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/>
  </bookViews>
  <sheets>
    <sheet name="Programacion" sheetId="4" r:id="rId1"/>
    <sheet name="Computadores" sheetId="1" r:id="rId2"/>
    <sheet name="UPS" sheetId="2" r:id="rId3"/>
    <sheet name="Impresoras" sheetId="3" r:id="rId4"/>
    <sheet name="Usuarios" sheetId="5" r:id="rId5"/>
  </sheets>
  <definedNames>
    <definedName name="_xlnm._FilterDatabase" localSheetId="1" hidden="1">Computadores!$B$1:$H$49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6"/>
</calcChain>
</file>

<file path=xl/sharedStrings.xml><?xml version="1.0" encoding="utf-8"?>
<sst xmlns="http://schemas.openxmlformats.org/spreadsheetml/2006/main" count="590" uniqueCount="224">
  <si>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</si>
  <si>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</si>
  <si>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</si>
  <si>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</si>
  <si>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</si>
  <si>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</si>
  <si>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</si>
  <si>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</si>
  <si>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</si>
  <si>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</si>
  <si>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</si>
  <si>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</si>
  <si>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</si>
  <si>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</si>
  <si>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</si>
  <si>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</si>
  <si>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</si>
  <si>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</si>
  <si>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</si>
  <si>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</si>
  <si>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</si>
  <si>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</si>
  <si>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</si>
  <si>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</si>
  <si>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</si>
  <si>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</si>
  <si>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</si>
  <si>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</si>
  <si>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</si>
  <si>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</si>
  <si>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</si>
  <si>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</si>
  <si>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</si>
  <si>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</si>
  <si>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</si>
  <si>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</si>
  <si>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</si>
  <si>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</si>
  <si>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</si>
  <si>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</si>
  <si>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</si>
  <si>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</si>
  <si>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</si>
  <si>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</si>
  <si>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</si>
  <si>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</si>
  <si>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</si>
  <si>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</si>
  <si>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</si>
  <si>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</si>
  <si>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</si>
  <si>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</si>
  <si>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</si>
  <si>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</si>
  <si>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</si>
  <si>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</si>
  <si>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</si>
  <si>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</si>
  <si>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</si>
  <si>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</si>
  <si>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</si>
  <si>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</si>
  <si>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</si>
  <si>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</si>
  <si>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</si>
  <si>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</si>
  <si>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</si>
  <si>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</si>
  <si>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</si>
  <si>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</si>
  <si>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</si>
  <si>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</si>
  <si>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</si>
  <si>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</si>
  <si>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</si>
  <si>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</si>
  <si>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</si>
  <si>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</si>
  <si>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</si>
  <si>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</si>
  <si>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</si>
  <si>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</si>
  <si>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</si>
  <si>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</si>
  <si>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</si>
  <si>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</si>
  <si>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</si>
  <si>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</si>
  <si>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</si>
  <si>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</si>
  <si>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</si>
  <si>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</si>
  <si>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</si>
  <si>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</si>
  <si>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</si>
  <si>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</si>
  <si>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</si>
  <si>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</si>
  <si>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</si>
  <si>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</si>
  <si>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</si>
  <si>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</si>
  <si>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</si>
  <si>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</si>
  <si>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</si>
  <si>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</si>
  <si>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</si>
  <si>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</si>
  <si>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</si>
  <si>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</si>
  <si>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</si>
  <si>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</si>
  <si>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</si>
  <si>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</si>
  <si>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</si>
  <si>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</si>
  <si>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</si>
  <si>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</si>
  <si>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</si>
  <si>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</si>
  <si>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</si>
  <si>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</si>
  <si>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</si>
  <si>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</si>
  <si>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</si>
  <si>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</si>
  <si>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</si>
  <si>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</si>
  <si>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</si>
  <si>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</si>
  <si>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</si>
  <si>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</si>
  <si>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</si>
  <si>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</si>
  <si>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</si>
  <si>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</si>
  <si>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</si>
  <si>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</si>
  <si>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</si>
  <si>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</si>
  <si>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</si>
  <si>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</si>
  <si>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</si>
  <si>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</si>
  <si>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</si>
  <si>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</si>
  <si>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</si>
  <si>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</si>
  <si>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</si>
  <si>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</si>
  <si>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</si>
  <si>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</si>
  <si>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</si>
  <si>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</si>
  <si>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</si>
  <si>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</si>
  <si>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</si>
  <si>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</si>
  <si>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</si>
  <si>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</si>
  <si>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</si>
  <si>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</si>
  <si>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</si>
  <si>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</si>
  <si>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</si>
  <si>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</si>
  <si>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</si>
  <si>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</si>
  <si>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</si>
  <si>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</si>
  <si>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</si>
  <si>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</si>
  <si>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</si>
  <si>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</si>
  <si>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</si>
  <si>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</si>
  <si>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</si>
  <si>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</si>
  <si>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</si>
  <si>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</si>
  <si>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</si>
  <si>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</si>
  <si>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</si>
  <si>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</si>
  <si>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</si>
  <si>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</si>
  <si>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</si>
  <si>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</si>
  <si>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</si>
  <si>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</si>
  <si>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</si>
  <si>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</si>
  <si>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</si>
  <si>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</si>
  <si>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</si>
  <si>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</si>
  <si>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</si>
  <si>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</si>
  <si>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</si>
  <si>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</si>
  <si>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</si>
  <si>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</si>
  <si>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</si>
  <si>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</si>
  <si>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</si>
  <si>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</si>
  <si>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</si>
  <si>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</si>
  <si>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</si>
  <si>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</si>
  <si>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</si>
  <si>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</si>
  <si>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</si>
  <si>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</si>
  <si>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</si>
  <si>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</si>
  <si>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</si>
  <si>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</si>
  <si>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</si>
  <si>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</si>
  <si>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</si>
  <si>
    <t>Alexander Rico Ocampo</t>
  </si>
  <si>
    <t xml:space="preserve">C4503 </t>
  </si>
  <si>
    <t>Carlos Villa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</si>
</sst>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4</xdr:col>
      <xdr:colOff>361950</xdr:colOff>
      <xdr:row>2</xdr:row>
      <xdr:rowOff>57149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104775</xdr:rowOff>
    </xdr:from>
    <xdr:to>
      <xdr:col>3</xdr:col>
      <xdr:colOff>666750</xdr:colOff>
      <xdr:row>2</xdr:row>
      <xdr:rowOff>187324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04775"/>
          <a:ext cx="2352675" cy="46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333375</xdr:colOff>
      <xdr:row>1</xdr:row>
      <xdr:rowOff>142874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C1" sqref="C1:D3"/>
    </sheetView>
  </sheetViews>
  <sheetFormatPr baseColWidth="10" defaultRowHeight="1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>
      <c r="A1" s="49"/>
      <c r="B1" s="53"/>
      <c r="C1" s="52" t="s">
        <v>20</v>
      </c>
      <c r="D1" s="52"/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18"/>
      <c r="B2" s="53"/>
      <c r="C2" s="52"/>
      <c r="D2" s="52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0"/>
      <c r="B3" s="53"/>
      <c r="C3" s="52"/>
      <c r="D3" s="52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26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26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>
      <c r="A6" s="26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>
      <c r="A7" s="26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>
      <c r="A8" s="26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>
      <c r="A9" s="26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>
      <c r="A10" s="26"/>
      <c r="B10" s="16"/>
      <c r="C10" s="16"/>
      <c r="D10" s="16"/>
      <c r="E10" s="17"/>
    </row>
    <row r="11" spans="1:15" ht="23.25">
      <c r="A11" s="26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topLeftCell="A31" workbookViewId="0">
      <selection activeCell="D34" sqref="D34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>
      <c r="A1" s="32"/>
      <c r="B1" s="66"/>
      <c r="C1" s="66"/>
      <c r="D1" s="66"/>
      <c r="E1" s="67"/>
      <c r="F1" s="54" t="s">
        <v>21</v>
      </c>
      <c r="G1" s="55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68"/>
      <c r="C2" s="68"/>
      <c r="D2" s="68"/>
      <c r="E2" s="69"/>
      <c r="F2" s="56"/>
      <c r="G2" s="57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0"/>
      <c r="C3" s="70"/>
      <c r="D3" s="70"/>
      <c r="E3" s="71"/>
      <c r="F3" s="58"/>
      <c r="G3" s="59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0" t="s">
        <v>17</v>
      </c>
      <c r="C4" s="62" t="s">
        <v>19</v>
      </c>
      <c r="D4" s="65" t="s">
        <v>14</v>
      </c>
      <c r="E4" s="60"/>
      <c r="F4" s="64" t="s">
        <v>16</v>
      </c>
      <c r="G4" s="64"/>
      <c r="H4" s="64"/>
    </row>
    <row r="5" spans="1:15" ht="21" customHeight="1">
      <c r="A5" s="33"/>
      <c r="B5" s="61"/>
      <c r="C5" s="63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4" t="s">
        <v>44</v>
      </c>
      <c r="C6" s="40" t="s">
        <v>42</v>
      </c>
      <c r="D6" s="3">
        <v>1017209643</v>
      </c>
      <c r="E6" s="41" t="str">
        <f>VLOOKUP(D6,Usuarios!$A$2:$E$60,2,)</f>
        <v>Laura Julieth Campo Gil</v>
      </c>
      <c r="F6" s="42">
        <v>44814</v>
      </c>
      <c r="G6" s="43" t="s">
        <v>43</v>
      </c>
      <c r="H6" s="44" t="s">
        <v>128</v>
      </c>
    </row>
    <row r="7" spans="1:15">
      <c r="A7" s="33"/>
      <c r="B7" s="4" t="s">
        <v>45</v>
      </c>
      <c r="C7" s="40" t="s">
        <v>42</v>
      </c>
      <c r="D7" s="3">
        <v>1001418527</v>
      </c>
      <c r="E7" s="41" t="str">
        <f>VLOOKUP(D7,Usuarios!$A$2:$E$60,2,)</f>
        <v>Wendy Vanesa Castañeda Herrera</v>
      </c>
      <c r="F7" s="42">
        <v>44814</v>
      </c>
      <c r="G7" s="43" t="s">
        <v>43</v>
      </c>
      <c r="H7" s="44" t="s">
        <v>128</v>
      </c>
    </row>
    <row r="8" spans="1:15">
      <c r="A8" s="30"/>
      <c r="B8" s="4" t="s">
        <v>46</v>
      </c>
      <c r="C8" s="40" t="s">
        <v>42</v>
      </c>
      <c r="D8" s="3">
        <v>43828905</v>
      </c>
      <c r="E8" s="41" t="str">
        <f>VLOOKUP(D8,Usuarios!$A$2:$E$60,2,)</f>
        <v>Aleida Maria Vasco Guirales</v>
      </c>
      <c r="F8" s="42">
        <v>44814</v>
      </c>
      <c r="G8" s="43" t="s">
        <v>43</v>
      </c>
      <c r="H8" s="44" t="s">
        <v>128</v>
      </c>
    </row>
    <row r="9" spans="1:15">
      <c r="A9" s="30"/>
      <c r="B9" s="4" t="s">
        <v>47</v>
      </c>
      <c r="C9" s="40" t="s">
        <v>42</v>
      </c>
      <c r="D9" s="3">
        <v>43833794</v>
      </c>
      <c r="E9" s="41" t="str">
        <f>VLOOKUP(D9,Usuarios!$A$2:$E$60,2,)</f>
        <v>Janeth Astrid Gutierrez Arboleda</v>
      </c>
      <c r="F9" s="42">
        <v>44814</v>
      </c>
      <c r="G9" s="43" t="s">
        <v>43</v>
      </c>
      <c r="H9" s="44" t="s">
        <v>128</v>
      </c>
    </row>
    <row r="10" spans="1:15">
      <c r="A10" s="30"/>
      <c r="B10" s="4" t="s">
        <v>48</v>
      </c>
      <c r="C10" s="40" t="s">
        <v>42</v>
      </c>
      <c r="D10" s="3">
        <v>71272861</v>
      </c>
      <c r="E10" s="41" t="str">
        <f>VLOOKUP(D10,Usuarios!$A$2:$E$60,2,)</f>
        <v>Jadison Bustamante Galeano</v>
      </c>
      <c r="F10" s="42">
        <v>44814</v>
      </c>
      <c r="G10" s="43" t="s">
        <v>43</v>
      </c>
      <c r="H10" s="44" t="s">
        <v>128</v>
      </c>
    </row>
    <row r="11" spans="1:15">
      <c r="A11" s="30"/>
      <c r="B11" s="4" t="s">
        <v>49</v>
      </c>
      <c r="C11" s="40" t="s">
        <v>42</v>
      </c>
      <c r="D11" s="3">
        <v>43169968</v>
      </c>
      <c r="E11" s="41" t="str">
        <f>VLOOKUP(D11,Usuarios!$A$2:$E$60,2,)</f>
        <v>Yudy Alejandra Lopez Londoño</v>
      </c>
      <c r="F11" s="42">
        <v>44814</v>
      </c>
      <c r="G11" s="43" t="s">
        <v>43</v>
      </c>
      <c r="H11" s="44" t="s">
        <v>128</v>
      </c>
    </row>
    <row r="12" spans="1:15">
      <c r="A12" s="30"/>
      <c r="B12" s="4" t="s">
        <v>50</v>
      </c>
      <c r="C12" s="40" t="s">
        <v>42</v>
      </c>
      <c r="D12" s="3">
        <v>43484200</v>
      </c>
      <c r="E12" s="41" t="str">
        <f>VLOOKUP(D12,Usuarios!$A$2:$E$60,2,)</f>
        <v>Juliana Peña Valencia</v>
      </c>
      <c r="F12" s="42">
        <v>44814</v>
      </c>
      <c r="G12" s="43" t="s">
        <v>43</v>
      </c>
      <c r="H12" s="44" t="s">
        <v>128</v>
      </c>
    </row>
    <row r="13" spans="1:15">
      <c r="A13" s="30"/>
      <c r="B13" s="4" t="s">
        <v>51</v>
      </c>
      <c r="C13" s="40" t="s">
        <v>42</v>
      </c>
      <c r="D13" s="3">
        <v>42751740</v>
      </c>
      <c r="E13" s="41" t="str">
        <f>VLOOKUP(D13,Usuarios!$A$2:$E$60,2,)</f>
        <v>Piusmeny Gomez Daza</v>
      </c>
      <c r="F13" s="42">
        <v>44814</v>
      </c>
      <c r="G13" s="43" t="s">
        <v>43</v>
      </c>
      <c r="H13" s="44" t="s">
        <v>128</v>
      </c>
    </row>
    <row r="14" spans="1:15">
      <c r="A14" s="30"/>
      <c r="B14" s="4" t="s">
        <v>52</v>
      </c>
      <c r="C14" s="40" t="s">
        <v>42</v>
      </c>
      <c r="D14" s="3">
        <v>42753194</v>
      </c>
      <c r="E14" s="41" t="str">
        <f>VLOOKUP(D14,Usuarios!$A$2:$E$60,2,)</f>
        <v>Luz Amparo Ortiz Londoño</v>
      </c>
      <c r="F14" s="42">
        <v>44814</v>
      </c>
      <c r="G14" s="43" t="s">
        <v>43</v>
      </c>
      <c r="H14" s="44" t="s">
        <v>128</v>
      </c>
    </row>
    <row r="15" spans="1:15">
      <c r="A15" s="30"/>
      <c r="B15" s="4" t="s">
        <v>53</v>
      </c>
      <c r="C15" s="40" t="s">
        <v>42</v>
      </c>
      <c r="D15" s="3">
        <v>1037628517</v>
      </c>
      <c r="E15" s="41" t="str">
        <f>VLOOKUP(D15,Usuarios!$A$2:$E$60,2,)</f>
        <v>Katherine Lopez Roldan</v>
      </c>
      <c r="F15" s="42">
        <v>44814</v>
      </c>
      <c r="G15" s="43" t="s">
        <v>43</v>
      </c>
      <c r="H15" s="44" t="s">
        <v>128</v>
      </c>
    </row>
    <row r="16" spans="1:15">
      <c r="A16" s="30"/>
      <c r="B16" s="4" t="s">
        <v>54</v>
      </c>
      <c r="C16" s="40" t="s">
        <v>42</v>
      </c>
      <c r="D16" s="3">
        <v>42753194</v>
      </c>
      <c r="E16" s="41" t="str">
        <f>VLOOKUP(D16,Usuarios!$A$2:$E$60,2,)</f>
        <v>Luz Amparo Ortiz Londoño</v>
      </c>
      <c r="F16" s="42">
        <v>44814</v>
      </c>
      <c r="G16" s="43" t="s">
        <v>43</v>
      </c>
      <c r="H16" s="44" t="s">
        <v>128</v>
      </c>
    </row>
    <row r="17" spans="1:8">
      <c r="A17" s="30"/>
      <c r="B17" s="4" t="s">
        <v>55</v>
      </c>
      <c r="C17" s="40" t="s">
        <v>42</v>
      </c>
      <c r="D17" s="3">
        <v>32181891</v>
      </c>
      <c r="E17" s="41" t="str">
        <f>VLOOKUP(D17,Usuarios!$A$2:$E$60,2,)</f>
        <v>Maria del Pilar Álvarez Trujillo</v>
      </c>
      <c r="F17" s="42">
        <v>44814</v>
      </c>
      <c r="G17" s="43" t="s">
        <v>43</v>
      </c>
      <c r="H17" s="44" t="s">
        <v>128</v>
      </c>
    </row>
    <row r="18" spans="1:8">
      <c r="A18" s="30"/>
      <c r="B18" s="4" t="s">
        <v>56</v>
      </c>
      <c r="C18" s="40" t="s">
        <v>42</v>
      </c>
      <c r="D18" s="3">
        <v>30348662</v>
      </c>
      <c r="E18" s="41" t="str">
        <f>VLOOKUP(D18,Usuarios!$A$2:$E$60,2,)</f>
        <v>Yaneth Quintero Salas</v>
      </c>
      <c r="F18" s="42">
        <v>44814</v>
      </c>
      <c r="G18" s="43" t="s">
        <v>43</v>
      </c>
      <c r="H18" s="44" t="s">
        <v>128</v>
      </c>
    </row>
    <row r="19" spans="1:8">
      <c r="A19" s="30"/>
      <c r="B19" s="4" t="s">
        <v>57</v>
      </c>
      <c r="C19" s="40" t="s">
        <v>42</v>
      </c>
      <c r="D19" s="3">
        <v>1036669851</v>
      </c>
      <c r="E19" s="41" t="str">
        <f>VLOOKUP(D19,Usuarios!$A$2:$E$60,2,)</f>
        <v>Juan Pablo Gallego Giraldo</v>
      </c>
      <c r="F19" s="42">
        <v>44814</v>
      </c>
      <c r="G19" s="43" t="s">
        <v>43</v>
      </c>
      <c r="H19" s="44" t="s">
        <v>128</v>
      </c>
    </row>
    <row r="20" spans="1:8">
      <c r="A20" s="30"/>
      <c r="B20" s="4" t="s">
        <v>58</v>
      </c>
      <c r="C20" s="40" t="s">
        <v>42</v>
      </c>
      <c r="D20" s="3">
        <v>1020444298</v>
      </c>
      <c r="E20" s="41" t="str">
        <f>VLOOKUP(D20,Usuarios!$A$2:$E$60,2,)</f>
        <v>Cindy Yuliana Rios Muñoz</v>
      </c>
      <c r="F20" s="42">
        <v>44814</v>
      </c>
      <c r="G20" s="43" t="s">
        <v>43</v>
      </c>
      <c r="H20" s="44" t="s">
        <v>128</v>
      </c>
    </row>
    <row r="21" spans="1:8">
      <c r="A21" s="30"/>
      <c r="B21" s="4" t="s">
        <v>59</v>
      </c>
      <c r="C21" s="40" t="s">
        <v>42</v>
      </c>
      <c r="D21" s="3">
        <v>43687508</v>
      </c>
      <c r="E21" s="41" t="str">
        <f>VLOOKUP(D21,Usuarios!$A$2:$E$60,2,)</f>
        <v>Diana Patricia Londoño Parra</v>
      </c>
      <c r="F21" s="42">
        <v>44814</v>
      </c>
      <c r="G21" s="43" t="s">
        <v>43</v>
      </c>
      <c r="H21" s="44" t="s">
        <v>128</v>
      </c>
    </row>
    <row r="22" spans="1:8">
      <c r="B22" s="4" t="s">
        <v>60</v>
      </c>
      <c r="C22" s="40" t="s">
        <v>42</v>
      </c>
      <c r="D22" s="3">
        <v>98528565</v>
      </c>
      <c r="E22" s="41" t="str">
        <f>VLOOKUP(D22,Usuarios!$A$2:$E$60,2,)</f>
        <v>Wveimar de Jesus Bustamante Ossa</v>
      </c>
      <c r="F22" s="42">
        <v>44814</v>
      </c>
      <c r="G22" s="43" t="s">
        <v>43</v>
      </c>
      <c r="H22" s="44" t="s">
        <v>128</v>
      </c>
    </row>
    <row r="23" spans="1:8">
      <c r="B23" s="4" t="s">
        <v>61</v>
      </c>
      <c r="C23" s="40" t="s">
        <v>42</v>
      </c>
      <c r="D23" s="3">
        <v>1036631569</v>
      </c>
      <c r="E23" s="41" t="str">
        <f>VLOOKUP(D23,Usuarios!$A$2:$E$60,2,)</f>
        <v>Isabel Cristina Ruiz Cardona</v>
      </c>
      <c r="F23" s="42">
        <v>44814</v>
      </c>
      <c r="G23" s="43" t="s">
        <v>43</v>
      </c>
      <c r="H23" s="44" t="s">
        <v>128</v>
      </c>
    </row>
    <row r="24" spans="1:8">
      <c r="B24" s="4" t="s">
        <v>62</v>
      </c>
      <c r="C24" s="40" t="s">
        <v>42</v>
      </c>
      <c r="D24" s="3">
        <v>1036624782</v>
      </c>
      <c r="E24" s="41" t="str">
        <f>VLOOKUP(D24,Usuarios!$A$2:$E$60,2,)</f>
        <v>Juan Esteban Carmona Pulgarin</v>
      </c>
      <c r="F24" s="42">
        <v>44814</v>
      </c>
      <c r="G24" s="43" t="s">
        <v>43</v>
      </c>
      <c r="H24" s="44" t="s">
        <v>128</v>
      </c>
    </row>
    <row r="25" spans="1:8">
      <c r="B25" s="4" t="s">
        <v>75</v>
      </c>
      <c r="C25" s="40" t="s">
        <v>42</v>
      </c>
      <c r="D25" s="3">
        <v>43722264</v>
      </c>
      <c r="E25" s="41" t="str">
        <f>VLOOKUP(D25,Usuarios!$A$2:$E$60,2,)</f>
        <v>Martha Lucia Escobar Tobon</v>
      </c>
      <c r="F25" s="42">
        <v>44814</v>
      </c>
      <c r="G25" s="43" t="s">
        <v>43</v>
      </c>
      <c r="H25" s="44" t="s">
        <v>128</v>
      </c>
    </row>
    <row r="26" spans="1:8">
      <c r="B26" s="4" t="s">
        <v>76</v>
      </c>
      <c r="C26" s="40" t="s">
        <v>42</v>
      </c>
      <c r="D26" s="3">
        <v>71374561</v>
      </c>
      <c r="E26" s="41" t="str">
        <f>VLOOKUP(D26,Usuarios!$A$2:$E$60,2,)</f>
        <v>Jorge Ivan Isaza Bustamante</v>
      </c>
      <c r="F26" s="42">
        <v>44814</v>
      </c>
      <c r="G26" s="43" t="s">
        <v>43</v>
      </c>
      <c r="H26" s="44" t="s">
        <v>128</v>
      </c>
    </row>
    <row r="27" spans="1:8">
      <c r="B27" s="4" t="s">
        <v>68</v>
      </c>
      <c r="C27" s="40" t="s">
        <v>42</v>
      </c>
      <c r="D27" s="3">
        <v>43079638</v>
      </c>
      <c r="E27" s="41" t="str">
        <f>VLOOKUP(D27,Usuarios!$A$2:$E$60,2,)</f>
        <v>Diana Maria Mejia Toro</v>
      </c>
      <c r="F27" s="42">
        <v>44814</v>
      </c>
      <c r="G27" s="43" t="s">
        <v>43</v>
      </c>
      <c r="H27" s="44" t="s">
        <v>128</v>
      </c>
    </row>
    <row r="28" spans="1:8">
      <c r="B28" s="4" t="s">
        <v>74</v>
      </c>
      <c r="C28" s="40" t="s">
        <v>42</v>
      </c>
      <c r="D28" s="3">
        <v>1036631306</v>
      </c>
      <c r="E28" s="41" t="str">
        <f>VLOOKUP(D28,Usuarios!$A$2:$E$60,2,)</f>
        <v>Liss Mayiberth Duarte Vasquez</v>
      </c>
      <c r="F28" s="42">
        <v>44814</v>
      </c>
      <c r="G28" s="43" t="s">
        <v>43</v>
      </c>
      <c r="H28" s="44" t="s">
        <v>128</v>
      </c>
    </row>
    <row r="29" spans="1:8">
      <c r="B29" s="4" t="s">
        <v>70</v>
      </c>
      <c r="C29" s="40" t="s">
        <v>42</v>
      </c>
      <c r="D29" s="3">
        <v>42763078</v>
      </c>
      <c r="E29" s="41" t="str">
        <f>VLOOKUP(D29,Usuarios!$A$2:$E$60,2,)</f>
        <v>Maria Oliva Londoño Alzate</v>
      </c>
      <c r="F29" s="42">
        <v>44814</v>
      </c>
      <c r="G29" s="43" t="s">
        <v>43</v>
      </c>
      <c r="H29" s="44" t="s">
        <v>128</v>
      </c>
    </row>
    <row r="30" spans="1:8">
      <c r="B30" s="4" t="s">
        <v>69</v>
      </c>
      <c r="C30" s="40" t="s">
        <v>42</v>
      </c>
      <c r="D30" s="3">
        <v>98644598</v>
      </c>
      <c r="E30" s="41" t="str">
        <f>VLOOKUP(D30,Usuarios!$A$2:$E$60,2,)</f>
        <v>Rodolfo Alexander Mira Perez</v>
      </c>
      <c r="F30" s="42">
        <v>44814</v>
      </c>
      <c r="G30" s="43" t="s">
        <v>43</v>
      </c>
      <c r="H30" s="44" t="s">
        <v>128</v>
      </c>
    </row>
    <row r="31" spans="1:8">
      <c r="B31" s="4" t="s">
        <v>78</v>
      </c>
      <c r="C31" s="40" t="s">
        <v>42</v>
      </c>
      <c r="D31" s="3">
        <v>1037574532</v>
      </c>
      <c r="E31" s="41" t="str">
        <f>VLOOKUP(D31,Usuarios!$A$2:$E$60,2,)</f>
        <v>Andrea Tangarife Cano</v>
      </c>
      <c r="F31" s="42">
        <v>44814</v>
      </c>
      <c r="G31" s="43" t="s">
        <v>43</v>
      </c>
      <c r="H31" s="44" t="s">
        <v>128</v>
      </c>
    </row>
    <row r="32" spans="1:8">
      <c r="B32" s="4" t="s">
        <v>73</v>
      </c>
      <c r="C32" s="40" t="s">
        <v>42</v>
      </c>
      <c r="D32" s="3">
        <v>98620840</v>
      </c>
      <c r="E32" s="41" t="str">
        <f>VLOOKUP(D32,Usuarios!$A$2:$E$60,2,)</f>
        <v>John Fredy Hernandez Vallejo</v>
      </c>
      <c r="F32" s="42">
        <v>44814</v>
      </c>
      <c r="G32" s="43" t="s">
        <v>43</v>
      </c>
      <c r="H32" s="44" t="s">
        <v>128</v>
      </c>
    </row>
    <row r="33" spans="2:8">
      <c r="B33" s="4" t="s">
        <v>72</v>
      </c>
      <c r="C33" s="40" t="s">
        <v>42</v>
      </c>
      <c r="D33" s="3">
        <v>98496590</v>
      </c>
      <c r="E33" s="41" t="str">
        <f>VLOOKUP(D33,Usuarios!$A$2:$E$60,2,)</f>
        <v>Carlos Fredy Carmona Ramirez</v>
      </c>
      <c r="F33" s="42">
        <v>44814</v>
      </c>
      <c r="G33" s="43" t="s">
        <v>43</v>
      </c>
      <c r="H33" s="44" t="s">
        <v>128</v>
      </c>
    </row>
    <row r="34" spans="2:8">
      <c r="B34" s="4" t="s">
        <v>77</v>
      </c>
      <c r="C34" s="40" t="s">
        <v>42</v>
      </c>
      <c r="D34" s="3">
        <v>71773213</v>
      </c>
      <c r="E34" s="41" t="str">
        <f>VLOOKUP(D34,Usuarios!$A$2:$E$60,2,)</f>
        <v>Alexander Rico Ocampo</v>
      </c>
      <c r="F34" s="42">
        <v>44814</v>
      </c>
      <c r="G34" s="43" t="s">
        <v>43</v>
      </c>
      <c r="H34" s="44" t="s">
        <v>128</v>
      </c>
    </row>
    <row r="35" spans="2:8">
      <c r="B35" s="4" t="s">
        <v>71</v>
      </c>
      <c r="C35" s="40" t="s">
        <v>42</v>
      </c>
      <c r="D35" s="3">
        <v>98621073</v>
      </c>
      <c r="E35" s="41" t="str">
        <f>VLOOKUP(D35,Usuarios!$A$2:$E$60,2,)</f>
        <v>Gilson Alberto Bedoya Perez</v>
      </c>
      <c r="F35" s="42">
        <v>44814</v>
      </c>
      <c r="G35" s="43" t="s">
        <v>43</v>
      </c>
      <c r="H35" s="44" t="s">
        <v>128</v>
      </c>
    </row>
    <row r="36" spans="2:8">
      <c r="B36" s="4" t="s">
        <v>67</v>
      </c>
      <c r="C36" s="40" t="s">
        <v>42</v>
      </c>
      <c r="D36" s="3">
        <v>16726606</v>
      </c>
      <c r="E36" s="41" t="str">
        <f>VLOOKUP(D36,Usuarios!$A$2:$E$60,2,)</f>
        <v>Jhon Jairo Chica Salgado</v>
      </c>
      <c r="F36" s="42">
        <v>44814</v>
      </c>
      <c r="G36" s="43" t="s">
        <v>43</v>
      </c>
      <c r="H36" s="44" t="s">
        <v>128</v>
      </c>
    </row>
    <row r="37" spans="2:8">
      <c r="B37" s="4" t="s">
        <v>63</v>
      </c>
      <c r="C37" s="40" t="s">
        <v>42</v>
      </c>
      <c r="D37" s="3">
        <v>43182030</v>
      </c>
      <c r="E37" s="41" t="str">
        <f>VLOOKUP(D37,Usuarios!$A$2:$E$60,2,)</f>
        <v>Yeimy Viviana Montoya Suaza</v>
      </c>
      <c r="F37" s="42">
        <v>44814</v>
      </c>
      <c r="G37" s="43" t="s">
        <v>43</v>
      </c>
      <c r="H37" s="44" t="s">
        <v>128</v>
      </c>
    </row>
    <row r="38" spans="2:8">
      <c r="B38" s="4" t="s">
        <v>64</v>
      </c>
      <c r="C38" s="40" t="s">
        <v>42</v>
      </c>
      <c r="D38" s="3">
        <v>30348662</v>
      </c>
      <c r="E38" s="41" t="str">
        <f>VLOOKUP(D38,Usuarios!$A$2:$E$60,2,)</f>
        <v>Yaneth Quintero Salas</v>
      </c>
      <c r="F38" s="42">
        <v>44685</v>
      </c>
      <c r="G38" s="43" t="s">
        <v>43</v>
      </c>
      <c r="H38" s="44" t="s">
        <v>128</v>
      </c>
    </row>
    <row r="39" spans="2:8">
      <c r="B39" s="4" t="s">
        <v>65</v>
      </c>
      <c r="C39" s="40" t="s">
        <v>42</v>
      </c>
      <c r="D39" s="3">
        <v>1037751687</v>
      </c>
      <c r="E39" s="41" t="str">
        <f>VLOOKUP(D39,Usuarios!$A$2:$E$60,2,)</f>
        <v>Maria José Ocampo Bedoya</v>
      </c>
      <c r="F39" s="42">
        <v>44685</v>
      </c>
      <c r="G39" s="43" t="s">
        <v>43</v>
      </c>
      <c r="H39" s="44" t="s">
        <v>128</v>
      </c>
    </row>
    <row r="40" spans="2:8">
      <c r="B40" s="4" t="s">
        <v>66</v>
      </c>
      <c r="C40" s="40" t="s">
        <v>42</v>
      </c>
      <c r="D40" s="3">
        <v>70515972</v>
      </c>
      <c r="E40" s="41" t="str">
        <f>VLOOKUP(D40,Usuarios!$A$2:$E$60,2,)</f>
        <v>Luis Fernando Gaviria Lopez</v>
      </c>
      <c r="F40" s="42">
        <v>44662</v>
      </c>
      <c r="G40" s="43" t="s">
        <v>43</v>
      </c>
      <c r="H40" s="44" t="s">
        <v>128</v>
      </c>
    </row>
    <row r="41" spans="2:8">
      <c r="B41" s="39" t="s">
        <v>79</v>
      </c>
      <c r="C41" s="40" t="s">
        <v>42</v>
      </c>
      <c r="D41" s="41" t="s">
        <v>80</v>
      </c>
      <c r="E41" s="41" t="e">
        <f>VLOOKUP(D41,Usuarios!$A$2:$E$60,2,)</f>
        <v>#N/A</v>
      </c>
      <c r="F41" s="42">
        <v>44814</v>
      </c>
      <c r="G41" s="43" t="s">
        <v>43</v>
      </c>
      <c r="H41" s="44" t="s">
        <v>128</v>
      </c>
    </row>
    <row r="42" spans="2:8">
      <c r="B42" s="39" t="s">
        <v>81</v>
      </c>
      <c r="C42" s="40" t="s">
        <v>42</v>
      </c>
      <c r="D42" s="41" t="s">
        <v>80</v>
      </c>
      <c r="E42" s="41" t="e">
        <f>VLOOKUP(D42,Usuarios!$A$2:$E$60,2,)</f>
        <v>#N/A</v>
      </c>
      <c r="F42" s="42">
        <v>44662</v>
      </c>
      <c r="G42" s="43" t="s">
        <v>43</v>
      </c>
      <c r="H42" s="44" t="s">
        <v>37</v>
      </c>
    </row>
    <row r="43" spans="2:8">
      <c r="B43" s="39" t="s">
        <v>82</v>
      </c>
      <c r="C43" s="40" t="s">
        <v>83</v>
      </c>
      <c r="D43" s="41" t="s">
        <v>80</v>
      </c>
      <c r="E43" s="41" t="e">
        <f>VLOOKUP(D43,Usuarios!$A$2:$E$60,2,)</f>
        <v>#N/A</v>
      </c>
      <c r="F43" s="42">
        <v>44620</v>
      </c>
      <c r="G43" s="43" t="s">
        <v>43</v>
      </c>
      <c r="H43" s="44" t="s">
        <v>37</v>
      </c>
    </row>
    <row r="44" spans="2:8">
      <c r="B44" s="39" t="s">
        <v>84</v>
      </c>
      <c r="C44" s="40" t="s">
        <v>83</v>
      </c>
      <c r="D44" s="41" t="s">
        <v>80</v>
      </c>
      <c r="E44" s="41" t="e">
        <f>VLOOKUP(D44,Usuarios!$A$2:$E$60,2,)</f>
        <v>#N/A</v>
      </c>
      <c r="F44" s="42">
        <v>44620</v>
      </c>
      <c r="G44" s="43" t="s">
        <v>43</v>
      </c>
      <c r="H44" s="44" t="s">
        <v>37</v>
      </c>
    </row>
    <row r="45" spans="2:8">
      <c r="B45" s="39" t="s">
        <v>85</v>
      </c>
      <c r="C45" s="40" t="s">
        <v>83</v>
      </c>
      <c r="D45" s="41" t="s">
        <v>80</v>
      </c>
      <c r="E45" s="41" t="e">
        <f>VLOOKUP(D45,Usuarios!$A$2:$E$60,2,)</f>
        <v>#N/A</v>
      </c>
      <c r="F45" s="42">
        <v>44620</v>
      </c>
      <c r="G45" s="43" t="s">
        <v>43</v>
      </c>
      <c r="H45" s="44" t="s">
        <v>37</v>
      </c>
    </row>
    <row r="46" spans="2:8">
      <c r="B46" s="39" t="s">
        <v>86</v>
      </c>
      <c r="C46" s="40" t="s">
        <v>83</v>
      </c>
      <c r="D46" s="41" t="s">
        <v>80</v>
      </c>
      <c r="E46" s="41" t="e">
        <f>VLOOKUP(D46,Usuarios!$A$2:$E$60,2,)</f>
        <v>#N/A</v>
      </c>
      <c r="F46" s="42">
        <v>44620</v>
      </c>
      <c r="G46" s="43" t="s">
        <v>43</v>
      </c>
      <c r="H46" s="44" t="s">
        <v>37</v>
      </c>
    </row>
    <row r="47" spans="2:8">
      <c r="B47" s="39" t="s">
        <v>87</v>
      </c>
      <c r="C47" s="40" t="s">
        <v>83</v>
      </c>
      <c r="D47" s="41" t="s">
        <v>80</v>
      </c>
      <c r="E47" s="41" t="e">
        <f>VLOOKUP(D47,Usuarios!$A$2:$E$60,2,)</f>
        <v>#N/A</v>
      </c>
      <c r="F47" s="42">
        <v>44620</v>
      </c>
      <c r="G47" s="43" t="s">
        <v>43</v>
      </c>
      <c r="H47" s="44" t="s">
        <v>37</v>
      </c>
    </row>
    <row r="48" spans="2:8">
      <c r="B48" s="39" t="s">
        <v>88</v>
      </c>
      <c r="C48" s="40" t="s">
        <v>83</v>
      </c>
      <c r="D48" s="41" t="s">
        <v>80</v>
      </c>
      <c r="E48" s="41" t="e">
        <f>VLOOKUP(D48,Usuarios!$A$2:$E$60,2,)</f>
        <v>#N/A</v>
      </c>
      <c r="F48" s="42">
        <v>44620</v>
      </c>
      <c r="G48" s="43" t="s">
        <v>43</v>
      </c>
      <c r="H48" s="44" t="s">
        <v>37</v>
      </c>
    </row>
    <row r="49" spans="2:8">
      <c r="B49" s="39" t="s">
        <v>89</v>
      </c>
      <c r="C49" s="40" t="s">
        <v>83</v>
      </c>
      <c r="D49" s="41" t="s">
        <v>80</v>
      </c>
      <c r="E49" s="41" t="e">
        <f>VLOOKUP(D49,Usuarios!$A$2:$E$60,2,)</f>
        <v>#N/A</v>
      </c>
      <c r="F49" s="42">
        <v>44620</v>
      </c>
      <c r="G49" s="43" t="s">
        <v>43</v>
      </c>
      <c r="H49" s="44" t="s">
        <v>37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E11" sqref="E11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72"/>
      <c r="B1" s="75"/>
      <c r="C1" s="66"/>
      <c r="D1" s="66"/>
      <c r="E1" s="67"/>
      <c r="F1" s="54" t="s">
        <v>6</v>
      </c>
      <c r="G1" s="55"/>
      <c r="H1" s="35" t="s">
        <v>27</v>
      </c>
      <c r="I1" s="36"/>
    </row>
    <row r="2" spans="1:9">
      <c r="A2" s="73"/>
      <c r="B2" s="76"/>
      <c r="C2" s="68"/>
      <c r="D2" s="68"/>
      <c r="E2" s="69"/>
      <c r="F2" s="56"/>
      <c r="G2" s="57"/>
      <c r="H2" s="35" t="s">
        <v>23</v>
      </c>
      <c r="I2" s="36"/>
    </row>
    <row r="3" spans="1:9">
      <c r="A3" s="74"/>
      <c r="B3" s="77"/>
      <c r="C3" s="70"/>
      <c r="D3" s="70"/>
      <c r="E3" s="71"/>
      <c r="F3" s="58"/>
      <c r="G3" s="59"/>
      <c r="H3" s="35" t="s">
        <v>26</v>
      </c>
      <c r="I3" s="36"/>
    </row>
    <row r="4" spans="1:9">
      <c r="A4" s="79" t="s">
        <v>7</v>
      </c>
      <c r="B4" s="80"/>
      <c r="C4" s="78" t="s">
        <v>8</v>
      </c>
      <c r="D4" s="78" t="s">
        <v>9</v>
      </c>
      <c r="E4" s="78" t="s">
        <v>10</v>
      </c>
      <c r="F4" s="78"/>
      <c r="G4" s="78"/>
      <c r="H4" s="78"/>
    </row>
    <row r="5" spans="1:9">
      <c r="A5" s="81"/>
      <c r="B5" s="82"/>
      <c r="C5" s="78"/>
      <c r="D5" s="78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90</v>
      </c>
      <c r="C6" s="3" t="s">
        <v>91</v>
      </c>
      <c r="D6" s="4" t="s">
        <v>92</v>
      </c>
      <c r="E6" s="42">
        <v>43938</v>
      </c>
      <c r="F6" s="3" t="s">
        <v>93</v>
      </c>
      <c r="G6" s="3" t="s">
        <v>94</v>
      </c>
      <c r="H6" s="3" t="s">
        <v>95</v>
      </c>
    </row>
    <row r="7" spans="1:9">
      <c r="A7" s="3"/>
      <c r="B7" s="34" t="s">
        <v>90</v>
      </c>
      <c r="C7" s="3" t="s">
        <v>91</v>
      </c>
      <c r="D7" s="4" t="s">
        <v>92</v>
      </c>
      <c r="E7" s="42">
        <v>44303</v>
      </c>
      <c r="F7" s="3" t="s">
        <v>93</v>
      </c>
      <c r="G7" s="3" t="s">
        <v>96</v>
      </c>
      <c r="H7" s="3" t="s">
        <v>95</v>
      </c>
    </row>
    <row r="8" spans="1:9">
      <c r="A8" s="3"/>
      <c r="B8" s="34" t="s">
        <v>97</v>
      </c>
      <c r="C8" s="3" t="s">
        <v>91</v>
      </c>
      <c r="D8" s="4" t="s">
        <v>98</v>
      </c>
      <c r="E8" s="42">
        <v>44303</v>
      </c>
      <c r="F8" s="3" t="s">
        <v>93</v>
      </c>
      <c r="G8" s="3" t="s">
        <v>96</v>
      </c>
      <c r="H8" s="3" t="s">
        <v>95</v>
      </c>
    </row>
    <row r="9" spans="1:9">
      <c r="A9" s="3"/>
      <c r="B9" s="34" t="s">
        <v>99</v>
      </c>
      <c r="C9" s="3" t="s">
        <v>100</v>
      </c>
      <c r="D9" s="4" t="s">
        <v>101</v>
      </c>
      <c r="E9" s="42">
        <v>44320</v>
      </c>
      <c r="F9" s="3" t="s">
        <v>93</v>
      </c>
      <c r="G9" s="3" t="s">
        <v>96</v>
      </c>
      <c r="H9" s="3" t="s">
        <v>95</v>
      </c>
    </row>
    <row r="10" spans="1:9">
      <c r="A10" s="3"/>
      <c r="B10" s="34" t="s">
        <v>90</v>
      </c>
      <c r="C10" s="3" t="s">
        <v>91</v>
      </c>
      <c r="D10" s="4" t="s">
        <v>92</v>
      </c>
      <c r="E10" s="42">
        <v>44814</v>
      </c>
      <c r="F10" s="3" t="s">
        <v>93</v>
      </c>
      <c r="G10" s="3" t="s">
        <v>96</v>
      </c>
      <c r="H10" s="3" t="s">
        <v>95</v>
      </c>
    </row>
    <row r="11" spans="1:9">
      <c r="A11" s="3"/>
      <c r="B11" s="34" t="s">
        <v>97</v>
      </c>
      <c r="C11" s="3" t="s">
        <v>91</v>
      </c>
      <c r="D11" s="4" t="s">
        <v>98</v>
      </c>
      <c r="E11" s="42">
        <v>44814</v>
      </c>
      <c r="F11" s="3" t="s">
        <v>93</v>
      </c>
      <c r="G11" s="3" t="s">
        <v>96</v>
      </c>
      <c r="H11" s="3" t="s">
        <v>95</v>
      </c>
    </row>
    <row r="12" spans="1:9">
      <c r="A12" s="3"/>
      <c r="B12" s="34"/>
      <c r="C12" s="3"/>
      <c r="D12" s="4"/>
      <c r="E12" s="3"/>
      <c r="F12" s="3"/>
      <c r="G12" s="3"/>
      <c r="H12" s="3"/>
    </row>
    <row r="13" spans="1:9">
      <c r="A13" s="3"/>
      <c r="B13" s="34"/>
      <c r="C13" s="3"/>
      <c r="D13" s="4"/>
      <c r="E13" s="3"/>
      <c r="F13" s="3"/>
      <c r="G13" s="3"/>
      <c r="H13" s="3"/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topLeftCell="A19" workbookViewId="0">
      <selection activeCell="H32" sqref="B32:H35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72"/>
      <c r="B1" s="75"/>
      <c r="C1" s="66"/>
      <c r="D1" s="66"/>
      <c r="E1" s="83" t="s">
        <v>22</v>
      </c>
      <c r="F1" s="83"/>
      <c r="G1" s="55"/>
      <c r="H1" s="35" t="s">
        <v>27</v>
      </c>
    </row>
    <row r="2" spans="1:8" ht="23.25" customHeight="1">
      <c r="A2" s="73"/>
      <c r="B2" s="76"/>
      <c r="C2" s="68"/>
      <c r="D2" s="68"/>
      <c r="E2" s="84"/>
      <c r="F2" s="84"/>
      <c r="G2" s="57"/>
      <c r="H2" s="35" t="s">
        <v>23</v>
      </c>
    </row>
    <row r="3" spans="1:8" ht="23.25" customHeight="1">
      <c r="A3" s="74"/>
      <c r="B3" s="77"/>
      <c r="C3" s="70"/>
      <c r="D3" s="70"/>
      <c r="E3" s="85"/>
      <c r="F3" s="85"/>
      <c r="G3" s="59"/>
      <c r="H3" s="35" t="s">
        <v>28</v>
      </c>
    </row>
    <row r="4" spans="1:8" ht="15.75">
      <c r="B4" s="64" t="s">
        <v>17</v>
      </c>
      <c r="C4" s="64" t="s">
        <v>19</v>
      </c>
      <c r="D4" s="64" t="s">
        <v>2</v>
      </c>
      <c r="E4" s="64" t="s">
        <v>106</v>
      </c>
      <c r="F4" s="64"/>
      <c r="G4" s="46"/>
      <c r="H4" s="46"/>
    </row>
    <row r="5" spans="1:8" ht="15.75">
      <c r="B5" s="64"/>
      <c r="C5" s="64"/>
      <c r="D5" s="64"/>
      <c r="E5" s="45" t="s">
        <v>18</v>
      </c>
      <c r="F5" s="45" t="s">
        <v>0</v>
      </c>
      <c r="G5" s="45" t="s">
        <v>15</v>
      </c>
      <c r="H5" s="45" t="s">
        <v>3</v>
      </c>
    </row>
    <row r="6" spans="1:8">
      <c r="B6" s="47" t="s">
        <v>102</v>
      </c>
      <c r="C6" s="20" t="s">
        <v>103</v>
      </c>
      <c r="D6" s="42">
        <v>44110</v>
      </c>
      <c r="E6" s="20">
        <v>42763078</v>
      </c>
      <c r="F6" s="3" t="s">
        <v>104</v>
      </c>
      <c r="G6" s="5" t="s">
        <v>105</v>
      </c>
      <c r="H6" s="5" t="s">
        <v>107</v>
      </c>
    </row>
    <row r="7" spans="1:8">
      <c r="B7" s="47" t="s">
        <v>102</v>
      </c>
      <c r="C7" s="20" t="s">
        <v>103</v>
      </c>
      <c r="D7" s="48">
        <v>44111</v>
      </c>
      <c r="E7" s="3">
        <v>98644598</v>
      </c>
      <c r="F7" s="3" t="s">
        <v>108</v>
      </c>
      <c r="G7" s="5" t="s">
        <v>105</v>
      </c>
      <c r="H7" s="5" t="s">
        <v>110</v>
      </c>
    </row>
    <row r="8" spans="1:8">
      <c r="B8" s="47" t="s">
        <v>102</v>
      </c>
      <c r="C8" s="20" t="s">
        <v>115</v>
      </c>
      <c r="D8" s="48">
        <v>44118</v>
      </c>
      <c r="E8" s="3">
        <v>98644598</v>
      </c>
      <c r="F8" s="3" t="s">
        <v>108</v>
      </c>
      <c r="G8" s="5" t="s">
        <v>105</v>
      </c>
      <c r="H8" s="5" t="s">
        <v>111</v>
      </c>
    </row>
    <row r="9" spans="1:8">
      <c r="B9" s="47" t="s">
        <v>102</v>
      </c>
      <c r="C9" s="20" t="s">
        <v>109</v>
      </c>
      <c r="D9" s="48">
        <v>44118</v>
      </c>
      <c r="E9" s="3">
        <v>98644598</v>
      </c>
      <c r="F9" s="3" t="s">
        <v>108</v>
      </c>
      <c r="G9" s="5" t="s">
        <v>105</v>
      </c>
      <c r="H9" s="5" t="s">
        <v>112</v>
      </c>
    </row>
    <row r="10" spans="1:8">
      <c r="B10" s="47" t="s">
        <v>102</v>
      </c>
      <c r="C10" s="20" t="s">
        <v>109</v>
      </c>
      <c r="D10" s="48">
        <v>44130</v>
      </c>
      <c r="E10" s="3">
        <v>98644598</v>
      </c>
      <c r="F10" s="3" t="s">
        <v>108</v>
      </c>
      <c r="G10" s="5" t="s">
        <v>105</v>
      </c>
      <c r="H10" s="5" t="s">
        <v>113</v>
      </c>
    </row>
    <row r="11" spans="1:8">
      <c r="B11" s="47" t="s">
        <v>102</v>
      </c>
      <c r="C11" s="20" t="s">
        <v>109</v>
      </c>
      <c r="D11" s="48">
        <v>44134</v>
      </c>
      <c r="E11" s="3">
        <v>98644598</v>
      </c>
      <c r="F11" s="3" t="s">
        <v>108</v>
      </c>
      <c r="G11" s="5" t="s">
        <v>105</v>
      </c>
      <c r="H11" s="5" t="s">
        <v>114</v>
      </c>
    </row>
    <row r="12" spans="1:8">
      <c r="B12" s="47" t="s">
        <v>102</v>
      </c>
      <c r="C12" s="20" t="s">
        <v>115</v>
      </c>
      <c r="D12" s="48">
        <v>44141</v>
      </c>
      <c r="E12" s="3">
        <v>98644598</v>
      </c>
      <c r="F12" s="3" t="s">
        <v>108</v>
      </c>
      <c r="G12" s="5" t="s">
        <v>105</v>
      </c>
      <c r="H12" s="5" t="s">
        <v>111</v>
      </c>
    </row>
    <row r="13" spans="1:8">
      <c r="B13" s="47" t="s">
        <v>102</v>
      </c>
      <c r="C13" s="20" t="s">
        <v>109</v>
      </c>
      <c r="D13" s="48">
        <v>44154</v>
      </c>
      <c r="E13" s="3">
        <v>98644598</v>
      </c>
      <c r="F13" s="3" t="s">
        <v>108</v>
      </c>
      <c r="G13" s="5" t="s">
        <v>105</v>
      </c>
      <c r="H13" s="5" t="s">
        <v>116</v>
      </c>
    </row>
    <row r="14" spans="1:8">
      <c r="B14" s="47" t="s">
        <v>102</v>
      </c>
      <c r="C14" s="20" t="s">
        <v>109</v>
      </c>
      <c r="D14" s="48">
        <v>44181</v>
      </c>
      <c r="E14" s="3">
        <v>98644598</v>
      </c>
      <c r="F14" s="3" t="s">
        <v>108</v>
      </c>
      <c r="G14" s="5" t="s">
        <v>105</v>
      </c>
      <c r="H14" s="5" t="s">
        <v>117</v>
      </c>
    </row>
    <row r="15" spans="1:8">
      <c r="B15" s="47" t="s">
        <v>102</v>
      </c>
      <c r="C15" s="20" t="s">
        <v>115</v>
      </c>
      <c r="D15" s="48">
        <v>44211</v>
      </c>
      <c r="E15" s="3">
        <v>98644598</v>
      </c>
      <c r="F15" s="3" t="s">
        <v>108</v>
      </c>
      <c r="G15" s="5" t="s">
        <v>105</v>
      </c>
      <c r="H15" s="5" t="s">
        <v>111</v>
      </c>
    </row>
    <row r="16" spans="1:8">
      <c r="B16" s="47" t="s">
        <v>102</v>
      </c>
      <c r="C16" s="20" t="s">
        <v>115</v>
      </c>
      <c r="D16" s="48">
        <v>44242</v>
      </c>
      <c r="E16" s="3">
        <v>98644598</v>
      </c>
      <c r="F16" s="3" t="s">
        <v>108</v>
      </c>
      <c r="G16" s="5" t="s">
        <v>105</v>
      </c>
      <c r="H16" s="5" t="s">
        <v>111</v>
      </c>
    </row>
    <row r="17" spans="2:8">
      <c r="B17" s="47" t="s">
        <v>102</v>
      </c>
      <c r="C17" s="20" t="s">
        <v>109</v>
      </c>
      <c r="D17" s="48">
        <v>44249</v>
      </c>
      <c r="E17" s="3">
        <v>98644598</v>
      </c>
      <c r="F17" s="3" t="s">
        <v>108</v>
      </c>
      <c r="G17" s="5" t="s">
        <v>105</v>
      </c>
      <c r="H17" s="5" t="s">
        <v>116</v>
      </c>
    </row>
    <row r="18" spans="2:8">
      <c r="B18" s="47" t="s">
        <v>102</v>
      </c>
      <c r="C18" s="20" t="s">
        <v>115</v>
      </c>
      <c r="D18" s="48">
        <v>44270</v>
      </c>
      <c r="E18" s="3">
        <v>98644598</v>
      </c>
      <c r="F18" s="3" t="s">
        <v>108</v>
      </c>
      <c r="G18" s="5" t="s">
        <v>105</v>
      </c>
      <c r="H18" s="5" t="s">
        <v>111</v>
      </c>
    </row>
    <row r="19" spans="2:8">
      <c r="B19" s="47" t="s">
        <v>102</v>
      </c>
      <c r="C19" s="20" t="s">
        <v>109</v>
      </c>
      <c r="D19" s="48">
        <v>44329</v>
      </c>
      <c r="E19" s="3">
        <v>98644598</v>
      </c>
      <c r="F19" s="3" t="s">
        <v>108</v>
      </c>
      <c r="G19" s="5" t="s">
        <v>105</v>
      </c>
      <c r="H19" s="5" t="s">
        <v>118</v>
      </c>
    </row>
    <row r="20" spans="2:8">
      <c r="B20" s="47" t="s">
        <v>102</v>
      </c>
      <c r="C20" s="20" t="s">
        <v>115</v>
      </c>
      <c r="D20" s="48">
        <v>44335</v>
      </c>
      <c r="E20" s="3">
        <v>98644598</v>
      </c>
      <c r="F20" s="5" t="s">
        <v>108</v>
      </c>
      <c r="G20" s="5" t="s">
        <v>105</v>
      </c>
      <c r="H20" s="5" t="s">
        <v>111</v>
      </c>
    </row>
    <row r="21" spans="2:8">
      <c r="B21" s="47" t="s">
        <v>102</v>
      </c>
      <c r="C21" s="20" t="s">
        <v>109</v>
      </c>
      <c r="D21" s="48">
        <v>44335</v>
      </c>
      <c r="E21" s="3">
        <v>98644598</v>
      </c>
      <c r="F21" s="5" t="s">
        <v>108</v>
      </c>
      <c r="G21" s="5" t="s">
        <v>105</v>
      </c>
      <c r="H21" s="5" t="s">
        <v>119</v>
      </c>
    </row>
    <row r="22" spans="2:8">
      <c r="B22" s="47" t="s">
        <v>102</v>
      </c>
      <c r="C22" s="20" t="s">
        <v>109</v>
      </c>
      <c r="D22" s="48">
        <v>44340</v>
      </c>
      <c r="E22" s="3">
        <v>98644598</v>
      </c>
      <c r="F22" s="5" t="s">
        <v>108</v>
      </c>
      <c r="G22" s="5" t="s">
        <v>105</v>
      </c>
      <c r="H22" s="5" t="s">
        <v>120</v>
      </c>
    </row>
    <row r="23" spans="2:8">
      <c r="B23" s="47" t="s">
        <v>102</v>
      </c>
      <c r="C23" s="20" t="s">
        <v>109</v>
      </c>
      <c r="D23" s="48">
        <v>44341</v>
      </c>
      <c r="E23" s="3">
        <v>98644598</v>
      </c>
      <c r="F23" s="5" t="s">
        <v>108</v>
      </c>
      <c r="G23" s="5" t="s">
        <v>105</v>
      </c>
      <c r="H23" s="5" t="s">
        <v>121</v>
      </c>
    </row>
    <row r="24" spans="2:8">
      <c r="B24" s="47" t="s">
        <v>102</v>
      </c>
      <c r="C24" s="20" t="s">
        <v>109</v>
      </c>
      <c r="D24" s="48">
        <v>44344</v>
      </c>
      <c r="E24" s="3">
        <v>98644598</v>
      </c>
      <c r="F24" s="5" t="s">
        <v>108</v>
      </c>
      <c r="G24" s="5" t="s">
        <v>105</v>
      </c>
      <c r="H24" s="5" t="s">
        <v>122</v>
      </c>
    </row>
    <row r="25" spans="2:8">
      <c r="B25" s="47" t="s">
        <v>102</v>
      </c>
      <c r="C25" s="20" t="s">
        <v>109</v>
      </c>
      <c r="D25" s="48">
        <v>44362</v>
      </c>
      <c r="E25" s="3">
        <v>98644598</v>
      </c>
      <c r="F25" s="5" t="s">
        <v>108</v>
      </c>
      <c r="G25" s="5" t="s">
        <v>105</v>
      </c>
      <c r="H25" s="5" t="s">
        <v>123</v>
      </c>
    </row>
    <row r="26" spans="2:8">
      <c r="B26" s="47" t="s">
        <v>102</v>
      </c>
      <c r="C26" s="20" t="s">
        <v>109</v>
      </c>
      <c r="D26" s="48">
        <v>44412</v>
      </c>
      <c r="E26" s="3">
        <v>98644598</v>
      </c>
      <c r="F26" s="5" t="s">
        <v>108</v>
      </c>
      <c r="G26" s="5" t="s">
        <v>105</v>
      </c>
      <c r="H26" s="5" t="s">
        <v>124</v>
      </c>
    </row>
    <row r="27" spans="2:8">
      <c r="B27" s="47" t="s">
        <v>102</v>
      </c>
      <c r="C27" s="20" t="s">
        <v>115</v>
      </c>
      <c r="D27" s="48">
        <v>44414</v>
      </c>
      <c r="E27" s="3">
        <v>98644598</v>
      </c>
      <c r="F27" s="5" t="s">
        <v>108</v>
      </c>
      <c r="G27" s="5" t="s">
        <v>105</v>
      </c>
      <c r="H27" s="5" t="s">
        <v>111</v>
      </c>
    </row>
    <row r="28" spans="2:8">
      <c r="B28" s="47" t="s">
        <v>102</v>
      </c>
      <c r="C28" s="20" t="s">
        <v>109</v>
      </c>
      <c r="D28" s="48">
        <v>44425</v>
      </c>
      <c r="E28" s="3">
        <v>98644598</v>
      </c>
      <c r="F28" s="5" t="s">
        <v>108</v>
      </c>
      <c r="G28" s="5" t="s">
        <v>105</v>
      </c>
      <c r="H28" s="5" t="s">
        <v>125</v>
      </c>
    </row>
    <row r="29" spans="2:8">
      <c r="B29" s="47" t="s">
        <v>102</v>
      </c>
      <c r="C29" s="20" t="s">
        <v>109</v>
      </c>
      <c r="D29" s="48">
        <v>44446</v>
      </c>
      <c r="E29" s="3">
        <v>98644598</v>
      </c>
      <c r="F29" s="5" t="s">
        <v>108</v>
      </c>
      <c r="G29" s="5" t="s">
        <v>105</v>
      </c>
      <c r="H29" s="5" t="s">
        <v>126</v>
      </c>
    </row>
    <row r="30" spans="2:8">
      <c r="B30" s="47" t="s">
        <v>102</v>
      </c>
      <c r="C30" s="20" t="s">
        <v>115</v>
      </c>
      <c r="D30" s="48">
        <v>44452</v>
      </c>
      <c r="E30" s="3">
        <v>98644598</v>
      </c>
      <c r="F30" s="5" t="s">
        <v>108</v>
      </c>
      <c r="G30" s="5" t="s">
        <v>105</v>
      </c>
      <c r="H30" s="5" t="s">
        <v>111</v>
      </c>
    </row>
    <row r="31" spans="2:8">
      <c r="B31" s="47" t="s">
        <v>102</v>
      </c>
      <c r="C31" s="20" t="s">
        <v>115</v>
      </c>
      <c r="D31" s="48">
        <v>44470</v>
      </c>
      <c r="E31" s="3">
        <v>98644598</v>
      </c>
      <c r="F31" s="5" t="s">
        <v>108</v>
      </c>
      <c r="G31" s="5" t="s">
        <v>105</v>
      </c>
      <c r="H31" s="5" t="s">
        <v>127</v>
      </c>
    </row>
    <row r="32" spans="2:8">
      <c r="B32" s="20" t="s">
        <v>222</v>
      </c>
      <c r="C32" s="20" t="s">
        <v>103</v>
      </c>
      <c r="D32" s="42">
        <v>44614</v>
      </c>
      <c r="E32" s="3">
        <v>98644598</v>
      </c>
      <c r="F32" s="5" t="s">
        <v>108</v>
      </c>
      <c r="G32" s="5" t="s">
        <v>223</v>
      </c>
      <c r="H32" s="5" t="s">
        <v>107</v>
      </c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B35" sqref="B35"/>
    </sheetView>
  </sheetViews>
  <sheetFormatPr baseColWidth="10" defaultRowHeight="1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>
      <c r="A1" s="51" t="s">
        <v>129</v>
      </c>
      <c r="B1" s="51" t="s">
        <v>0</v>
      </c>
      <c r="C1" s="51" t="s">
        <v>130</v>
      </c>
      <c r="D1" s="51" t="s">
        <v>19</v>
      </c>
      <c r="E1" s="51" t="s">
        <v>131</v>
      </c>
    </row>
    <row r="2" spans="1:5">
      <c r="A2" s="3">
        <v>43828905</v>
      </c>
      <c r="B2" s="3" t="s">
        <v>132</v>
      </c>
      <c r="C2" s="3" t="s">
        <v>133</v>
      </c>
      <c r="D2" s="3" t="s">
        <v>134</v>
      </c>
      <c r="E2" s="3" t="s">
        <v>135</v>
      </c>
    </row>
    <row r="3" spans="1:5">
      <c r="A3" s="3">
        <v>70136334</v>
      </c>
      <c r="B3" s="3" t="s">
        <v>136</v>
      </c>
      <c r="C3" s="3" t="s">
        <v>137</v>
      </c>
      <c r="D3" s="3" t="s">
        <v>134</v>
      </c>
      <c r="E3" s="3" t="s">
        <v>135</v>
      </c>
    </row>
    <row r="4" spans="1:5">
      <c r="A4" s="3">
        <v>1020444298</v>
      </c>
      <c r="B4" s="3" t="s">
        <v>138</v>
      </c>
      <c r="C4" s="3" t="s">
        <v>139</v>
      </c>
      <c r="D4" s="3" t="s">
        <v>134</v>
      </c>
      <c r="E4" s="3" t="s">
        <v>135</v>
      </c>
    </row>
    <row r="5" spans="1:5">
      <c r="A5" s="3">
        <v>43687508</v>
      </c>
      <c r="B5" s="3" t="s">
        <v>140</v>
      </c>
      <c r="C5" s="3" t="s">
        <v>141</v>
      </c>
      <c r="D5" s="3" t="s">
        <v>134</v>
      </c>
      <c r="E5" s="3" t="s">
        <v>142</v>
      </c>
    </row>
    <row r="6" spans="1:5">
      <c r="A6" s="3">
        <v>43833794</v>
      </c>
      <c r="B6" s="3" t="s">
        <v>143</v>
      </c>
      <c r="C6" s="3" t="s">
        <v>144</v>
      </c>
      <c r="D6" s="3" t="s">
        <v>134</v>
      </c>
      <c r="E6" s="3" t="s">
        <v>145</v>
      </c>
    </row>
    <row r="7" spans="1:5">
      <c r="A7" s="3">
        <v>1036669851</v>
      </c>
      <c r="B7" s="3" t="s">
        <v>146</v>
      </c>
      <c r="C7" s="3" t="s">
        <v>147</v>
      </c>
      <c r="D7" s="3" t="s">
        <v>134</v>
      </c>
      <c r="E7" s="3" t="s">
        <v>145</v>
      </c>
    </row>
    <row r="8" spans="1:5">
      <c r="A8" s="3">
        <v>1017209643</v>
      </c>
      <c r="B8" s="3" t="s">
        <v>148</v>
      </c>
      <c r="C8" s="3" t="s">
        <v>149</v>
      </c>
      <c r="D8" s="3" t="s">
        <v>134</v>
      </c>
      <c r="E8" s="3" t="s">
        <v>135</v>
      </c>
    </row>
    <row r="9" spans="1:5">
      <c r="A9" s="3">
        <v>43484200</v>
      </c>
      <c r="B9" s="3" t="s">
        <v>218</v>
      </c>
      <c r="C9" s="3" t="s">
        <v>219</v>
      </c>
      <c r="D9" s="3" t="s">
        <v>134</v>
      </c>
      <c r="E9" s="3" t="s">
        <v>150</v>
      </c>
    </row>
    <row r="10" spans="1:5">
      <c r="A10" s="3">
        <v>70515972</v>
      </c>
      <c r="B10" s="3" t="s">
        <v>151</v>
      </c>
      <c r="C10" s="3" t="s">
        <v>152</v>
      </c>
      <c r="D10" s="3" t="s">
        <v>134</v>
      </c>
      <c r="E10" s="3" t="s">
        <v>142</v>
      </c>
    </row>
    <row r="11" spans="1:5">
      <c r="A11" s="3">
        <v>1036624782</v>
      </c>
      <c r="B11" s="3" t="s">
        <v>216</v>
      </c>
      <c r="C11" s="3" t="s">
        <v>217</v>
      </c>
      <c r="D11" s="3" t="s">
        <v>134</v>
      </c>
      <c r="E11" s="3" t="s">
        <v>142</v>
      </c>
    </row>
    <row r="12" spans="1:5">
      <c r="A12" s="3">
        <v>32181891</v>
      </c>
      <c r="B12" s="3" t="s">
        <v>155</v>
      </c>
      <c r="C12" s="3" t="s">
        <v>156</v>
      </c>
      <c r="D12" s="3" t="s">
        <v>134</v>
      </c>
      <c r="E12" s="3" t="s">
        <v>157</v>
      </c>
    </row>
    <row r="13" spans="1:5">
      <c r="A13" s="3">
        <v>1037751687</v>
      </c>
      <c r="B13" s="3" t="s">
        <v>158</v>
      </c>
      <c r="C13" s="3" t="s">
        <v>159</v>
      </c>
      <c r="D13" s="3" t="s">
        <v>134</v>
      </c>
      <c r="E13" s="3" t="s">
        <v>160</v>
      </c>
    </row>
    <row r="14" spans="1:5">
      <c r="A14" s="3">
        <v>43840504</v>
      </c>
      <c r="B14" s="3" t="s">
        <v>161</v>
      </c>
      <c r="C14" s="3" t="s">
        <v>162</v>
      </c>
      <c r="D14" s="3" t="s">
        <v>134</v>
      </c>
      <c r="E14" s="3" t="s">
        <v>160</v>
      </c>
    </row>
    <row r="15" spans="1:5">
      <c r="A15" s="3">
        <v>98644598</v>
      </c>
      <c r="B15" s="3" t="s">
        <v>108</v>
      </c>
      <c r="C15" s="3" t="s">
        <v>163</v>
      </c>
      <c r="D15" s="3" t="s">
        <v>134</v>
      </c>
      <c r="E15" s="3" t="s">
        <v>142</v>
      </c>
    </row>
    <row r="16" spans="1:5">
      <c r="A16" s="3">
        <v>1032371472</v>
      </c>
      <c r="B16" s="3" t="s">
        <v>164</v>
      </c>
      <c r="C16" s="3" t="s">
        <v>165</v>
      </c>
      <c r="D16" s="3" t="s">
        <v>134</v>
      </c>
      <c r="E16" s="3" t="s">
        <v>142</v>
      </c>
    </row>
    <row r="17" spans="1:5">
      <c r="A17" s="3">
        <v>1040753428</v>
      </c>
      <c r="B17" s="3" t="s">
        <v>166</v>
      </c>
      <c r="C17" s="3" t="s">
        <v>167</v>
      </c>
      <c r="D17" s="3" t="s">
        <v>134</v>
      </c>
      <c r="E17" s="3" t="s">
        <v>135</v>
      </c>
    </row>
    <row r="18" spans="1:5">
      <c r="A18" s="3">
        <v>98528565</v>
      </c>
      <c r="B18" s="3" t="s">
        <v>168</v>
      </c>
      <c r="C18" s="3" t="s">
        <v>169</v>
      </c>
      <c r="D18" s="3" t="s">
        <v>134</v>
      </c>
      <c r="E18" s="3" t="s">
        <v>142</v>
      </c>
    </row>
    <row r="19" spans="1:5">
      <c r="A19" s="3">
        <v>30348662</v>
      </c>
      <c r="B19" s="3" t="s">
        <v>170</v>
      </c>
      <c r="C19" s="3" t="s">
        <v>171</v>
      </c>
      <c r="D19" s="3" t="s">
        <v>134</v>
      </c>
      <c r="E19" s="3" t="s">
        <v>142</v>
      </c>
    </row>
    <row r="20" spans="1:5">
      <c r="A20" s="3">
        <v>43182030</v>
      </c>
      <c r="B20" s="3" t="s">
        <v>172</v>
      </c>
      <c r="C20" s="3" t="s">
        <v>173</v>
      </c>
      <c r="D20" s="3" t="s">
        <v>134</v>
      </c>
      <c r="E20" s="3" t="s">
        <v>160</v>
      </c>
    </row>
    <row r="21" spans="1:5">
      <c r="A21" s="3">
        <v>88273324</v>
      </c>
      <c r="B21" s="3" t="s">
        <v>174</v>
      </c>
      <c r="C21" s="3" t="s">
        <v>175</v>
      </c>
      <c r="D21" s="3" t="s">
        <v>134</v>
      </c>
      <c r="E21" s="3" t="s">
        <v>142</v>
      </c>
    </row>
    <row r="22" spans="1:5">
      <c r="A22" s="3">
        <v>43169968</v>
      </c>
      <c r="B22" s="3" t="s">
        <v>176</v>
      </c>
      <c r="C22" s="3" t="s">
        <v>177</v>
      </c>
      <c r="D22" s="3" t="s">
        <v>134</v>
      </c>
      <c r="E22" s="3" t="s">
        <v>145</v>
      </c>
    </row>
    <row r="23" spans="1:5">
      <c r="A23" s="3">
        <v>98620840</v>
      </c>
      <c r="B23" s="3" t="s">
        <v>220</v>
      </c>
      <c r="C23" s="3" t="s">
        <v>178</v>
      </c>
      <c r="D23" s="3" t="s">
        <v>179</v>
      </c>
      <c r="E23" s="3" t="s">
        <v>157</v>
      </c>
    </row>
    <row r="24" spans="1:5">
      <c r="A24" s="3">
        <v>1037574532</v>
      </c>
      <c r="B24" s="3" t="s">
        <v>180</v>
      </c>
      <c r="C24" s="3" t="s">
        <v>181</v>
      </c>
      <c r="D24" s="3" t="s">
        <v>179</v>
      </c>
      <c r="E24" s="3" t="s">
        <v>135</v>
      </c>
    </row>
    <row r="25" spans="1:5">
      <c r="A25" s="3">
        <v>43079638</v>
      </c>
      <c r="B25" s="3" t="s">
        <v>182</v>
      </c>
      <c r="C25" s="3" t="s">
        <v>183</v>
      </c>
      <c r="D25" s="3" t="s">
        <v>106</v>
      </c>
      <c r="E25" s="3" t="s">
        <v>142</v>
      </c>
    </row>
    <row r="26" spans="1:5">
      <c r="A26" s="3">
        <v>98621073</v>
      </c>
      <c r="B26" s="3" t="s">
        <v>184</v>
      </c>
      <c r="C26" s="3" t="s">
        <v>185</v>
      </c>
      <c r="D26" s="3" t="s">
        <v>106</v>
      </c>
      <c r="E26" s="3" t="s">
        <v>142</v>
      </c>
    </row>
    <row r="27" spans="1:5">
      <c r="A27" s="3">
        <v>1036631569</v>
      </c>
      <c r="B27" s="3" t="s">
        <v>186</v>
      </c>
      <c r="C27" s="3" t="s">
        <v>187</v>
      </c>
      <c r="D27" s="3" t="s">
        <v>106</v>
      </c>
      <c r="E27" s="3" t="s">
        <v>142</v>
      </c>
    </row>
    <row r="28" spans="1:5">
      <c r="A28" s="3">
        <v>71272861</v>
      </c>
      <c r="B28" s="3" t="s">
        <v>188</v>
      </c>
      <c r="C28" s="3" t="s">
        <v>189</v>
      </c>
      <c r="D28" s="3" t="s">
        <v>106</v>
      </c>
      <c r="E28" s="3" t="s">
        <v>157</v>
      </c>
    </row>
    <row r="29" spans="1:5">
      <c r="A29" s="3">
        <v>16726606</v>
      </c>
      <c r="B29" s="3" t="s">
        <v>190</v>
      </c>
      <c r="C29" s="3" t="s">
        <v>191</v>
      </c>
      <c r="D29" s="3" t="s">
        <v>179</v>
      </c>
      <c r="E29" s="3" t="s">
        <v>160</v>
      </c>
    </row>
    <row r="30" spans="1:5">
      <c r="A30" s="3">
        <v>71374561</v>
      </c>
      <c r="B30" s="3" t="s">
        <v>192</v>
      </c>
      <c r="C30" s="3" t="s">
        <v>193</v>
      </c>
      <c r="D30" s="3" t="s">
        <v>179</v>
      </c>
      <c r="E30" s="3" t="s">
        <v>150</v>
      </c>
    </row>
    <row r="31" spans="1:5">
      <c r="A31" s="3">
        <v>70382173</v>
      </c>
      <c r="B31" s="3" t="s">
        <v>194</v>
      </c>
      <c r="C31" s="3" t="s">
        <v>195</v>
      </c>
      <c r="D31" s="3" t="s">
        <v>106</v>
      </c>
      <c r="E31" s="3" t="s">
        <v>142</v>
      </c>
    </row>
    <row r="32" spans="1:5">
      <c r="A32" s="3">
        <v>98496590</v>
      </c>
      <c r="B32" s="3" t="s">
        <v>196</v>
      </c>
      <c r="C32" s="3" t="s">
        <v>197</v>
      </c>
      <c r="D32" s="3" t="s">
        <v>179</v>
      </c>
      <c r="E32" s="3" t="s">
        <v>198</v>
      </c>
    </row>
    <row r="33" spans="1:5">
      <c r="A33" s="3">
        <v>1037628517</v>
      </c>
      <c r="B33" s="3" t="s">
        <v>199</v>
      </c>
      <c r="C33" s="3" t="s">
        <v>200</v>
      </c>
      <c r="D33" s="3" t="s">
        <v>106</v>
      </c>
      <c r="E33" s="3" t="s">
        <v>142</v>
      </c>
    </row>
    <row r="34" spans="1:5">
      <c r="A34" s="3">
        <v>71773213</v>
      </c>
      <c r="B34" s="3" t="s">
        <v>221</v>
      </c>
      <c r="C34" s="3" t="s">
        <v>201</v>
      </c>
      <c r="D34" s="3" t="s">
        <v>179</v>
      </c>
      <c r="E34" s="3" t="s">
        <v>142</v>
      </c>
    </row>
    <row r="35" spans="1:5">
      <c r="A35" s="3">
        <v>1036631306</v>
      </c>
      <c r="B35" s="3" t="s">
        <v>202</v>
      </c>
      <c r="C35" s="3" t="s">
        <v>203</v>
      </c>
      <c r="D35" s="3" t="s">
        <v>179</v>
      </c>
      <c r="E35" s="3" t="s">
        <v>145</v>
      </c>
    </row>
    <row r="36" spans="1:5">
      <c r="A36" s="3">
        <v>70502758</v>
      </c>
      <c r="B36" s="3" t="s">
        <v>204</v>
      </c>
      <c r="C36" s="3" t="s">
        <v>205</v>
      </c>
      <c r="D36" s="3" t="s">
        <v>106</v>
      </c>
      <c r="E36" s="3" t="s">
        <v>142</v>
      </c>
    </row>
    <row r="37" spans="1:5">
      <c r="A37" s="3">
        <v>42763078</v>
      </c>
      <c r="B37" s="3" t="s">
        <v>104</v>
      </c>
      <c r="C37" s="3" t="s">
        <v>206</v>
      </c>
      <c r="D37" s="3" t="s">
        <v>106</v>
      </c>
      <c r="E37" s="3" t="s">
        <v>142</v>
      </c>
    </row>
    <row r="38" spans="1:5">
      <c r="A38" s="3">
        <v>43722264</v>
      </c>
      <c r="B38" s="3" t="s">
        <v>207</v>
      </c>
      <c r="C38" s="3" t="s">
        <v>208</v>
      </c>
      <c r="D38" s="3" t="s">
        <v>106</v>
      </c>
      <c r="E38" s="3" t="s">
        <v>150</v>
      </c>
    </row>
    <row r="39" spans="1:5">
      <c r="A39" s="3">
        <v>42753194</v>
      </c>
      <c r="B39" s="3" t="s">
        <v>153</v>
      </c>
      <c r="C39" s="3" t="s">
        <v>154</v>
      </c>
      <c r="D39" s="3" t="s">
        <v>106</v>
      </c>
      <c r="E39" s="3" t="s">
        <v>135</v>
      </c>
    </row>
    <row r="40" spans="1:5">
      <c r="A40" s="3">
        <v>42751740</v>
      </c>
      <c r="B40" s="3" t="s">
        <v>209</v>
      </c>
      <c r="C40" s="3" t="s">
        <v>210</v>
      </c>
      <c r="D40" s="3" t="s">
        <v>106</v>
      </c>
      <c r="E40" s="3" t="s">
        <v>150</v>
      </c>
    </row>
    <row r="41" spans="1:5">
      <c r="A41" s="3">
        <v>1001418527</v>
      </c>
      <c r="B41" s="3" t="s">
        <v>211</v>
      </c>
      <c r="C41" s="3" t="s">
        <v>212</v>
      </c>
      <c r="D41" s="3" t="s">
        <v>106</v>
      </c>
      <c r="E41" s="3" t="s">
        <v>142</v>
      </c>
    </row>
    <row r="42" spans="1:5">
      <c r="A42" s="3">
        <v>1000307155</v>
      </c>
      <c r="B42" s="3" t="s">
        <v>213</v>
      </c>
      <c r="C42" s="3" t="s">
        <v>214</v>
      </c>
      <c r="D42" s="3" t="s">
        <v>215</v>
      </c>
      <c r="E42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Programacion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2023-07-19T18:40:34Z</dcterms:modified>
</cp:coreProperties>
</file>