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E13" i="1"/>
  <c r="D19"/>
  <c r="C12" l="1"/>
  <c r="C13" s="1"/>
  <c r="D11"/>
  <c r="D10"/>
  <c r="E11"/>
  <c r="B13"/>
  <c r="D6"/>
  <c r="C6"/>
  <c r="D12" l="1"/>
  <c r="E10"/>
  <c r="E12" l="1"/>
  <c r="D13"/>
</calcChain>
</file>

<file path=xl/sharedStrings.xml><?xml version="1.0" encoding="utf-8"?>
<sst xmlns="http://schemas.openxmlformats.org/spreadsheetml/2006/main" count="24" uniqueCount="20">
  <si>
    <t>GESTIÓN DE BIENES Y SERVICIOS</t>
  </si>
  <si>
    <t>Presupuesto asignado</t>
  </si>
  <si>
    <t>Presupuesto comprometido</t>
  </si>
  <si>
    <t>Presupuesto por comprometer</t>
  </si>
  <si>
    <t xml:space="preserve">% Presupuesto afectado </t>
  </si>
  <si>
    <t>Discriminado de la siguiente manera:</t>
  </si>
  <si>
    <t>CONCEPTO</t>
  </si>
  <si>
    <t>VALOR AFECTADO</t>
  </si>
  <si>
    <t>% afectado sobre el presupuesto</t>
  </si>
  <si>
    <t>Gastos asociados a la nómina</t>
  </si>
  <si>
    <t>Prestación de servicios</t>
  </si>
  <si>
    <t>Gastos Generales</t>
  </si>
  <si>
    <t>TOTAL EJECUTADO</t>
  </si>
  <si>
    <t>TOTAL CONTRATOS</t>
  </si>
  <si>
    <t>VALOR CONTRATADO</t>
  </si>
  <si>
    <t xml:space="preserve">Contratación directa </t>
  </si>
  <si>
    <t>Contratación mínima cuantía</t>
  </si>
  <si>
    <t xml:space="preserve"> </t>
  </si>
  <si>
    <t>GESTIÓN PRESUPUESTAL 31 DE DICIEMBRE DE 2022</t>
  </si>
  <si>
    <t>TOTAL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</si>
</sst>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3" fontId="0" fillId="0" borderId="0" xfId="0" applyNumberFormat="1"/>
    <xf numFmtId="3" fontId="2" fillId="0" borderId="3" xfId="0" applyNumberFormat="1" applyFont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vertical="top" wrapText="1"/>
    </xf>
    <xf numFmtId="3" fontId="2" fillId="0" borderId="4" xfId="0" applyNumberFormat="1" applyFont="1" applyBorder="1" applyAlignment="1">
      <alignment horizontal="right" vertical="top" wrapText="1"/>
    </xf>
    <xf numFmtId="3" fontId="2" fillId="0" borderId="4" xfId="0" applyNumberFormat="1" applyFont="1" applyBorder="1" applyAlignment="1">
      <alignment vertical="top" wrapText="1"/>
    </xf>
    <xf numFmtId="10" fontId="2" fillId="0" borderId="4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3" fontId="2" fillId="0" borderId="6" xfId="0" applyNumberFormat="1" applyFont="1" applyBorder="1" applyAlignment="1">
      <alignment horizontal="center" wrapText="1"/>
    </xf>
    <xf numFmtId="3" fontId="3" fillId="0" borderId="6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>
      <selection activeCell="E15" sqref="E15"/>
    </sheetView>
  </sheetViews>
  <sheetFormatPr baseColWidth="10" defaultRowHeight="15"/>
  <cols>
    <col min="1" max="2" width="18" customWidth="1"/>
    <col min="3" max="4" width="12.7109375" bestFit="1" customWidth="1"/>
  </cols>
  <sheetData>
    <row r="1" spans="1:6">
      <c r="A1" s="16" t="s">
        <v>0</v>
      </c>
      <c r="B1" s="16"/>
      <c r="C1" s="16"/>
      <c r="D1" s="16"/>
      <c r="E1" s="16"/>
    </row>
    <row r="2" spans="1:6">
      <c r="A2" s="1"/>
      <c r="B2" s="1"/>
    </row>
    <row r="3" spans="1:6">
      <c r="A3" s="17" t="s">
        <v>18</v>
      </c>
      <c r="B3" s="17"/>
      <c r="C3" s="17"/>
      <c r="D3" s="17"/>
      <c r="E3" s="17"/>
    </row>
    <row r="4" spans="1:6" ht="15.75" thickBot="1">
      <c r="A4" s="1"/>
      <c r="B4" s="1"/>
    </row>
    <row r="5" spans="1:6" ht="39" thickBot="1">
      <c r="A5" s="2" t="s">
        <v>1</v>
      </c>
      <c r="B5" s="3" t="s">
        <v>2</v>
      </c>
      <c r="C5" s="3" t="s">
        <v>3</v>
      </c>
      <c r="D5" s="3" t="s">
        <v>4</v>
      </c>
    </row>
    <row r="6" spans="1:6" ht="15.75" thickBot="1">
      <c r="A6" s="5">
        <v>3226339849</v>
      </c>
      <c r="B6" s="6">
        <v>3187512311</v>
      </c>
      <c r="C6" s="6">
        <f>A6-B6</f>
        <v>38827538</v>
      </c>
      <c r="D6" s="12">
        <f>B6/A6</f>
        <v>0.98796545317070839</v>
      </c>
    </row>
    <row r="7" spans="1:6">
      <c r="A7" s="1"/>
      <c r="B7" s="1"/>
    </row>
    <row r="8" spans="1:6" ht="15.75" thickBot="1">
      <c r="A8" s="18" t="s">
        <v>5</v>
      </c>
      <c r="B8" s="18"/>
      <c r="C8" s="18"/>
      <c r="D8" s="18"/>
      <c r="E8" s="18"/>
    </row>
    <row r="9" spans="1:6" ht="39" thickBot="1">
      <c r="A9" s="7" t="s">
        <v>6</v>
      </c>
      <c r="B9" s="8" t="s">
        <v>1</v>
      </c>
      <c r="C9" s="8" t="s">
        <v>7</v>
      </c>
      <c r="D9" s="3" t="s">
        <v>3</v>
      </c>
      <c r="E9" s="3" t="s">
        <v>8</v>
      </c>
    </row>
    <row r="10" spans="1:6" ht="26.25" thickBot="1">
      <c r="A10" s="9" t="s">
        <v>9</v>
      </c>
      <c r="B10" s="11">
        <v>2024940484</v>
      </c>
      <c r="C10" s="10">
        <v>2015186166</v>
      </c>
      <c r="D10" s="6">
        <f>B10-C10</f>
        <v>9754318</v>
      </c>
      <c r="E10" s="12">
        <f>C10/B10</f>
        <v>0.99518291126229463</v>
      </c>
    </row>
    <row r="11" spans="1:6" ht="26.25" thickBot="1">
      <c r="A11" s="9" t="s">
        <v>10</v>
      </c>
      <c r="B11" s="11">
        <v>1186349365</v>
      </c>
      <c r="C11" s="10">
        <v>1161810385</v>
      </c>
      <c r="D11" s="6">
        <f>B11-C11</f>
        <v>24538980</v>
      </c>
      <c r="E11" s="12">
        <f>C11/B11</f>
        <v>0.97931555347526145</v>
      </c>
    </row>
    <row r="12" spans="1:6" ht="15.75" thickBot="1">
      <c r="A12" s="9" t="s">
        <v>11</v>
      </c>
      <c r="B12" s="11">
        <v>15050000</v>
      </c>
      <c r="C12" s="10">
        <f>5534230+4981530</f>
        <v>10515760</v>
      </c>
      <c r="D12" s="6">
        <f>B12-C12</f>
        <v>4534240</v>
      </c>
      <c r="E12" s="12">
        <f t="shared" ref="E12:E13" si="0">C12/B12</f>
        <v>0.69872159468438533</v>
      </c>
    </row>
    <row r="13" spans="1:6" ht="26.25" thickBot="1">
      <c r="A13" s="9" t="s">
        <v>12</v>
      </c>
      <c r="B13" s="11">
        <f>SUM(B10:B12)</f>
        <v>3226339849</v>
      </c>
      <c r="C13" s="10">
        <f>SUM(C10:C12)</f>
        <v>3187512311</v>
      </c>
      <c r="D13" s="6">
        <f>SUM(D10:D12)</f>
        <v>38827538</v>
      </c>
      <c r="E13" s="12">
        <f t="shared" si="0"/>
        <v>0.98796545317070839</v>
      </c>
      <c r="F13" s="4" t="s">
        <v>17</v>
      </c>
    </row>
    <row r="14" spans="1:6">
      <c r="A14" s="1"/>
      <c r="B14" s="1"/>
    </row>
    <row r="15" spans="1:6">
      <c r="A15" s="1"/>
      <c r="B15" s="1"/>
    </row>
    <row r="16" spans="1:6" ht="39">
      <c r="A16" s="13" t="s">
        <v>6</v>
      </c>
      <c r="B16" s="13"/>
      <c r="C16" s="13" t="s">
        <v>13</v>
      </c>
      <c r="D16" s="13" t="s">
        <v>14</v>
      </c>
    </row>
    <row r="17" spans="1:5">
      <c r="A17" s="13" t="s">
        <v>15</v>
      </c>
      <c r="B17" s="13"/>
      <c r="C17" s="13">
        <v>11</v>
      </c>
      <c r="D17" s="14">
        <v>1082176068</v>
      </c>
      <c r="E17" s="4" t="s">
        <v>17</v>
      </c>
    </row>
    <row r="18" spans="1:5" ht="26.25">
      <c r="A18" s="13" t="s">
        <v>16</v>
      </c>
      <c r="B18" s="13"/>
      <c r="C18" s="13">
        <v>6</v>
      </c>
      <c r="D18" s="14">
        <v>22208325</v>
      </c>
    </row>
    <row r="19" spans="1:5">
      <c r="A19" s="19" t="s">
        <v>19</v>
      </c>
      <c r="B19" s="20"/>
      <c r="C19" s="21"/>
      <c r="D19" s="15">
        <f>SUM(D17:D18)</f>
        <v>1104384393</v>
      </c>
    </row>
  </sheetData>
  <mergeCells count="4">
    <mergeCell ref="A1:E1"/>
    <mergeCell ref="A3:E3"/>
    <mergeCell ref="A8:E8"/>
    <mergeCell ref="A19:C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42763078</dc:creator>
  <cp:lastModifiedBy>30348662</cp:lastModifiedBy>
  <dcterms:created xsi:type="dcterms:W3CDTF">2022-07-14T13:40:49Z</dcterms:created>
  <dcterms:modified xsi:type="dcterms:W3CDTF">2023-06-13T17:17:12Z</dcterms:modified>
</cp:coreProperties>
</file>