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20" yWindow="-120" windowWidth="20730" windowHeight="11160" activeTab="1"/>
  </bookViews>
  <sheets>
    <sheet name="Programacion" sheetId="4" r:id="rId1"/>
    <sheet name="Computadores" sheetId="1" r:id="rId2"/>
    <sheet name="UPS" sheetId="2" r:id="rId3"/>
    <sheet name="Impresoras" sheetId="3" r:id="rId4"/>
    <sheet name="Usuarios" sheetId="5" r:id="rId5"/>
  </sheets>
  <definedNames>
    <definedName name="_xlnm._FilterDatabase" localSheetId="1" hidden="1">Computadores!$B$1:$H$49</definedName>
  </definedNames>
  <calcPr calcId="124519"/>
</workbook>
</file>

<file path=xl/calcChain.xml><?xml version="1.0" encoding="utf-8"?>
<calcChain xmlns="http://schemas.openxmlformats.org/spreadsheetml/2006/main">
  <c r="E7" i="1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6"/>
</calcChain>
</file>

<file path=xl/sharedStrings.xml><?xml version="1.0" encoding="utf-8"?>
<sst xmlns="http://schemas.openxmlformats.org/spreadsheetml/2006/main" count="507" uniqueCount="222">
  <si>
    <t>Nombre</t>
  </si>
  <si>
    <t>Periodicidad</t>
  </si>
  <si>
    <t>Fecha</t>
  </si>
  <si>
    <t>Observaciones</t>
  </si>
  <si>
    <t>Tipo de equipo</t>
  </si>
  <si>
    <t>Tipo mantenimiento</t>
  </si>
  <si>
    <t>UPS</t>
  </si>
  <si>
    <t>Ubicación</t>
  </si>
  <si>
    <t>Marca</t>
  </si>
  <si>
    <t>Capacidad</t>
  </si>
  <si>
    <t>Datos mantenimiento</t>
  </si>
  <si>
    <t>Empresa</t>
  </si>
  <si>
    <t>Descripción</t>
  </si>
  <si>
    <t>Recibe</t>
  </si>
  <si>
    <t>Funcionario equipos</t>
  </si>
  <si>
    <t>Encargado</t>
  </si>
  <si>
    <t>Detalle mantenimiento</t>
  </si>
  <si>
    <t>Equipo</t>
  </si>
  <si>
    <t>Cedula</t>
  </si>
  <si>
    <t>Tipo</t>
  </si>
  <si>
    <t>PLAN DE MANTENIMIENTO DE HARDWARE</t>
  </si>
  <si>
    <t>COMPUTADORES</t>
  </si>
  <si>
    <t>IMPRESORAS</t>
  </si>
  <si>
    <t>Versión: 01</t>
  </si>
  <si>
    <t>Versión:  01</t>
  </si>
  <si>
    <t>Código:  FTI-05</t>
  </si>
  <si>
    <t>Fecha:</t>
  </si>
  <si>
    <t>Código: FTI-05</t>
  </si>
  <si>
    <t xml:space="preserve">Fecha: </t>
  </si>
  <si>
    <t>Código:  FTI-04</t>
  </si>
  <si>
    <t>Versión: 02</t>
  </si>
  <si>
    <t>Fecha: 19/03/2020</t>
  </si>
  <si>
    <t>Escritorio</t>
  </si>
  <si>
    <t>Preventivo</t>
  </si>
  <si>
    <t>Anual</t>
  </si>
  <si>
    <t xml:space="preserve">Limpieza y revisión física. Mantenimiento lógico de sistema operativo </t>
  </si>
  <si>
    <t>Portátil</t>
  </si>
  <si>
    <t xml:space="preserve">Mantenimiento lógico de sistema operativo </t>
  </si>
  <si>
    <t>Servidor</t>
  </si>
  <si>
    <t>Impresora</t>
  </si>
  <si>
    <t>Limpieza y revisión física. Pruebas de calidad de impresión.</t>
  </si>
  <si>
    <t>Limpieza y revisión física. Pruebas de carga.</t>
  </si>
  <si>
    <t>Físico</t>
  </si>
  <si>
    <t>Carlos Alberto Molina Sánchez</t>
  </si>
  <si>
    <t>D095441</t>
  </si>
  <si>
    <t>D095487</t>
  </si>
  <si>
    <t>D095497</t>
  </si>
  <si>
    <t>D095513</t>
  </si>
  <si>
    <t>D097057</t>
  </si>
  <si>
    <t>D097066</t>
  </si>
  <si>
    <t>D097092</t>
  </si>
  <si>
    <t>D097098</t>
  </si>
  <si>
    <t>D097111</t>
  </si>
  <si>
    <t>D097121</t>
  </si>
  <si>
    <t>D097140</t>
  </si>
  <si>
    <t>D097163</t>
  </si>
  <si>
    <t>D097187</t>
  </si>
  <si>
    <t>D097189</t>
  </si>
  <si>
    <t>D112254</t>
  </si>
  <si>
    <t>D117746</t>
  </si>
  <si>
    <t>D117747</t>
  </si>
  <si>
    <t>D117748</t>
  </si>
  <si>
    <t>D117749</t>
  </si>
  <si>
    <t>P097062</t>
  </si>
  <si>
    <t>P112201</t>
  </si>
  <si>
    <t>P112202</t>
  </si>
  <si>
    <t>P112203</t>
  </si>
  <si>
    <t>D120779</t>
  </si>
  <si>
    <t>D120770</t>
  </si>
  <si>
    <t>D120773</t>
  </si>
  <si>
    <t>D120772</t>
  </si>
  <si>
    <t>D120778</t>
  </si>
  <si>
    <t>D120776</t>
  </si>
  <si>
    <t>D120775</t>
  </si>
  <si>
    <t>D120771</t>
  </si>
  <si>
    <t>D120768</t>
  </si>
  <si>
    <t>D120769</t>
  </si>
  <si>
    <t>D120777</t>
  </si>
  <si>
    <t>D120774</t>
  </si>
  <si>
    <t>SRV-PI-DC01</t>
  </si>
  <si>
    <t>sistemas1</t>
  </si>
  <si>
    <t>SRV-PI-DC02</t>
  </si>
  <si>
    <t>SRV-PI-FS01</t>
  </si>
  <si>
    <t>Virtual</t>
  </si>
  <si>
    <t>SRV-PI-FS02</t>
  </si>
  <si>
    <t>SRV-PI-APP01</t>
  </si>
  <si>
    <t>SRV-PI-APP02</t>
  </si>
  <si>
    <t>SRV-PI-CAPP01</t>
  </si>
  <si>
    <t>SRV-PI-FW01</t>
  </si>
  <si>
    <t>SRV-PI-FW02</t>
  </si>
  <si>
    <t>Cuarto técnico servidores</t>
  </si>
  <si>
    <t>MTEK</t>
  </si>
  <si>
    <t>6KVA</t>
  </si>
  <si>
    <t>Tronex</t>
  </si>
  <si>
    <t>Instalación inicial de equipo nuevo</t>
  </si>
  <si>
    <t>Carlos Molina</t>
  </si>
  <si>
    <t>Limpieza y mantenimiento físico. Medición de carga en baterías.</t>
  </si>
  <si>
    <t>Cuarto técnico telefonía</t>
  </si>
  <si>
    <t>10KVA</t>
  </si>
  <si>
    <t>Cuarto técnico contingencia</t>
  </si>
  <si>
    <t>APC</t>
  </si>
  <si>
    <t>600VA</t>
  </si>
  <si>
    <t>MP301</t>
  </si>
  <si>
    <t>Instalación</t>
  </si>
  <si>
    <t>Maria Oliva Londoño Alzate</t>
  </si>
  <si>
    <t>Jorge Zapata Zapata</t>
  </si>
  <si>
    <t>Funcionario</t>
  </si>
  <si>
    <t>Instalación inicial</t>
  </si>
  <si>
    <t>Rodolfo Alexander Mira Perez</t>
  </si>
  <si>
    <t>Mantenimiento</t>
  </si>
  <si>
    <t>Cambio unidad fusora y rodillo</t>
  </si>
  <si>
    <t>Cambio tarro de polvo</t>
  </si>
  <si>
    <t>Cambio cilindro y cuchilla</t>
  </si>
  <si>
    <t>Limpieza unidad de imagen</t>
  </si>
  <si>
    <t>Ajuste cantidad de revelador</t>
  </si>
  <si>
    <t>Insumo</t>
  </si>
  <si>
    <t>Cambio unidad de imagen</t>
  </si>
  <si>
    <t>Revisión rodillo transferencia por atasco</t>
  </si>
  <si>
    <t>Revisión y limpieza ADF escáner</t>
  </si>
  <si>
    <t>Verificación instalación tóner</t>
  </si>
  <si>
    <t>Revisión y reparación ADF escáner</t>
  </si>
  <si>
    <t>Reparación sensores y clutch ADF escáner</t>
  </si>
  <si>
    <t>Cambio completo ADF escáner</t>
  </si>
  <si>
    <t>Revisión unidad fusora</t>
  </si>
  <si>
    <t>Revisión alimentación papel casetera 2</t>
  </si>
  <si>
    <t>Limpieza fusor</t>
  </si>
  <si>
    <t>Revisión unidad imagen</t>
  </si>
  <si>
    <t>Cambio unidad imagen y limpieza general</t>
  </si>
  <si>
    <t xml:space="preserve">Mantenimiento físico y lógico de sistema operativo </t>
  </si>
  <si>
    <t>Identificacion</t>
  </si>
  <si>
    <t>Correo</t>
  </si>
  <si>
    <t>Departamento</t>
  </si>
  <si>
    <t>Aleida Maria Vasco Guirales</t>
  </si>
  <si>
    <t>aleida.vasco@personeriaitagui.gov.co</t>
  </si>
  <si>
    <t>Contratista</t>
  </si>
  <si>
    <t>Derechos Humanos</t>
  </si>
  <si>
    <t>Carlos Alonso Arango Cadavid</t>
  </si>
  <si>
    <t>carlos.arango@personeriaitagui.gov.co</t>
  </si>
  <si>
    <t>Cindy Yuliana Rios Muñoz</t>
  </si>
  <si>
    <t>cindy.rios@personeriaitagui.gov.co</t>
  </si>
  <si>
    <t>Diana Patricia Londoño Parra</t>
  </si>
  <si>
    <t>diana.londono@personeriaitagui.gov.co</t>
  </si>
  <si>
    <t>Secretaría General</t>
  </si>
  <si>
    <t>Janeth Astrid Gutierrez Arboleda</t>
  </si>
  <si>
    <t>janeth.gutierrez@personeriaitagui.gov.co</t>
  </si>
  <si>
    <t>Penal y Familia</t>
  </si>
  <si>
    <t>Juan Pablo Gallego Giraldo</t>
  </si>
  <si>
    <t>juan.gallego@personeriaitagui.gov.co</t>
  </si>
  <si>
    <t>Laura Julieth Campo Gil</t>
  </si>
  <si>
    <t>laura.campo@personeriaitagui.gov.co</t>
  </si>
  <si>
    <t>Laura Melissa Lopera Morales</t>
  </si>
  <si>
    <t>laura.lopera@personeriaitagui.gov.co</t>
  </si>
  <si>
    <t>Vigilancia Administrativa</t>
  </si>
  <si>
    <t>Luis Fernando Gaviria Lopez</t>
  </si>
  <si>
    <t>gobiernoenlinea@personeriaitagui.gov.co</t>
  </si>
  <si>
    <t>Luz Amparo Ortiz Londoño</t>
  </si>
  <si>
    <t>luz.ortiz@personeriaitagui.gov.co</t>
  </si>
  <si>
    <t>Maria del Pilar Álvarez Trujillo</t>
  </si>
  <si>
    <t>maria.alvarez@personeriaitagui.gov.co</t>
  </si>
  <si>
    <t>Ambiente y Colectivos</t>
  </si>
  <si>
    <t>Maria José Ocampo Bedoya</t>
  </si>
  <si>
    <t>maria.ocampo@personeriaitagui.gov.co</t>
  </si>
  <si>
    <t>Despacho</t>
  </si>
  <si>
    <t>Paula Andrea Trujillo Gonzalez</t>
  </si>
  <si>
    <t>paula.t@personeriaitagui.gov.co</t>
  </si>
  <si>
    <t>rodolfo@mira@personeriaitagui.gov.co</t>
  </si>
  <si>
    <t>Tatiana Marcela Bolivar Zapata</t>
  </si>
  <si>
    <t>tatiana-bolivar@hotmail.com</t>
  </si>
  <si>
    <t>Valentina Lopez Gil</t>
  </si>
  <si>
    <t>valentina.lopez@personeriaitagui.gov.co</t>
  </si>
  <si>
    <t>Wveimar de Jesus Bustamante Ossa</t>
  </si>
  <si>
    <t>wveimar.bustamante@personeriaitagui.gov.co</t>
  </si>
  <si>
    <t>Yaneth Quintero Salas</t>
  </si>
  <si>
    <t>archivo@personeriaitagui.gov.co</t>
  </si>
  <si>
    <t>Yeimy Viviana Montoya Suaza</t>
  </si>
  <si>
    <t>comunicaciones@personeriaitagui.gov.co</t>
  </si>
  <si>
    <t>Yesid Eduardo Assia Caballero</t>
  </si>
  <si>
    <t>sst@personeriaitagui.gov.co</t>
  </si>
  <si>
    <t>Yudy Alejandra Lopez Londoño</t>
  </si>
  <si>
    <t>yudy.lopez@personeriaitagui.gov.co</t>
  </si>
  <si>
    <t>Adriana Maria Cataño Muñoz</t>
  </si>
  <si>
    <t>ambienteycolectivos@personeriaitagui.gov.co</t>
  </si>
  <si>
    <t>Directivo</t>
  </si>
  <si>
    <t>Andrea Tangarife Cano</t>
  </si>
  <si>
    <t>derechoshumanos@personeriaitagui.gov.co</t>
  </si>
  <si>
    <t>Diana Maria Mejia Toro</t>
  </si>
  <si>
    <t>dmejia@personeriaitagui.gov.co</t>
  </si>
  <si>
    <t>Gilson Alberto Bedoya Perez</t>
  </si>
  <si>
    <t>gilson.bedoya@personeriaitagui.gov.co</t>
  </si>
  <si>
    <t>Isabel Cristina Ruiz Cardona</t>
  </si>
  <si>
    <t>isabel.ruiz@personeriaitagui.gov.co</t>
  </si>
  <si>
    <t>Jadison Bustamante Galeano</t>
  </si>
  <si>
    <t>jadison.bustamante@personeriaitagui.gov.co</t>
  </si>
  <si>
    <t>Jhon Jairo Chica Salgado</t>
  </si>
  <si>
    <t>despachoperso@personeriaitagui.gov.co</t>
  </si>
  <si>
    <t>Jorge Ivan Isaza Bustamante</t>
  </si>
  <si>
    <t>vigilanciaadministrativa@personeriaitagui.gov.co</t>
  </si>
  <si>
    <t>Juan Carlos Garcia Gomez</t>
  </si>
  <si>
    <t>juan.garcia@personeriaitagui.gov.co</t>
  </si>
  <si>
    <t>Carlos Fredy Carmona Ramirez</t>
  </si>
  <si>
    <t>controlinterno@personeriaitagui.gov.co</t>
  </si>
  <si>
    <t>Control Interno</t>
  </si>
  <si>
    <t>Katherine Lopez Roldan</t>
  </si>
  <si>
    <t>auxiliar2@personeriaitagui.gov.co</t>
  </si>
  <si>
    <t>Lina Marcela Cano Hoyos</t>
  </si>
  <si>
    <t>secretariageneral@personeriaitagui.gov.co</t>
  </si>
  <si>
    <t>Liss Mayiberth Duarte Vasquez</t>
  </si>
  <si>
    <t>penalyfamilia@personeriaitagui.gov.co</t>
  </si>
  <si>
    <t>Luis Elverth Velasquez Gomez</t>
  </si>
  <si>
    <t>luis.velasquez@personeriaitagui.gov.co</t>
  </si>
  <si>
    <t>mariao.londono@personeriaitagui.gov.co</t>
  </si>
  <si>
    <t>Martha Lucia Escobar Tobon</t>
  </si>
  <si>
    <t>martha.escobar@personeriaitagui.gov.co</t>
  </si>
  <si>
    <t>Miguel Antonio Castrillon Londoño</t>
  </si>
  <si>
    <t>mcastrillon@personeriaitagui.gov.co</t>
  </si>
  <si>
    <t>Piusmeny Gomez Daza</t>
  </si>
  <si>
    <t>auxiliar1@personeriaitagui.gov.co</t>
  </si>
  <si>
    <t>Wendy Vanesa Castañeda Herrera</t>
  </si>
  <si>
    <t>wendy.castaneda@personeriaitagui.gov.co</t>
  </si>
  <si>
    <t>Valentina Florez Muñoz</t>
  </si>
  <si>
    <t>vflorez397@gmail.com</t>
  </si>
  <si>
    <t>Practicante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</si>
</sst>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Fill="1" applyBorder="1"/>
    <xf numFmtId="0" fontId="2" fillId="0" borderId="0" xfId="0" applyFont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0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1" xfId="0" applyFill="1" applyBorder="1" applyAlignment="1">
      <alignment horizont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0" xfId="0" applyFont="1" applyBorder="1"/>
    <xf numFmtId="0" fontId="7" fillId="0" borderId="1" xfId="0" applyFont="1" applyBorder="1" applyAlignment="1"/>
    <xf numFmtId="0" fontId="0" fillId="0" borderId="2" xfId="0" applyBorder="1"/>
    <xf numFmtId="0" fontId="0" fillId="0" borderId="12" xfId="0" applyBorder="1"/>
    <xf numFmtId="0" fontId="0" fillId="0" borderId="6" xfId="0" applyBorder="1"/>
    <xf numFmtId="0" fontId="0" fillId="0" borderId="13" xfId="0" applyBorder="1"/>
    <xf numFmtId="0" fontId="0" fillId="0" borderId="10" xfId="0" applyBorder="1"/>
    <xf numFmtId="0" fontId="0" fillId="0" borderId="0" xfId="0" applyBorder="1"/>
    <xf numFmtId="0" fontId="0" fillId="0" borderId="11" xfId="0" applyBorder="1" applyAlignment="1"/>
    <xf numFmtId="0" fontId="0" fillId="0" borderId="11" xfId="0" applyBorder="1"/>
    <xf numFmtId="0" fontId="0" fillId="0" borderId="3" xfId="0" applyBorder="1"/>
    <xf numFmtId="0" fontId="9" fillId="0" borderId="1" xfId="0" applyFont="1" applyBorder="1" applyAlignment="1">
      <alignment vertical="center"/>
    </xf>
    <xf numFmtId="0" fontId="10" fillId="0" borderId="0" xfId="0" applyFont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2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14" fontId="0" fillId="0" borderId="1" xfId="0" applyNumberFormat="1" applyBorder="1"/>
    <xf numFmtId="0" fontId="0" fillId="0" borderId="1" xfId="0" applyFont="1" applyFill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0" fillId="0" borderId="5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2" fillId="0" borderId="7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152401</xdr:rowOff>
    </xdr:from>
    <xdr:to>
      <xdr:col>1</xdr:col>
      <xdr:colOff>1371600</xdr:colOff>
      <xdr:row>2</xdr:row>
      <xdr:rowOff>76201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66700" y="152401"/>
          <a:ext cx="131445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4</xdr:col>
      <xdr:colOff>361950</xdr:colOff>
      <xdr:row>2</xdr:row>
      <xdr:rowOff>57149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0</xdr:row>
      <xdr:rowOff>104775</xdr:rowOff>
    </xdr:from>
    <xdr:to>
      <xdr:col>3</xdr:col>
      <xdr:colOff>666750</xdr:colOff>
      <xdr:row>2</xdr:row>
      <xdr:rowOff>187324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57225" y="104775"/>
          <a:ext cx="2352675" cy="4635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50800</xdr:rowOff>
    </xdr:from>
    <xdr:to>
      <xdr:col>3</xdr:col>
      <xdr:colOff>333375</xdr:colOff>
      <xdr:row>1</xdr:row>
      <xdr:rowOff>142874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28650" y="50800"/>
          <a:ext cx="2324100" cy="59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8"/>
  <sheetViews>
    <sheetView workbookViewId="0">
      <selection activeCell="C1" sqref="C1:D3"/>
    </sheetView>
  </sheetViews>
  <sheetFormatPr baseColWidth="10" defaultRowHeight="15"/>
  <cols>
    <col min="1" max="1" width="3.140625" customWidth="1"/>
    <col min="2" max="2" width="21.5703125" customWidth="1"/>
    <col min="3" max="3" width="19.5703125" customWidth="1"/>
    <col min="4" max="4" width="25.7109375" customWidth="1"/>
    <col min="5" max="5" width="67.7109375" bestFit="1" customWidth="1"/>
  </cols>
  <sheetData>
    <row r="1" spans="1:15" s="6" customFormat="1" ht="23.25" customHeight="1">
      <c r="A1" s="50"/>
      <c r="B1" s="54"/>
      <c r="C1" s="53" t="s">
        <v>20</v>
      </c>
      <c r="D1" s="53"/>
      <c r="E1" s="25" t="s">
        <v>29</v>
      </c>
      <c r="F1" s="9"/>
      <c r="G1" s="9"/>
      <c r="H1" s="9"/>
      <c r="I1" s="9"/>
      <c r="J1" s="9"/>
      <c r="K1" s="9"/>
      <c r="L1" s="9"/>
      <c r="M1" s="9"/>
      <c r="N1" s="24"/>
      <c r="O1" s="24"/>
    </row>
    <row r="2" spans="1:15" s="6" customFormat="1" ht="21.75" customHeight="1">
      <c r="A2" s="18"/>
      <c r="B2" s="54"/>
      <c r="C2" s="53"/>
      <c r="D2" s="53"/>
      <c r="E2" s="25" t="s">
        <v>30</v>
      </c>
      <c r="F2" s="9"/>
      <c r="G2" s="9"/>
      <c r="H2" s="9"/>
      <c r="I2" s="9"/>
      <c r="J2" s="9"/>
      <c r="K2" s="9"/>
      <c r="L2" s="9"/>
      <c r="M2" s="9"/>
      <c r="N2" s="24"/>
      <c r="O2" s="24"/>
    </row>
    <row r="3" spans="1:15" s="6" customFormat="1" ht="21" customHeight="1">
      <c r="A3" s="51"/>
      <c r="B3" s="54"/>
      <c r="C3" s="53"/>
      <c r="D3" s="53"/>
      <c r="E3" s="25" t="s">
        <v>31</v>
      </c>
      <c r="F3" s="9"/>
      <c r="G3" s="9"/>
      <c r="H3" s="9"/>
      <c r="I3" s="9"/>
      <c r="J3" s="9"/>
      <c r="K3" s="9"/>
      <c r="L3" s="9"/>
      <c r="M3" s="9"/>
      <c r="N3" s="19"/>
      <c r="O3" s="24"/>
    </row>
    <row r="4" spans="1:15" ht="30">
      <c r="A4" s="26"/>
      <c r="B4" s="14" t="s">
        <v>4</v>
      </c>
      <c r="C4" s="15" t="s">
        <v>5</v>
      </c>
      <c r="D4" s="14" t="s">
        <v>1</v>
      </c>
      <c r="E4" s="14" t="s">
        <v>3</v>
      </c>
    </row>
    <row r="5" spans="1:15" ht="15.75">
      <c r="A5" s="26"/>
      <c r="B5" s="37" t="s">
        <v>32</v>
      </c>
      <c r="C5" s="37" t="s">
        <v>33</v>
      </c>
      <c r="D5" s="37" t="s">
        <v>34</v>
      </c>
      <c r="E5" s="38" t="s">
        <v>35</v>
      </c>
    </row>
    <row r="6" spans="1:15" ht="15.75">
      <c r="A6" s="26"/>
      <c r="B6" s="37" t="s">
        <v>36</v>
      </c>
      <c r="C6" s="37" t="s">
        <v>33</v>
      </c>
      <c r="D6" s="37" t="s">
        <v>34</v>
      </c>
      <c r="E6" s="38" t="s">
        <v>37</v>
      </c>
    </row>
    <row r="7" spans="1:15" ht="15.75">
      <c r="A7" s="26"/>
      <c r="B7" s="37" t="s">
        <v>38</v>
      </c>
      <c r="C7" s="37" t="s">
        <v>33</v>
      </c>
      <c r="D7" s="37" t="s">
        <v>34</v>
      </c>
      <c r="E7" s="38" t="s">
        <v>35</v>
      </c>
    </row>
    <row r="8" spans="1:15" ht="15.75">
      <c r="A8" s="26"/>
      <c r="B8" s="37" t="s">
        <v>39</v>
      </c>
      <c r="C8" s="37" t="s">
        <v>33</v>
      </c>
      <c r="D8" s="37" t="s">
        <v>34</v>
      </c>
      <c r="E8" s="38" t="s">
        <v>40</v>
      </c>
    </row>
    <row r="9" spans="1:15" ht="15.75">
      <c r="A9" s="26"/>
      <c r="B9" s="37" t="s">
        <v>6</v>
      </c>
      <c r="C9" s="37" t="s">
        <v>33</v>
      </c>
      <c r="D9" s="37" t="s">
        <v>34</v>
      </c>
      <c r="E9" s="38" t="s">
        <v>41</v>
      </c>
    </row>
    <row r="10" spans="1:15" ht="23.25">
      <c r="A10" s="26"/>
      <c r="B10" s="16"/>
      <c r="C10" s="16"/>
      <c r="D10" s="16"/>
      <c r="E10" s="17"/>
    </row>
    <row r="11" spans="1:15" ht="23.25">
      <c r="A11" s="26"/>
      <c r="B11" s="16"/>
      <c r="C11" s="16"/>
      <c r="D11" s="16"/>
      <c r="E11" s="17"/>
    </row>
    <row r="12" spans="1:15" ht="23.25">
      <c r="A12" s="3"/>
      <c r="B12" s="16"/>
      <c r="C12" s="16"/>
      <c r="D12" s="16"/>
      <c r="E12" s="17"/>
    </row>
    <row r="13" spans="1:15" ht="23.25">
      <c r="A13" s="3"/>
      <c r="B13" s="16"/>
      <c r="C13" s="16"/>
      <c r="D13" s="16"/>
      <c r="E13" s="17"/>
    </row>
    <row r="14" spans="1:15" ht="23.25">
      <c r="A14" s="3"/>
      <c r="B14" s="16"/>
      <c r="C14" s="16"/>
      <c r="D14" s="16"/>
      <c r="E14" s="17"/>
    </row>
    <row r="15" spans="1:15" ht="23.25">
      <c r="A15" s="3"/>
      <c r="B15" s="16"/>
      <c r="C15" s="16"/>
      <c r="D15" s="16"/>
      <c r="E15" s="17"/>
    </row>
    <row r="16" spans="1:15" ht="23.25">
      <c r="A16" s="3"/>
      <c r="B16" s="16"/>
      <c r="C16" s="16"/>
      <c r="D16" s="16"/>
      <c r="E16" s="17"/>
    </row>
    <row r="17" spans="1:5" ht="23.25">
      <c r="A17" s="26"/>
      <c r="B17" s="16"/>
      <c r="C17" s="16"/>
      <c r="D17" s="16"/>
      <c r="E17" s="17"/>
    </row>
    <row r="18" spans="1:5">
      <c r="B18" s="27"/>
      <c r="C18" s="28"/>
      <c r="D18" s="28"/>
      <c r="E18" s="29"/>
    </row>
  </sheetData>
  <mergeCells count="2">
    <mergeCell ref="C1:D3"/>
    <mergeCell ref="B1:B3"/>
  </mergeCells>
  <pageMargins left="0.25" right="0.25" top="0.75" bottom="0.75" header="0.3" footer="0.3"/>
  <pageSetup paperSize="2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9"/>
  <sheetViews>
    <sheetView tabSelected="1" topLeftCell="A31" workbookViewId="0">
      <selection activeCell="D5" sqref="D5"/>
    </sheetView>
  </sheetViews>
  <sheetFormatPr baseColWidth="10" defaultColWidth="9.140625" defaultRowHeight="15"/>
  <cols>
    <col min="1" max="1" width="2.7109375" customWidth="1"/>
    <col min="2" max="2" width="15.5703125" style="1" bestFit="1" customWidth="1"/>
    <col min="3" max="3" width="8" style="1" customWidth="1"/>
    <col min="4" max="4" width="12.5703125" style="1" customWidth="1"/>
    <col min="5" max="5" width="33" bestFit="1" customWidth="1"/>
    <col min="6" max="6" width="13.5703125" customWidth="1"/>
    <col min="7" max="7" width="28.5703125" customWidth="1"/>
    <col min="8" max="8" width="47.42578125" bestFit="1" customWidth="1"/>
    <col min="9" max="13" width="9.140625" hidden="1" customWidth="1"/>
  </cols>
  <sheetData>
    <row r="1" spans="1:15" ht="23.25" customHeight="1">
      <c r="A1" s="32"/>
      <c r="B1" s="67"/>
      <c r="C1" s="67"/>
      <c r="D1" s="67"/>
      <c r="E1" s="68"/>
      <c r="F1" s="55" t="s">
        <v>21</v>
      </c>
      <c r="G1" s="56"/>
      <c r="H1" s="21" t="s">
        <v>25</v>
      </c>
      <c r="I1" s="7"/>
      <c r="J1" s="7"/>
      <c r="K1" s="7"/>
      <c r="L1" s="7"/>
      <c r="M1" s="8"/>
      <c r="N1" s="18"/>
      <c r="O1" s="19"/>
    </row>
    <row r="2" spans="1:15" ht="23.25" customHeight="1">
      <c r="A2" s="32"/>
      <c r="B2" s="69"/>
      <c r="C2" s="69"/>
      <c r="D2" s="69"/>
      <c r="E2" s="70"/>
      <c r="F2" s="57"/>
      <c r="G2" s="58"/>
      <c r="H2" s="22" t="s">
        <v>24</v>
      </c>
      <c r="I2" s="9"/>
      <c r="J2" s="9"/>
      <c r="K2" s="9"/>
      <c r="L2" s="9"/>
      <c r="M2" s="10"/>
      <c r="N2" s="18"/>
      <c r="O2" s="19"/>
    </row>
    <row r="3" spans="1:15" ht="23.25" customHeight="1">
      <c r="A3" s="32"/>
      <c r="B3" s="71"/>
      <c r="C3" s="71"/>
      <c r="D3" s="71"/>
      <c r="E3" s="72"/>
      <c r="F3" s="59"/>
      <c r="G3" s="60"/>
      <c r="H3" s="23" t="s">
        <v>26</v>
      </c>
      <c r="I3" s="11"/>
      <c r="J3" s="11"/>
      <c r="K3" s="11"/>
      <c r="L3" s="11"/>
      <c r="M3" s="12"/>
      <c r="N3" s="18"/>
      <c r="O3" s="19"/>
    </row>
    <row r="4" spans="1:15" ht="21.75" customHeight="1">
      <c r="A4" s="33"/>
      <c r="B4" s="61" t="s">
        <v>17</v>
      </c>
      <c r="C4" s="63" t="s">
        <v>19</v>
      </c>
      <c r="D4" s="66" t="s">
        <v>14</v>
      </c>
      <c r="E4" s="61"/>
      <c r="F4" s="65" t="s">
        <v>16</v>
      </c>
      <c r="G4" s="65"/>
      <c r="H4" s="65"/>
    </row>
    <row r="5" spans="1:15" ht="21" customHeight="1">
      <c r="A5" s="33"/>
      <c r="B5" s="62"/>
      <c r="C5" s="64"/>
      <c r="D5" s="13" t="s">
        <v>18</v>
      </c>
      <c r="E5" s="13" t="s">
        <v>0</v>
      </c>
      <c r="F5" s="13" t="s">
        <v>2</v>
      </c>
      <c r="G5" s="13" t="s">
        <v>15</v>
      </c>
      <c r="H5" s="13" t="s">
        <v>3</v>
      </c>
    </row>
    <row r="6" spans="1:15">
      <c r="A6" s="33"/>
      <c r="B6" s="4" t="s">
        <v>44</v>
      </c>
      <c r="C6" s="40" t="s">
        <v>42</v>
      </c>
      <c r="D6" s="3">
        <v>1017209643</v>
      </c>
      <c r="E6" s="41" t="str">
        <f>VLOOKUP(D6,Usuarios!$A$2:$E$60,2,)</f>
        <v>Laura Julieth Campo Gil</v>
      </c>
      <c r="F6" s="42"/>
      <c r="G6" s="43"/>
      <c r="H6" s="44"/>
    </row>
    <row r="7" spans="1:15">
      <c r="A7" s="33"/>
      <c r="B7" s="4" t="s">
        <v>45</v>
      </c>
      <c r="C7" s="40" t="s">
        <v>42</v>
      </c>
      <c r="D7" s="3">
        <v>1001418527</v>
      </c>
      <c r="E7" s="41" t="str">
        <f>VLOOKUP(D7,Usuarios!$A$2:$E$60,2,)</f>
        <v>Wendy Vanesa Castañeda Herrera</v>
      </c>
      <c r="F7" s="42"/>
      <c r="G7" s="43"/>
      <c r="H7" s="44"/>
    </row>
    <row r="8" spans="1:15">
      <c r="A8" s="30"/>
      <c r="B8" s="4" t="s">
        <v>46</v>
      </c>
      <c r="C8" s="40" t="s">
        <v>42</v>
      </c>
      <c r="D8" s="3">
        <v>43828905</v>
      </c>
      <c r="E8" s="41" t="str">
        <f>VLOOKUP(D8,Usuarios!$A$2:$E$60,2,)</f>
        <v>Aleida Maria Vasco Guirales</v>
      </c>
      <c r="F8" s="42"/>
      <c r="G8" s="43"/>
      <c r="H8" s="44"/>
    </row>
    <row r="9" spans="1:15">
      <c r="A9" s="30"/>
      <c r="B9" s="4" t="s">
        <v>47</v>
      </c>
      <c r="C9" s="40" t="s">
        <v>42</v>
      </c>
      <c r="D9" s="3">
        <v>43833794</v>
      </c>
      <c r="E9" s="41" t="str">
        <f>VLOOKUP(D9,Usuarios!$A$2:$E$60,2,)</f>
        <v>Janeth Astrid Gutierrez Arboleda</v>
      </c>
      <c r="F9" s="42"/>
      <c r="G9" s="43"/>
      <c r="H9" s="44"/>
    </row>
    <row r="10" spans="1:15">
      <c r="A10" s="30"/>
      <c r="B10" s="4" t="s">
        <v>48</v>
      </c>
      <c r="C10" s="40" t="s">
        <v>42</v>
      </c>
      <c r="D10" s="3">
        <v>71272861</v>
      </c>
      <c r="E10" s="41" t="str">
        <f>VLOOKUP(D10,Usuarios!$A$2:$E$60,2,)</f>
        <v>Jadison Bustamante Galeano</v>
      </c>
      <c r="F10" s="42"/>
      <c r="G10" s="43"/>
      <c r="H10" s="44"/>
    </row>
    <row r="11" spans="1:15">
      <c r="A11" s="30"/>
      <c r="B11" s="4" t="s">
        <v>49</v>
      </c>
      <c r="C11" s="40" t="s">
        <v>42</v>
      </c>
      <c r="D11" s="3">
        <v>43169968</v>
      </c>
      <c r="E11" s="41" t="str">
        <f>VLOOKUP(D11,Usuarios!$A$2:$E$60,2,)</f>
        <v>Yudy Alejandra Lopez Londoño</v>
      </c>
      <c r="F11" s="42"/>
      <c r="G11" s="43"/>
      <c r="H11" s="44"/>
    </row>
    <row r="12" spans="1:15">
      <c r="A12" s="30"/>
      <c r="B12" s="4" t="s">
        <v>50</v>
      </c>
      <c r="C12" s="40" t="s">
        <v>42</v>
      </c>
      <c r="D12" s="3">
        <v>1152440646</v>
      </c>
      <c r="E12" s="41" t="str">
        <f>VLOOKUP(D12,Usuarios!$A$2:$E$60,2,)</f>
        <v>Laura Melissa Lopera Morales</v>
      </c>
      <c r="F12" s="42"/>
      <c r="G12" s="43"/>
      <c r="H12" s="44"/>
    </row>
    <row r="13" spans="1:15">
      <c r="A13" s="30"/>
      <c r="B13" s="4" t="s">
        <v>51</v>
      </c>
      <c r="C13" s="40" t="s">
        <v>42</v>
      </c>
      <c r="D13" s="3">
        <v>42751740</v>
      </c>
      <c r="E13" s="41" t="str">
        <f>VLOOKUP(D13,Usuarios!$A$2:$E$60,2,)</f>
        <v>Piusmeny Gomez Daza</v>
      </c>
      <c r="F13" s="42"/>
      <c r="G13" s="43"/>
      <c r="H13" s="44"/>
    </row>
    <row r="14" spans="1:15">
      <c r="A14" s="30"/>
      <c r="B14" s="4" t="s">
        <v>52</v>
      </c>
      <c r="C14" s="40" t="s">
        <v>42</v>
      </c>
      <c r="D14" s="3">
        <v>70501475</v>
      </c>
      <c r="E14" s="41" t="str">
        <f>VLOOKUP(D14,Usuarios!$A$2:$E$60,2,)</f>
        <v>Miguel Antonio Castrillon Londoño</v>
      </c>
      <c r="F14" s="42"/>
      <c r="G14" s="43"/>
      <c r="H14" s="44"/>
    </row>
    <row r="15" spans="1:15">
      <c r="A15" s="30"/>
      <c r="B15" s="4" t="s">
        <v>53</v>
      </c>
      <c r="C15" s="40" t="s">
        <v>42</v>
      </c>
      <c r="D15" s="3">
        <v>1037628517</v>
      </c>
      <c r="E15" s="41" t="str">
        <f>VLOOKUP(D15,Usuarios!$A$2:$E$60,2,)</f>
        <v>Katherine Lopez Roldan</v>
      </c>
      <c r="F15" s="42"/>
      <c r="G15" s="43"/>
      <c r="H15" s="44"/>
    </row>
    <row r="16" spans="1:15">
      <c r="A16" s="30"/>
      <c r="B16" s="4" t="s">
        <v>54</v>
      </c>
      <c r="C16" s="40" t="s">
        <v>42</v>
      </c>
      <c r="D16" s="3">
        <v>42753194</v>
      </c>
      <c r="E16" s="41" t="str">
        <f>VLOOKUP(D16,Usuarios!$A$2:$E$60,2,)</f>
        <v>Luz Amparo Ortiz Londoño</v>
      </c>
      <c r="F16" s="42"/>
      <c r="G16" s="43"/>
      <c r="H16" s="44"/>
    </row>
    <row r="17" spans="1:8">
      <c r="A17" s="30"/>
      <c r="B17" s="4" t="s">
        <v>55</v>
      </c>
      <c r="C17" s="40" t="s">
        <v>42</v>
      </c>
      <c r="D17" s="3">
        <v>32181891</v>
      </c>
      <c r="E17" s="41" t="str">
        <f>VLOOKUP(D17,Usuarios!$A$2:$E$60,2,)</f>
        <v>Maria del Pilar Álvarez Trujillo</v>
      </c>
      <c r="F17" s="42"/>
      <c r="G17" s="43"/>
      <c r="H17" s="44"/>
    </row>
    <row r="18" spans="1:8">
      <c r="A18" s="30"/>
      <c r="B18" s="4" t="s">
        <v>56</v>
      </c>
      <c r="C18" s="40" t="s">
        <v>42</v>
      </c>
      <c r="D18" s="3">
        <v>30348662</v>
      </c>
      <c r="E18" s="41" t="str">
        <f>VLOOKUP(D18,Usuarios!$A$2:$E$60,2,)</f>
        <v>Yaneth Quintero Salas</v>
      </c>
      <c r="F18" s="42"/>
      <c r="G18" s="43"/>
      <c r="H18" s="44"/>
    </row>
    <row r="19" spans="1:8">
      <c r="A19" s="30"/>
      <c r="B19" s="4" t="s">
        <v>57</v>
      </c>
      <c r="C19" s="40" t="s">
        <v>42</v>
      </c>
      <c r="D19" s="3">
        <v>1036669851</v>
      </c>
      <c r="E19" s="41" t="str">
        <f>VLOOKUP(D19,Usuarios!$A$2:$E$60,2,)</f>
        <v>Juan Pablo Gallego Giraldo</v>
      </c>
      <c r="F19" s="42"/>
      <c r="G19" s="43"/>
      <c r="H19" s="44"/>
    </row>
    <row r="20" spans="1:8">
      <c r="A20" s="30"/>
      <c r="B20" s="4" t="s">
        <v>58</v>
      </c>
      <c r="C20" s="40" t="s">
        <v>42</v>
      </c>
      <c r="D20" s="3">
        <v>1020444298</v>
      </c>
      <c r="E20" s="41" t="str">
        <f>VLOOKUP(D20,Usuarios!$A$2:$E$60,2,)</f>
        <v>Cindy Yuliana Rios Muñoz</v>
      </c>
      <c r="F20" s="42"/>
      <c r="G20" s="43"/>
      <c r="H20" s="44"/>
    </row>
    <row r="21" spans="1:8">
      <c r="A21" s="30"/>
      <c r="B21" s="4" t="s">
        <v>59</v>
      </c>
      <c r="C21" s="40" t="s">
        <v>42</v>
      </c>
      <c r="D21" s="3">
        <v>43687508</v>
      </c>
      <c r="E21" s="41" t="str">
        <f>VLOOKUP(D21,Usuarios!$A$2:$E$60,2,)</f>
        <v>Diana Patricia Londoño Parra</v>
      </c>
      <c r="F21" s="42"/>
      <c r="G21" s="43"/>
      <c r="H21" s="44"/>
    </row>
    <row r="22" spans="1:8">
      <c r="B22" s="4" t="s">
        <v>60</v>
      </c>
      <c r="C22" s="40" t="s">
        <v>42</v>
      </c>
      <c r="D22" s="3">
        <v>98528565</v>
      </c>
      <c r="E22" s="41" t="str">
        <f>VLOOKUP(D22,Usuarios!$A$2:$E$60,2,)</f>
        <v>Wveimar de Jesus Bustamante Ossa</v>
      </c>
      <c r="F22" s="42"/>
      <c r="G22" s="43"/>
      <c r="H22" s="45"/>
    </row>
    <row r="23" spans="1:8">
      <c r="B23" s="4" t="s">
        <v>61</v>
      </c>
      <c r="C23" s="40" t="s">
        <v>42</v>
      </c>
      <c r="D23" s="3">
        <v>1036631569</v>
      </c>
      <c r="E23" s="41" t="str">
        <f>VLOOKUP(D23,Usuarios!$A$2:$E$60,2,)</f>
        <v>Isabel Cristina Ruiz Cardona</v>
      </c>
      <c r="F23" s="42"/>
      <c r="G23" s="43"/>
      <c r="H23" s="44"/>
    </row>
    <row r="24" spans="1:8">
      <c r="B24" s="4" t="s">
        <v>62</v>
      </c>
      <c r="C24" s="40" t="s">
        <v>42</v>
      </c>
      <c r="D24" s="3">
        <v>42753194</v>
      </c>
      <c r="E24" s="41" t="str">
        <f>VLOOKUP(D24,Usuarios!$A$2:$E$60,2,)</f>
        <v>Luz Amparo Ortiz Londoño</v>
      </c>
      <c r="F24" s="42"/>
      <c r="G24" s="43"/>
      <c r="H24" s="44"/>
    </row>
    <row r="25" spans="1:8">
      <c r="B25" s="4" t="s">
        <v>75</v>
      </c>
      <c r="C25" s="40" t="s">
        <v>42</v>
      </c>
      <c r="D25" s="3">
        <v>43722264</v>
      </c>
      <c r="E25" s="41" t="str">
        <f>VLOOKUP(D25,Usuarios!$A$2:$E$60,2,)</f>
        <v>Martha Lucia Escobar Tobon</v>
      </c>
      <c r="F25" s="42"/>
      <c r="G25" s="43"/>
      <c r="H25" s="44"/>
    </row>
    <row r="26" spans="1:8">
      <c r="B26" s="4" t="s">
        <v>76</v>
      </c>
      <c r="C26" s="40" t="s">
        <v>42</v>
      </c>
      <c r="D26" s="3">
        <v>71374561</v>
      </c>
      <c r="E26" s="41" t="str">
        <f>VLOOKUP(D26,Usuarios!$A$2:$E$60,2,)</f>
        <v>Jorge Ivan Isaza Bustamante</v>
      </c>
      <c r="F26" s="42"/>
      <c r="G26" s="43"/>
      <c r="H26" s="44"/>
    </row>
    <row r="27" spans="1:8">
      <c r="B27" s="4" t="s">
        <v>68</v>
      </c>
      <c r="C27" s="40" t="s">
        <v>42</v>
      </c>
      <c r="D27" s="3">
        <v>43079638</v>
      </c>
      <c r="E27" s="41" t="str">
        <f>VLOOKUP(D27,Usuarios!$A$2:$E$60,2,)</f>
        <v>Diana Maria Mejia Toro</v>
      </c>
      <c r="F27" s="42"/>
      <c r="G27" s="43"/>
      <c r="H27" s="44"/>
    </row>
    <row r="28" spans="1:8">
      <c r="B28" s="4" t="s">
        <v>74</v>
      </c>
      <c r="C28" s="40" t="s">
        <v>42</v>
      </c>
      <c r="D28" s="3">
        <v>1036631306</v>
      </c>
      <c r="E28" s="41" t="str">
        <f>VLOOKUP(D28,Usuarios!$A$2:$E$60,2,)</f>
        <v>Liss Mayiberth Duarte Vasquez</v>
      </c>
      <c r="F28" s="42"/>
      <c r="G28" s="43"/>
      <c r="H28" s="44"/>
    </row>
    <row r="29" spans="1:8">
      <c r="B29" s="4" t="s">
        <v>70</v>
      </c>
      <c r="C29" s="40" t="s">
        <v>42</v>
      </c>
      <c r="D29" s="3">
        <v>42763078</v>
      </c>
      <c r="E29" s="41" t="str">
        <f>VLOOKUP(D29,Usuarios!$A$2:$E$60,2,)</f>
        <v>Maria Oliva Londoño Alzate</v>
      </c>
      <c r="F29" s="42"/>
      <c r="G29" s="43"/>
      <c r="H29" s="44"/>
    </row>
    <row r="30" spans="1:8">
      <c r="B30" s="4" t="s">
        <v>69</v>
      </c>
      <c r="C30" s="40" t="s">
        <v>42</v>
      </c>
      <c r="D30" s="3">
        <v>98644598</v>
      </c>
      <c r="E30" s="41" t="str">
        <f>VLOOKUP(D30,Usuarios!$A$2:$E$60,2,)</f>
        <v>Rodolfo Alexander Mira Perez</v>
      </c>
      <c r="F30" s="42"/>
      <c r="G30" s="43"/>
      <c r="H30" s="44"/>
    </row>
    <row r="31" spans="1:8">
      <c r="B31" s="4" t="s">
        <v>78</v>
      </c>
      <c r="C31" s="40" t="s">
        <v>42</v>
      </c>
      <c r="D31" s="3">
        <v>1037574532</v>
      </c>
      <c r="E31" s="41" t="str">
        <f>VLOOKUP(D31,Usuarios!$A$2:$E$60,2,)</f>
        <v>Andrea Tangarife Cano</v>
      </c>
      <c r="F31" s="42"/>
      <c r="G31" s="43"/>
      <c r="H31" s="44"/>
    </row>
    <row r="32" spans="1:8">
      <c r="B32" s="4" t="s">
        <v>73</v>
      </c>
      <c r="C32" s="40" t="s">
        <v>42</v>
      </c>
      <c r="D32" s="3">
        <v>42766969</v>
      </c>
      <c r="E32" s="41" t="str">
        <f>VLOOKUP(D32,Usuarios!$A$2:$E$60,2,)</f>
        <v>Adriana Maria Cataño Muñoz</v>
      </c>
      <c r="F32" s="42"/>
      <c r="G32" s="43"/>
      <c r="H32" s="44"/>
    </row>
    <row r="33" spans="2:8">
      <c r="B33" s="4" t="s">
        <v>72</v>
      </c>
      <c r="C33" s="40" t="s">
        <v>42</v>
      </c>
      <c r="D33" s="3">
        <v>98496590</v>
      </c>
      <c r="E33" s="41" t="str">
        <f>VLOOKUP(D33,Usuarios!$A$2:$E$60,2,)</f>
        <v>Carlos Fredy Carmona Ramirez</v>
      </c>
      <c r="F33" s="42"/>
      <c r="G33" s="43"/>
      <c r="H33" s="44"/>
    </row>
    <row r="34" spans="2:8">
      <c r="B34" s="4" t="s">
        <v>77</v>
      </c>
      <c r="C34" s="40" t="s">
        <v>42</v>
      </c>
      <c r="D34" s="3">
        <v>1037578184</v>
      </c>
      <c r="E34" s="41" t="str">
        <f>VLOOKUP(D34,Usuarios!$A$2:$E$60,2,)</f>
        <v>Lina Marcela Cano Hoyos</v>
      </c>
      <c r="F34" s="42"/>
      <c r="G34" s="43"/>
      <c r="H34" s="44"/>
    </row>
    <row r="35" spans="2:8">
      <c r="B35" s="4" t="s">
        <v>71</v>
      </c>
      <c r="C35" s="40" t="s">
        <v>42</v>
      </c>
      <c r="D35" s="3">
        <v>98621073</v>
      </c>
      <c r="E35" s="41" t="str">
        <f>VLOOKUP(D35,Usuarios!$A$2:$E$60,2,)</f>
        <v>Gilson Alberto Bedoya Perez</v>
      </c>
      <c r="F35" s="42"/>
      <c r="G35" s="43"/>
      <c r="H35" s="44"/>
    </row>
    <row r="36" spans="2:8">
      <c r="B36" s="4" t="s">
        <v>67</v>
      </c>
      <c r="C36" s="40" t="s">
        <v>42</v>
      </c>
      <c r="D36" s="3">
        <v>16726606</v>
      </c>
      <c r="E36" s="41" t="str">
        <f>VLOOKUP(D36,Usuarios!$A$2:$E$60,2,)</f>
        <v>Jhon Jairo Chica Salgado</v>
      </c>
      <c r="F36" s="42"/>
      <c r="G36" s="43"/>
      <c r="H36" s="44"/>
    </row>
    <row r="37" spans="2:8">
      <c r="B37" s="4" t="s">
        <v>63</v>
      </c>
      <c r="C37" s="40" t="s">
        <v>42</v>
      </c>
      <c r="D37" s="3">
        <v>43182030</v>
      </c>
      <c r="E37" s="41" t="str">
        <f>VLOOKUP(D37,Usuarios!$A$2:$E$60,2,)</f>
        <v>Yeimy Viviana Montoya Suaza</v>
      </c>
      <c r="F37" s="42"/>
      <c r="G37" s="43"/>
      <c r="H37" s="44"/>
    </row>
    <row r="38" spans="2:8">
      <c r="B38" s="4" t="s">
        <v>64</v>
      </c>
      <c r="C38" s="40" t="s">
        <v>42</v>
      </c>
      <c r="D38" s="3">
        <v>30348662</v>
      </c>
      <c r="E38" s="41" t="str">
        <f>VLOOKUP(D38,Usuarios!$A$2:$E$60,2,)</f>
        <v>Yaneth Quintero Salas</v>
      </c>
      <c r="F38" s="42">
        <v>44685</v>
      </c>
      <c r="G38" s="43" t="s">
        <v>43</v>
      </c>
      <c r="H38" s="44" t="s">
        <v>128</v>
      </c>
    </row>
    <row r="39" spans="2:8">
      <c r="B39" s="4" t="s">
        <v>65</v>
      </c>
      <c r="C39" s="40" t="s">
        <v>42</v>
      </c>
      <c r="D39" s="3">
        <v>1037751687</v>
      </c>
      <c r="E39" s="41" t="str">
        <f>VLOOKUP(D39,Usuarios!$A$2:$E$60,2,)</f>
        <v>Maria José Ocampo Bedoya</v>
      </c>
      <c r="F39" s="42">
        <v>44685</v>
      </c>
      <c r="G39" s="43" t="s">
        <v>43</v>
      </c>
      <c r="H39" s="44" t="s">
        <v>128</v>
      </c>
    </row>
    <row r="40" spans="2:8">
      <c r="B40" s="4" t="s">
        <v>66</v>
      </c>
      <c r="C40" s="40" t="s">
        <v>42</v>
      </c>
      <c r="D40" s="3">
        <v>70515972</v>
      </c>
      <c r="E40" s="41" t="str">
        <f>VLOOKUP(D40,Usuarios!$A$2:$E$60,2,)</f>
        <v>Luis Fernando Gaviria Lopez</v>
      </c>
      <c r="F40" s="42">
        <v>44662</v>
      </c>
      <c r="G40" s="43" t="s">
        <v>43</v>
      </c>
      <c r="H40" s="44" t="s">
        <v>128</v>
      </c>
    </row>
    <row r="41" spans="2:8">
      <c r="B41" s="39" t="s">
        <v>79</v>
      </c>
      <c r="C41" s="40" t="s">
        <v>42</v>
      </c>
      <c r="D41" s="41" t="s">
        <v>80</v>
      </c>
      <c r="E41" s="41" t="e">
        <f>VLOOKUP(D41,Usuarios!$A$2:$E$60,2,)</f>
        <v>#N/A</v>
      </c>
      <c r="F41" s="42"/>
      <c r="G41" s="43"/>
      <c r="H41" s="44"/>
    </row>
    <row r="42" spans="2:8">
      <c r="B42" s="39" t="s">
        <v>81</v>
      </c>
      <c r="C42" s="40" t="s">
        <v>42</v>
      </c>
      <c r="D42" s="41" t="s">
        <v>80</v>
      </c>
      <c r="E42" s="41" t="e">
        <f>VLOOKUP(D42,Usuarios!$A$2:$E$60,2,)</f>
        <v>#N/A</v>
      </c>
      <c r="F42" s="42">
        <v>44662</v>
      </c>
      <c r="G42" s="43" t="s">
        <v>43</v>
      </c>
      <c r="H42" s="44" t="s">
        <v>37</v>
      </c>
    </row>
    <row r="43" spans="2:8">
      <c r="B43" s="39" t="s">
        <v>82</v>
      </c>
      <c r="C43" s="40" t="s">
        <v>83</v>
      </c>
      <c r="D43" s="41" t="s">
        <v>80</v>
      </c>
      <c r="E43" s="41" t="e">
        <f>VLOOKUP(D43,Usuarios!$A$2:$E$60,2,)</f>
        <v>#N/A</v>
      </c>
      <c r="F43" s="42">
        <v>44620</v>
      </c>
      <c r="G43" s="43" t="s">
        <v>43</v>
      </c>
      <c r="H43" s="44" t="s">
        <v>37</v>
      </c>
    </row>
    <row r="44" spans="2:8">
      <c r="B44" s="39" t="s">
        <v>84</v>
      </c>
      <c r="C44" s="40" t="s">
        <v>83</v>
      </c>
      <c r="D44" s="41" t="s">
        <v>80</v>
      </c>
      <c r="E44" s="41" t="e">
        <f>VLOOKUP(D44,Usuarios!$A$2:$E$60,2,)</f>
        <v>#N/A</v>
      </c>
      <c r="F44" s="42">
        <v>44620</v>
      </c>
      <c r="G44" s="43" t="s">
        <v>43</v>
      </c>
      <c r="H44" s="44" t="s">
        <v>37</v>
      </c>
    </row>
    <row r="45" spans="2:8">
      <c r="B45" s="39" t="s">
        <v>85</v>
      </c>
      <c r="C45" s="40" t="s">
        <v>83</v>
      </c>
      <c r="D45" s="41" t="s">
        <v>80</v>
      </c>
      <c r="E45" s="41" t="e">
        <f>VLOOKUP(D45,Usuarios!$A$2:$E$60,2,)</f>
        <v>#N/A</v>
      </c>
      <c r="F45" s="42">
        <v>44620</v>
      </c>
      <c r="G45" s="43" t="s">
        <v>43</v>
      </c>
      <c r="H45" s="44" t="s">
        <v>37</v>
      </c>
    </row>
    <row r="46" spans="2:8">
      <c r="B46" s="39" t="s">
        <v>86</v>
      </c>
      <c r="C46" s="40" t="s">
        <v>83</v>
      </c>
      <c r="D46" s="41" t="s">
        <v>80</v>
      </c>
      <c r="E46" s="41" t="e">
        <f>VLOOKUP(D46,Usuarios!$A$2:$E$60,2,)</f>
        <v>#N/A</v>
      </c>
      <c r="F46" s="42">
        <v>44620</v>
      </c>
      <c r="G46" s="43" t="s">
        <v>43</v>
      </c>
      <c r="H46" s="44" t="s">
        <v>37</v>
      </c>
    </row>
    <row r="47" spans="2:8">
      <c r="B47" s="39" t="s">
        <v>87</v>
      </c>
      <c r="C47" s="40" t="s">
        <v>83</v>
      </c>
      <c r="D47" s="41" t="s">
        <v>80</v>
      </c>
      <c r="E47" s="41" t="e">
        <f>VLOOKUP(D47,Usuarios!$A$2:$E$60,2,)</f>
        <v>#N/A</v>
      </c>
      <c r="F47" s="42">
        <v>44620</v>
      </c>
      <c r="G47" s="43" t="s">
        <v>43</v>
      </c>
      <c r="H47" s="44" t="s">
        <v>37</v>
      </c>
    </row>
    <row r="48" spans="2:8">
      <c r="B48" s="39" t="s">
        <v>88</v>
      </c>
      <c r="C48" s="40" t="s">
        <v>83</v>
      </c>
      <c r="D48" s="41" t="s">
        <v>80</v>
      </c>
      <c r="E48" s="41" t="e">
        <f>VLOOKUP(D48,Usuarios!$A$2:$E$60,2,)</f>
        <v>#N/A</v>
      </c>
      <c r="F48" s="42">
        <v>44620</v>
      </c>
      <c r="G48" s="43" t="s">
        <v>43</v>
      </c>
      <c r="H48" s="44" t="s">
        <v>37</v>
      </c>
    </row>
    <row r="49" spans="2:8">
      <c r="B49" s="39" t="s">
        <v>89</v>
      </c>
      <c r="C49" s="40" t="s">
        <v>83</v>
      </c>
      <c r="D49" s="41" t="s">
        <v>80</v>
      </c>
      <c r="E49" s="41" t="e">
        <f>VLOOKUP(D49,Usuarios!$A$2:$E$60,2,)</f>
        <v>#N/A</v>
      </c>
      <c r="F49" s="42">
        <v>44620</v>
      </c>
      <c r="G49" s="43" t="s">
        <v>43</v>
      </c>
      <c r="H49" s="44" t="s">
        <v>37</v>
      </c>
    </row>
  </sheetData>
  <autoFilter ref="B1:H49">
    <filterColumn colId="0" showButton="0"/>
    <filterColumn colId="1" showButton="0"/>
    <filterColumn colId="2" showButton="0"/>
    <filterColumn colId="4" showButton="0"/>
  </autoFilter>
  <mergeCells count="6">
    <mergeCell ref="F1:G3"/>
    <mergeCell ref="B4:B5"/>
    <mergeCell ref="C4:C5"/>
    <mergeCell ref="F4:H4"/>
    <mergeCell ref="D4:E4"/>
    <mergeCell ref="B1:E3"/>
  </mergeCells>
  <pageMargins left="0.7" right="0.7" top="0.75" bottom="0.75" header="0.3" footer="0.3"/>
  <pageSetup paperSize="25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2"/>
  <sheetViews>
    <sheetView workbookViewId="0">
      <selection activeCell="B6" sqref="B6:H9"/>
    </sheetView>
  </sheetViews>
  <sheetFormatPr baseColWidth="10" defaultRowHeight="15"/>
  <cols>
    <col min="1" max="1" width="3.42578125" style="33" customWidth="1"/>
    <col min="2" max="2" width="24.42578125" customWidth="1"/>
    <col min="3" max="3" width="7.28515625" bestFit="1" customWidth="1"/>
    <col min="4" max="4" width="11" style="1" bestFit="1" customWidth="1"/>
    <col min="7" max="7" width="58.5703125" bestFit="1" customWidth="1"/>
    <col min="8" max="8" width="17" customWidth="1"/>
  </cols>
  <sheetData>
    <row r="1" spans="1:9">
      <c r="A1" s="73"/>
      <c r="B1" s="76"/>
      <c r="C1" s="67"/>
      <c r="D1" s="67"/>
      <c r="E1" s="68"/>
      <c r="F1" s="55" t="s">
        <v>6</v>
      </c>
      <c r="G1" s="56"/>
      <c r="H1" s="35" t="s">
        <v>27</v>
      </c>
      <c r="I1" s="36"/>
    </row>
    <row r="2" spans="1:9">
      <c r="A2" s="74"/>
      <c r="B2" s="77"/>
      <c r="C2" s="69"/>
      <c r="D2" s="69"/>
      <c r="E2" s="70"/>
      <c r="F2" s="57"/>
      <c r="G2" s="58"/>
      <c r="H2" s="35" t="s">
        <v>23</v>
      </c>
      <c r="I2" s="36"/>
    </row>
    <row r="3" spans="1:9">
      <c r="A3" s="75"/>
      <c r="B3" s="78"/>
      <c r="C3" s="71"/>
      <c r="D3" s="71"/>
      <c r="E3" s="72"/>
      <c r="F3" s="59"/>
      <c r="G3" s="60"/>
      <c r="H3" s="35" t="s">
        <v>26</v>
      </c>
      <c r="I3" s="36"/>
    </row>
    <row r="4" spans="1:9">
      <c r="A4" s="80" t="s">
        <v>7</v>
      </c>
      <c r="B4" s="81"/>
      <c r="C4" s="79" t="s">
        <v>8</v>
      </c>
      <c r="D4" s="79" t="s">
        <v>9</v>
      </c>
      <c r="E4" s="79" t="s">
        <v>10</v>
      </c>
      <c r="F4" s="79"/>
      <c r="G4" s="79"/>
      <c r="H4" s="79"/>
    </row>
    <row r="5" spans="1:9">
      <c r="A5" s="82"/>
      <c r="B5" s="83"/>
      <c r="C5" s="79"/>
      <c r="D5" s="79"/>
      <c r="E5" s="2" t="s">
        <v>2</v>
      </c>
      <c r="F5" s="2" t="s">
        <v>11</v>
      </c>
      <c r="G5" s="2" t="s">
        <v>12</v>
      </c>
      <c r="H5" s="2" t="s">
        <v>13</v>
      </c>
    </row>
    <row r="6" spans="1:9">
      <c r="A6" s="3"/>
      <c r="B6" s="34" t="s">
        <v>90</v>
      </c>
      <c r="C6" s="3" t="s">
        <v>91</v>
      </c>
      <c r="D6" s="4" t="s">
        <v>92</v>
      </c>
      <c r="E6" s="42">
        <v>43938</v>
      </c>
      <c r="F6" s="3" t="s">
        <v>93</v>
      </c>
      <c r="G6" s="3" t="s">
        <v>94</v>
      </c>
      <c r="H6" s="3" t="s">
        <v>95</v>
      </c>
    </row>
    <row r="7" spans="1:9">
      <c r="A7" s="3"/>
      <c r="B7" s="34" t="s">
        <v>90</v>
      </c>
      <c r="C7" s="3" t="s">
        <v>91</v>
      </c>
      <c r="D7" s="4" t="s">
        <v>92</v>
      </c>
      <c r="E7" s="42">
        <v>44303</v>
      </c>
      <c r="F7" s="3" t="s">
        <v>93</v>
      </c>
      <c r="G7" s="3" t="s">
        <v>96</v>
      </c>
      <c r="H7" s="3" t="s">
        <v>95</v>
      </c>
    </row>
    <row r="8" spans="1:9">
      <c r="A8" s="3"/>
      <c r="B8" s="34" t="s">
        <v>97</v>
      </c>
      <c r="C8" s="3" t="s">
        <v>91</v>
      </c>
      <c r="D8" s="4" t="s">
        <v>98</v>
      </c>
      <c r="E8" s="42">
        <v>44303</v>
      </c>
      <c r="F8" s="3" t="s">
        <v>93</v>
      </c>
      <c r="G8" s="3" t="s">
        <v>96</v>
      </c>
      <c r="H8" s="3" t="s">
        <v>95</v>
      </c>
    </row>
    <row r="9" spans="1:9">
      <c r="A9" s="3"/>
      <c r="B9" s="34" t="s">
        <v>99</v>
      </c>
      <c r="C9" s="3" t="s">
        <v>100</v>
      </c>
      <c r="D9" s="4" t="s">
        <v>101</v>
      </c>
      <c r="E9" s="42">
        <v>44320</v>
      </c>
      <c r="F9" s="3" t="s">
        <v>93</v>
      </c>
      <c r="G9" s="3" t="s">
        <v>96</v>
      </c>
      <c r="H9" s="3" t="s">
        <v>95</v>
      </c>
    </row>
    <row r="10" spans="1:9">
      <c r="A10" s="3"/>
      <c r="B10" s="34"/>
      <c r="C10" s="3"/>
      <c r="D10" s="4"/>
      <c r="E10" s="3"/>
      <c r="F10" s="3"/>
      <c r="G10" s="3"/>
      <c r="H10" s="3"/>
    </row>
    <row r="11" spans="1:9">
      <c r="A11" s="3"/>
      <c r="B11" s="34"/>
      <c r="C11" s="3"/>
      <c r="D11" s="4"/>
      <c r="E11" s="3"/>
      <c r="F11" s="3"/>
      <c r="G11" s="3"/>
      <c r="H11" s="3"/>
    </row>
    <row r="12" spans="1:9">
      <c r="A12" s="3"/>
      <c r="B12" s="34"/>
      <c r="C12" s="3"/>
      <c r="D12" s="4"/>
      <c r="E12" s="3"/>
      <c r="F12" s="3"/>
      <c r="G12" s="3"/>
      <c r="H12" s="3"/>
    </row>
    <row r="13" spans="1:9">
      <c r="A13" s="3"/>
      <c r="B13" s="34"/>
      <c r="C13" s="3"/>
      <c r="D13" s="4"/>
      <c r="E13" s="3"/>
      <c r="F13" s="3"/>
      <c r="G13" s="3"/>
      <c r="H13" s="3"/>
    </row>
    <row r="14" spans="1:9">
      <c r="A14" s="3"/>
      <c r="B14" s="34"/>
      <c r="C14" s="3"/>
      <c r="D14" s="4"/>
      <c r="E14" s="3"/>
      <c r="F14" s="3"/>
      <c r="G14" s="3"/>
      <c r="H14" s="3"/>
    </row>
    <row r="15" spans="1:9">
      <c r="A15" s="3"/>
      <c r="B15" s="34"/>
      <c r="C15" s="3"/>
      <c r="D15" s="4"/>
      <c r="E15" s="3"/>
      <c r="F15" s="3"/>
      <c r="G15" s="3"/>
      <c r="H15" s="3"/>
    </row>
    <row r="16" spans="1:9">
      <c r="A16" s="3"/>
      <c r="B16" s="34"/>
      <c r="C16" s="3"/>
      <c r="D16" s="4"/>
      <c r="E16" s="3"/>
      <c r="F16" s="3"/>
      <c r="G16" s="3"/>
      <c r="H16" s="3"/>
    </row>
    <row r="17" spans="1:8">
      <c r="A17" s="3"/>
      <c r="B17" s="34"/>
      <c r="C17" s="3"/>
      <c r="D17" s="4"/>
      <c r="E17" s="3"/>
      <c r="F17" s="3"/>
      <c r="G17" s="3"/>
      <c r="H17" s="3"/>
    </row>
    <row r="18" spans="1:8">
      <c r="A18" s="3"/>
      <c r="B18" s="34"/>
      <c r="C18" s="3"/>
      <c r="D18" s="4"/>
      <c r="E18" s="3"/>
      <c r="F18" s="3"/>
      <c r="G18" s="3"/>
      <c r="H18" s="3"/>
    </row>
    <row r="19" spans="1:8">
      <c r="A19" s="3"/>
      <c r="B19" s="34"/>
      <c r="C19" s="3"/>
      <c r="D19" s="4"/>
      <c r="E19" s="3"/>
      <c r="F19" s="3"/>
      <c r="G19" s="3"/>
      <c r="H19" s="3"/>
    </row>
    <row r="20" spans="1:8">
      <c r="A20" s="3"/>
      <c r="B20" s="34"/>
      <c r="C20" s="3"/>
      <c r="D20" s="4"/>
      <c r="E20" s="3"/>
      <c r="F20" s="3"/>
      <c r="G20" s="3"/>
      <c r="H20" s="3"/>
    </row>
    <row r="21" spans="1:8">
      <c r="A21" s="3"/>
      <c r="B21" s="34"/>
      <c r="C21" s="3"/>
      <c r="D21" s="4"/>
      <c r="E21" s="3"/>
      <c r="F21" s="3"/>
      <c r="G21" s="3"/>
      <c r="H21" s="3"/>
    </row>
    <row r="22" spans="1:8">
      <c r="A22" s="3"/>
      <c r="B22" s="34"/>
      <c r="C22" s="3"/>
      <c r="D22" s="4"/>
      <c r="E22" s="3"/>
      <c r="F22" s="3"/>
      <c r="G22" s="3"/>
      <c r="H22" s="3"/>
    </row>
    <row r="23" spans="1:8">
      <c r="A23" s="3"/>
      <c r="B23" s="34"/>
      <c r="C23" s="3"/>
      <c r="D23" s="4"/>
      <c r="E23" s="3"/>
      <c r="F23" s="3"/>
      <c r="G23" s="3"/>
      <c r="H23" s="3"/>
    </row>
    <row r="24" spans="1:8">
      <c r="A24" s="3"/>
      <c r="B24" s="34"/>
      <c r="C24" s="3"/>
      <c r="D24" s="4"/>
      <c r="E24" s="3"/>
      <c r="F24" s="3"/>
      <c r="G24" s="3"/>
      <c r="H24" s="3"/>
    </row>
    <row r="31" spans="1:8">
      <c r="A31" s="31"/>
      <c r="B31" s="31"/>
    </row>
    <row r="32" spans="1:8">
      <c r="A32" s="31"/>
      <c r="B32" s="31"/>
    </row>
    <row r="33" spans="1:2">
      <c r="A33" s="31"/>
      <c r="B33" s="31"/>
    </row>
    <row r="34" spans="1:2">
      <c r="A34" s="31"/>
      <c r="B34" s="31"/>
    </row>
    <row r="35" spans="1:2">
      <c r="A35" s="31"/>
      <c r="B35" s="31"/>
    </row>
    <row r="36" spans="1:2">
      <c r="A36" s="31"/>
      <c r="B36" s="31"/>
    </row>
    <row r="37" spans="1:2">
      <c r="A37" s="31"/>
      <c r="B37" s="31"/>
    </row>
    <row r="38" spans="1:2">
      <c r="A38" s="31"/>
      <c r="B38" s="31"/>
    </row>
    <row r="39" spans="1:2">
      <c r="A39" s="31"/>
      <c r="B39" s="31"/>
    </row>
    <row r="40" spans="1:2">
      <c r="A40" s="31"/>
      <c r="B40" s="31"/>
    </row>
    <row r="41" spans="1:2">
      <c r="A41" s="31"/>
      <c r="B41" s="31"/>
    </row>
    <row r="42" spans="1:2">
      <c r="A42" s="31"/>
      <c r="B42" s="31"/>
    </row>
    <row r="43" spans="1:2">
      <c r="A43" s="31"/>
      <c r="B43" s="31"/>
    </row>
    <row r="44" spans="1:2">
      <c r="A44" s="31"/>
      <c r="B44" s="31"/>
    </row>
    <row r="45" spans="1:2">
      <c r="A45" s="31"/>
      <c r="B45" s="31"/>
    </row>
    <row r="46" spans="1:2">
      <c r="A46" s="31"/>
      <c r="B46" s="31"/>
    </row>
    <row r="47" spans="1:2">
      <c r="A47" s="31"/>
      <c r="B47" s="31"/>
    </row>
    <row r="48" spans="1:2">
      <c r="A48" s="31"/>
      <c r="B48" s="31"/>
    </row>
    <row r="49" spans="1:2">
      <c r="A49" s="31"/>
      <c r="B49" s="31"/>
    </row>
    <row r="50" spans="1:2">
      <c r="A50" s="31"/>
      <c r="B50" s="31"/>
    </row>
    <row r="51" spans="1:2">
      <c r="A51" s="31"/>
      <c r="B51" s="31"/>
    </row>
    <row r="52" spans="1:2">
      <c r="A52" s="31"/>
      <c r="B52" s="31"/>
    </row>
    <row r="53" spans="1:2">
      <c r="A53" s="31"/>
      <c r="B53" s="31"/>
    </row>
    <row r="54" spans="1:2">
      <c r="A54" s="31"/>
      <c r="B54" s="31"/>
    </row>
    <row r="55" spans="1:2">
      <c r="A55" s="31"/>
      <c r="B55" s="31"/>
    </row>
    <row r="56" spans="1:2">
      <c r="A56" s="31"/>
      <c r="B56" s="31"/>
    </row>
    <row r="57" spans="1:2">
      <c r="A57" s="31"/>
      <c r="B57" s="31"/>
    </row>
    <row r="58" spans="1:2">
      <c r="A58" s="31"/>
      <c r="B58" s="31"/>
    </row>
    <row r="59" spans="1:2">
      <c r="A59" s="31"/>
      <c r="B59" s="31"/>
    </row>
    <row r="60" spans="1:2">
      <c r="A60" s="31"/>
      <c r="B60" s="31"/>
    </row>
    <row r="61" spans="1:2">
      <c r="A61" s="31"/>
      <c r="B61" s="31"/>
    </row>
    <row r="62" spans="1:2">
      <c r="A62" s="31"/>
      <c r="B62" s="31"/>
    </row>
  </sheetData>
  <mergeCells count="7">
    <mergeCell ref="A1:A3"/>
    <mergeCell ref="B1:E3"/>
    <mergeCell ref="F1:G3"/>
    <mergeCell ref="C4:C5"/>
    <mergeCell ref="D4:D5"/>
    <mergeCell ref="E4:H4"/>
    <mergeCell ref="A4:B5"/>
  </mergeCells>
  <pageMargins left="0.7" right="0.7" top="0.75" bottom="0.75" header="0.3" footer="0.3"/>
  <pageSetup paperSize="258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1"/>
  <sheetViews>
    <sheetView workbookViewId="0">
      <selection activeCell="F50" sqref="F50"/>
    </sheetView>
  </sheetViews>
  <sheetFormatPr baseColWidth="10" defaultRowHeight="15"/>
  <cols>
    <col min="1" max="1" width="3.7109375" customWidth="1"/>
    <col min="2" max="2" width="7.28515625" bestFit="1" customWidth="1"/>
    <col min="3" max="3" width="14.85546875" bestFit="1" customWidth="1"/>
    <col min="5" max="5" width="9" bestFit="1" customWidth="1"/>
    <col min="6" max="6" width="27.85546875" bestFit="1" customWidth="1"/>
    <col min="7" max="7" width="18.42578125" bestFit="1" customWidth="1"/>
    <col min="8" max="8" width="38.28515625" bestFit="1" customWidth="1"/>
  </cols>
  <sheetData>
    <row r="1" spans="1:8" ht="23.25" customHeight="1">
      <c r="A1" s="73"/>
      <c r="B1" s="76"/>
      <c r="C1" s="67"/>
      <c r="D1" s="67"/>
      <c r="E1" s="84" t="s">
        <v>22</v>
      </c>
      <c r="F1" s="84"/>
      <c r="G1" s="56"/>
      <c r="H1" s="35" t="s">
        <v>27</v>
      </c>
    </row>
    <row r="2" spans="1:8" ht="23.25" customHeight="1">
      <c r="A2" s="74"/>
      <c r="B2" s="77"/>
      <c r="C2" s="69"/>
      <c r="D2" s="69"/>
      <c r="E2" s="85"/>
      <c r="F2" s="85"/>
      <c r="G2" s="58"/>
      <c r="H2" s="35" t="s">
        <v>23</v>
      </c>
    </row>
    <row r="3" spans="1:8" ht="23.25" customHeight="1">
      <c r="A3" s="75"/>
      <c r="B3" s="78"/>
      <c r="C3" s="71"/>
      <c r="D3" s="71"/>
      <c r="E3" s="86"/>
      <c r="F3" s="86"/>
      <c r="G3" s="60"/>
      <c r="H3" s="35" t="s">
        <v>28</v>
      </c>
    </row>
    <row r="4" spans="1:8" ht="15.75">
      <c r="B4" s="65" t="s">
        <v>17</v>
      </c>
      <c r="C4" s="65" t="s">
        <v>19</v>
      </c>
      <c r="D4" s="65" t="s">
        <v>2</v>
      </c>
      <c r="E4" s="65" t="s">
        <v>106</v>
      </c>
      <c r="F4" s="65"/>
      <c r="G4" s="47"/>
      <c r="H4" s="47"/>
    </row>
    <row r="5" spans="1:8" ht="15.75">
      <c r="B5" s="65"/>
      <c r="C5" s="65"/>
      <c r="D5" s="65"/>
      <c r="E5" s="46" t="s">
        <v>18</v>
      </c>
      <c r="F5" s="46" t="s">
        <v>0</v>
      </c>
      <c r="G5" s="46" t="s">
        <v>15</v>
      </c>
      <c r="H5" s="46" t="s">
        <v>3</v>
      </c>
    </row>
    <row r="6" spans="1:8">
      <c r="B6" s="48" t="s">
        <v>102</v>
      </c>
      <c r="C6" s="20" t="s">
        <v>103</v>
      </c>
      <c r="D6" s="42">
        <v>44110</v>
      </c>
      <c r="E6" s="20">
        <v>42763078</v>
      </c>
      <c r="F6" s="3" t="s">
        <v>104</v>
      </c>
      <c r="G6" s="5" t="s">
        <v>105</v>
      </c>
      <c r="H6" s="5" t="s">
        <v>107</v>
      </c>
    </row>
    <row r="7" spans="1:8">
      <c r="B7" s="48" t="s">
        <v>102</v>
      </c>
      <c r="C7" s="20" t="s">
        <v>103</v>
      </c>
      <c r="D7" s="49">
        <v>44111</v>
      </c>
      <c r="E7" s="3">
        <v>98644598</v>
      </c>
      <c r="F7" s="3" t="s">
        <v>108</v>
      </c>
      <c r="G7" s="5" t="s">
        <v>105</v>
      </c>
      <c r="H7" s="5" t="s">
        <v>110</v>
      </c>
    </row>
    <row r="8" spans="1:8">
      <c r="B8" s="48" t="s">
        <v>102</v>
      </c>
      <c r="C8" s="20" t="s">
        <v>115</v>
      </c>
      <c r="D8" s="49">
        <v>44118</v>
      </c>
      <c r="E8" s="3">
        <v>98644598</v>
      </c>
      <c r="F8" s="3" t="s">
        <v>108</v>
      </c>
      <c r="G8" s="5" t="s">
        <v>105</v>
      </c>
      <c r="H8" s="5" t="s">
        <v>111</v>
      </c>
    </row>
    <row r="9" spans="1:8">
      <c r="B9" s="48" t="s">
        <v>102</v>
      </c>
      <c r="C9" s="20" t="s">
        <v>109</v>
      </c>
      <c r="D9" s="49">
        <v>44118</v>
      </c>
      <c r="E9" s="3">
        <v>98644598</v>
      </c>
      <c r="F9" s="3" t="s">
        <v>108</v>
      </c>
      <c r="G9" s="5" t="s">
        <v>105</v>
      </c>
      <c r="H9" s="5" t="s">
        <v>112</v>
      </c>
    </row>
    <row r="10" spans="1:8">
      <c r="B10" s="48" t="s">
        <v>102</v>
      </c>
      <c r="C10" s="20" t="s">
        <v>109</v>
      </c>
      <c r="D10" s="49">
        <v>44130</v>
      </c>
      <c r="E10" s="3">
        <v>98644598</v>
      </c>
      <c r="F10" s="3" t="s">
        <v>108</v>
      </c>
      <c r="G10" s="5" t="s">
        <v>105</v>
      </c>
      <c r="H10" s="5" t="s">
        <v>113</v>
      </c>
    </row>
    <row r="11" spans="1:8">
      <c r="B11" s="48" t="s">
        <v>102</v>
      </c>
      <c r="C11" s="20" t="s">
        <v>109</v>
      </c>
      <c r="D11" s="49">
        <v>44134</v>
      </c>
      <c r="E11" s="3">
        <v>98644598</v>
      </c>
      <c r="F11" s="3" t="s">
        <v>108</v>
      </c>
      <c r="G11" s="5" t="s">
        <v>105</v>
      </c>
      <c r="H11" s="5" t="s">
        <v>114</v>
      </c>
    </row>
    <row r="12" spans="1:8">
      <c r="B12" s="48" t="s">
        <v>102</v>
      </c>
      <c r="C12" s="20" t="s">
        <v>115</v>
      </c>
      <c r="D12" s="49">
        <v>44141</v>
      </c>
      <c r="E12" s="3">
        <v>98644598</v>
      </c>
      <c r="F12" s="3" t="s">
        <v>108</v>
      </c>
      <c r="G12" s="5" t="s">
        <v>105</v>
      </c>
      <c r="H12" s="5" t="s">
        <v>111</v>
      </c>
    </row>
    <row r="13" spans="1:8">
      <c r="B13" s="48" t="s">
        <v>102</v>
      </c>
      <c r="C13" s="20" t="s">
        <v>109</v>
      </c>
      <c r="D13" s="49">
        <v>44154</v>
      </c>
      <c r="E13" s="3">
        <v>98644598</v>
      </c>
      <c r="F13" s="3" t="s">
        <v>108</v>
      </c>
      <c r="G13" s="5" t="s">
        <v>105</v>
      </c>
      <c r="H13" s="5" t="s">
        <v>116</v>
      </c>
    </row>
    <row r="14" spans="1:8">
      <c r="B14" s="48" t="s">
        <v>102</v>
      </c>
      <c r="C14" s="20" t="s">
        <v>109</v>
      </c>
      <c r="D14" s="49">
        <v>44181</v>
      </c>
      <c r="E14" s="3">
        <v>98644598</v>
      </c>
      <c r="F14" s="3" t="s">
        <v>108</v>
      </c>
      <c r="G14" s="5" t="s">
        <v>105</v>
      </c>
      <c r="H14" s="5" t="s">
        <v>117</v>
      </c>
    </row>
    <row r="15" spans="1:8">
      <c r="B15" s="48" t="s">
        <v>102</v>
      </c>
      <c r="C15" s="20" t="s">
        <v>115</v>
      </c>
      <c r="D15" s="49">
        <v>44211</v>
      </c>
      <c r="E15" s="3">
        <v>98644598</v>
      </c>
      <c r="F15" s="3" t="s">
        <v>108</v>
      </c>
      <c r="G15" s="5" t="s">
        <v>105</v>
      </c>
      <c r="H15" s="5" t="s">
        <v>111</v>
      </c>
    </row>
    <row r="16" spans="1:8">
      <c r="B16" s="48" t="s">
        <v>102</v>
      </c>
      <c r="C16" s="20" t="s">
        <v>115</v>
      </c>
      <c r="D16" s="49">
        <v>44242</v>
      </c>
      <c r="E16" s="3">
        <v>98644598</v>
      </c>
      <c r="F16" s="3" t="s">
        <v>108</v>
      </c>
      <c r="G16" s="5" t="s">
        <v>105</v>
      </c>
      <c r="H16" s="5" t="s">
        <v>111</v>
      </c>
    </row>
    <row r="17" spans="2:8">
      <c r="B17" s="48" t="s">
        <v>102</v>
      </c>
      <c r="C17" s="20" t="s">
        <v>109</v>
      </c>
      <c r="D17" s="49">
        <v>44249</v>
      </c>
      <c r="E17" s="3">
        <v>98644598</v>
      </c>
      <c r="F17" s="3" t="s">
        <v>108</v>
      </c>
      <c r="G17" s="5" t="s">
        <v>105</v>
      </c>
      <c r="H17" s="5" t="s">
        <v>116</v>
      </c>
    </row>
    <row r="18" spans="2:8">
      <c r="B18" s="48" t="s">
        <v>102</v>
      </c>
      <c r="C18" s="20" t="s">
        <v>115</v>
      </c>
      <c r="D18" s="49">
        <v>44270</v>
      </c>
      <c r="E18" s="3">
        <v>98644598</v>
      </c>
      <c r="F18" s="3" t="s">
        <v>108</v>
      </c>
      <c r="G18" s="5" t="s">
        <v>105</v>
      </c>
      <c r="H18" s="5" t="s">
        <v>111</v>
      </c>
    </row>
    <row r="19" spans="2:8">
      <c r="B19" s="48" t="s">
        <v>102</v>
      </c>
      <c r="C19" s="20" t="s">
        <v>109</v>
      </c>
      <c r="D19" s="49">
        <v>44329</v>
      </c>
      <c r="E19" s="3">
        <v>98644598</v>
      </c>
      <c r="F19" s="3" t="s">
        <v>108</v>
      </c>
      <c r="G19" s="5" t="s">
        <v>105</v>
      </c>
      <c r="H19" s="5" t="s">
        <v>118</v>
      </c>
    </row>
    <row r="20" spans="2:8">
      <c r="B20" s="48" t="s">
        <v>102</v>
      </c>
      <c r="C20" s="20" t="s">
        <v>115</v>
      </c>
      <c r="D20" s="49">
        <v>44335</v>
      </c>
      <c r="E20" s="3">
        <v>98644598</v>
      </c>
      <c r="F20" s="5" t="s">
        <v>108</v>
      </c>
      <c r="G20" s="5" t="s">
        <v>105</v>
      </c>
      <c r="H20" s="5" t="s">
        <v>111</v>
      </c>
    </row>
    <row r="21" spans="2:8">
      <c r="B21" s="48" t="s">
        <v>102</v>
      </c>
      <c r="C21" s="20" t="s">
        <v>109</v>
      </c>
      <c r="D21" s="49">
        <v>44335</v>
      </c>
      <c r="E21" s="3">
        <v>98644598</v>
      </c>
      <c r="F21" s="5" t="s">
        <v>108</v>
      </c>
      <c r="G21" s="5" t="s">
        <v>105</v>
      </c>
      <c r="H21" s="5" t="s">
        <v>119</v>
      </c>
    </row>
    <row r="22" spans="2:8">
      <c r="B22" s="48" t="s">
        <v>102</v>
      </c>
      <c r="C22" s="20" t="s">
        <v>109</v>
      </c>
      <c r="D22" s="49">
        <v>44340</v>
      </c>
      <c r="E22" s="3">
        <v>98644598</v>
      </c>
      <c r="F22" s="5" t="s">
        <v>108</v>
      </c>
      <c r="G22" s="5" t="s">
        <v>105</v>
      </c>
      <c r="H22" s="5" t="s">
        <v>120</v>
      </c>
    </row>
    <row r="23" spans="2:8">
      <c r="B23" s="48" t="s">
        <v>102</v>
      </c>
      <c r="C23" s="20" t="s">
        <v>109</v>
      </c>
      <c r="D23" s="49">
        <v>44341</v>
      </c>
      <c r="E23" s="3">
        <v>98644598</v>
      </c>
      <c r="F23" s="5" t="s">
        <v>108</v>
      </c>
      <c r="G23" s="5" t="s">
        <v>105</v>
      </c>
      <c r="H23" s="5" t="s">
        <v>121</v>
      </c>
    </row>
    <row r="24" spans="2:8">
      <c r="B24" s="48" t="s">
        <v>102</v>
      </c>
      <c r="C24" s="20" t="s">
        <v>109</v>
      </c>
      <c r="D24" s="49">
        <v>44344</v>
      </c>
      <c r="E24" s="3">
        <v>98644598</v>
      </c>
      <c r="F24" s="5" t="s">
        <v>108</v>
      </c>
      <c r="G24" s="5" t="s">
        <v>105</v>
      </c>
      <c r="H24" s="5" t="s">
        <v>122</v>
      </c>
    </row>
    <row r="25" spans="2:8">
      <c r="B25" s="48" t="s">
        <v>102</v>
      </c>
      <c r="C25" s="20" t="s">
        <v>109</v>
      </c>
      <c r="D25" s="49">
        <v>44362</v>
      </c>
      <c r="E25" s="3">
        <v>98644598</v>
      </c>
      <c r="F25" s="5" t="s">
        <v>108</v>
      </c>
      <c r="G25" s="5" t="s">
        <v>105</v>
      </c>
      <c r="H25" s="5" t="s">
        <v>123</v>
      </c>
    </row>
    <row r="26" spans="2:8">
      <c r="B26" s="48" t="s">
        <v>102</v>
      </c>
      <c r="C26" s="20" t="s">
        <v>109</v>
      </c>
      <c r="D26" s="49">
        <v>44412</v>
      </c>
      <c r="E26" s="3">
        <v>98644598</v>
      </c>
      <c r="F26" s="5" t="s">
        <v>108</v>
      </c>
      <c r="G26" s="5" t="s">
        <v>105</v>
      </c>
      <c r="H26" s="5" t="s">
        <v>124</v>
      </c>
    </row>
    <row r="27" spans="2:8">
      <c r="B27" s="48" t="s">
        <v>102</v>
      </c>
      <c r="C27" s="20" t="s">
        <v>115</v>
      </c>
      <c r="D27" s="49">
        <v>44414</v>
      </c>
      <c r="E27" s="3">
        <v>98644598</v>
      </c>
      <c r="F27" s="5" t="s">
        <v>108</v>
      </c>
      <c r="G27" s="5" t="s">
        <v>105</v>
      </c>
      <c r="H27" s="5" t="s">
        <v>111</v>
      </c>
    </row>
    <row r="28" spans="2:8">
      <c r="B28" s="48" t="s">
        <v>102</v>
      </c>
      <c r="C28" s="20" t="s">
        <v>109</v>
      </c>
      <c r="D28" s="49">
        <v>44425</v>
      </c>
      <c r="E28" s="3">
        <v>98644598</v>
      </c>
      <c r="F28" s="5" t="s">
        <v>108</v>
      </c>
      <c r="G28" s="5" t="s">
        <v>105</v>
      </c>
      <c r="H28" s="5" t="s">
        <v>125</v>
      </c>
    </row>
    <row r="29" spans="2:8">
      <c r="B29" s="48" t="s">
        <v>102</v>
      </c>
      <c r="C29" s="20" t="s">
        <v>109</v>
      </c>
      <c r="D29" s="49">
        <v>44446</v>
      </c>
      <c r="E29" s="3">
        <v>98644598</v>
      </c>
      <c r="F29" s="5" t="s">
        <v>108</v>
      </c>
      <c r="G29" s="5" t="s">
        <v>105</v>
      </c>
      <c r="H29" s="5" t="s">
        <v>126</v>
      </c>
    </row>
    <row r="30" spans="2:8">
      <c r="B30" s="48" t="s">
        <v>102</v>
      </c>
      <c r="C30" s="20" t="s">
        <v>115</v>
      </c>
      <c r="D30" s="49">
        <v>44452</v>
      </c>
      <c r="E30" s="3">
        <v>98644598</v>
      </c>
      <c r="F30" s="5" t="s">
        <v>108</v>
      </c>
      <c r="G30" s="5" t="s">
        <v>105</v>
      </c>
      <c r="H30" s="5" t="s">
        <v>111</v>
      </c>
    </row>
    <row r="31" spans="2:8">
      <c r="B31" s="48" t="s">
        <v>102</v>
      </c>
      <c r="C31" s="20" t="s">
        <v>115</v>
      </c>
      <c r="D31" s="49">
        <v>44470</v>
      </c>
      <c r="E31" s="3">
        <v>98644598</v>
      </c>
      <c r="F31" s="5" t="s">
        <v>108</v>
      </c>
      <c r="G31" s="5" t="s">
        <v>105</v>
      </c>
      <c r="H31" s="5" t="s">
        <v>127</v>
      </c>
    </row>
  </sheetData>
  <mergeCells count="7">
    <mergeCell ref="B4:B5"/>
    <mergeCell ref="C4:C5"/>
    <mergeCell ref="A1:A3"/>
    <mergeCell ref="B1:D3"/>
    <mergeCell ref="E4:F4"/>
    <mergeCell ref="D4:D5"/>
    <mergeCell ref="E1:G3"/>
  </mergeCells>
  <pageMargins left="0.7" right="0.7" top="0.75" bottom="0.75" header="0.3" footer="0.3"/>
  <pageSetup paperSize="2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2"/>
  <sheetViews>
    <sheetView topLeftCell="A22" workbookViewId="0">
      <selection sqref="A1:XFD1048576"/>
    </sheetView>
  </sheetViews>
  <sheetFormatPr baseColWidth="10" defaultRowHeight="15"/>
  <cols>
    <col min="1" max="1" width="13.7109375" bestFit="1" customWidth="1"/>
    <col min="2" max="2" width="33" bestFit="1" customWidth="1"/>
    <col min="3" max="3" width="45.5703125" bestFit="1" customWidth="1"/>
    <col min="5" max="5" width="23.28515625" bestFit="1" customWidth="1"/>
  </cols>
  <sheetData>
    <row r="1" spans="1:5">
      <c r="A1" s="52" t="s">
        <v>129</v>
      </c>
      <c r="B1" s="52" t="s">
        <v>0</v>
      </c>
      <c r="C1" s="52" t="s">
        <v>130</v>
      </c>
      <c r="D1" s="52" t="s">
        <v>19</v>
      </c>
      <c r="E1" s="52" t="s">
        <v>131</v>
      </c>
    </row>
    <row r="2" spans="1:5">
      <c r="A2" s="3">
        <v>43828905</v>
      </c>
      <c r="B2" s="3" t="s">
        <v>132</v>
      </c>
      <c r="C2" s="3" t="s">
        <v>133</v>
      </c>
      <c r="D2" s="3" t="s">
        <v>134</v>
      </c>
      <c r="E2" s="3" t="s">
        <v>135</v>
      </c>
    </row>
    <row r="3" spans="1:5">
      <c r="A3" s="3">
        <v>70136334</v>
      </c>
      <c r="B3" s="3" t="s">
        <v>136</v>
      </c>
      <c r="C3" s="3" t="s">
        <v>137</v>
      </c>
      <c r="D3" s="3" t="s">
        <v>134</v>
      </c>
      <c r="E3" s="3" t="s">
        <v>135</v>
      </c>
    </row>
    <row r="4" spans="1:5">
      <c r="A4" s="3">
        <v>1020444298</v>
      </c>
      <c r="B4" s="3" t="s">
        <v>138</v>
      </c>
      <c r="C4" s="3" t="s">
        <v>139</v>
      </c>
      <c r="D4" s="3" t="s">
        <v>134</v>
      </c>
      <c r="E4" s="3" t="s">
        <v>135</v>
      </c>
    </row>
    <row r="5" spans="1:5">
      <c r="A5" s="3">
        <v>43687508</v>
      </c>
      <c r="B5" s="3" t="s">
        <v>140</v>
      </c>
      <c r="C5" s="3" t="s">
        <v>141</v>
      </c>
      <c r="D5" s="3" t="s">
        <v>134</v>
      </c>
      <c r="E5" s="3" t="s">
        <v>142</v>
      </c>
    </row>
    <row r="6" spans="1:5">
      <c r="A6" s="3">
        <v>43833794</v>
      </c>
      <c r="B6" s="3" t="s">
        <v>143</v>
      </c>
      <c r="C6" s="3" t="s">
        <v>144</v>
      </c>
      <c r="D6" s="3" t="s">
        <v>134</v>
      </c>
      <c r="E6" s="3" t="s">
        <v>145</v>
      </c>
    </row>
    <row r="7" spans="1:5">
      <c r="A7" s="3">
        <v>1036669851</v>
      </c>
      <c r="B7" s="3" t="s">
        <v>146</v>
      </c>
      <c r="C7" s="3" t="s">
        <v>147</v>
      </c>
      <c r="D7" s="3" t="s">
        <v>134</v>
      </c>
      <c r="E7" s="3" t="s">
        <v>145</v>
      </c>
    </row>
    <row r="8" spans="1:5">
      <c r="A8" s="3">
        <v>1017209643</v>
      </c>
      <c r="B8" s="3" t="s">
        <v>148</v>
      </c>
      <c r="C8" s="3" t="s">
        <v>149</v>
      </c>
      <c r="D8" s="3" t="s">
        <v>134</v>
      </c>
      <c r="E8" s="3" t="s">
        <v>135</v>
      </c>
    </row>
    <row r="9" spans="1:5">
      <c r="A9" s="3">
        <v>1152440646</v>
      </c>
      <c r="B9" s="3" t="s">
        <v>150</v>
      </c>
      <c r="C9" s="3" t="s">
        <v>151</v>
      </c>
      <c r="D9" s="3" t="s">
        <v>134</v>
      </c>
      <c r="E9" s="3" t="s">
        <v>152</v>
      </c>
    </row>
    <row r="10" spans="1:5">
      <c r="A10" s="3">
        <v>70515972</v>
      </c>
      <c r="B10" s="3" t="s">
        <v>153</v>
      </c>
      <c r="C10" s="3" t="s">
        <v>154</v>
      </c>
      <c r="D10" s="3" t="s">
        <v>134</v>
      </c>
      <c r="E10" s="3" t="s">
        <v>142</v>
      </c>
    </row>
    <row r="11" spans="1:5">
      <c r="A11" s="3">
        <v>42753194</v>
      </c>
      <c r="B11" s="3" t="s">
        <v>155</v>
      </c>
      <c r="C11" s="3" t="s">
        <v>156</v>
      </c>
      <c r="D11" s="3" t="s">
        <v>134</v>
      </c>
      <c r="E11" s="3" t="s">
        <v>142</v>
      </c>
    </row>
    <row r="12" spans="1:5">
      <c r="A12" s="3">
        <v>32181891</v>
      </c>
      <c r="B12" s="3" t="s">
        <v>157</v>
      </c>
      <c r="C12" s="3" t="s">
        <v>158</v>
      </c>
      <c r="D12" s="3" t="s">
        <v>134</v>
      </c>
      <c r="E12" s="3" t="s">
        <v>159</v>
      </c>
    </row>
    <row r="13" spans="1:5">
      <c r="A13" s="3">
        <v>1037751687</v>
      </c>
      <c r="B13" s="3" t="s">
        <v>160</v>
      </c>
      <c r="C13" s="3" t="s">
        <v>161</v>
      </c>
      <c r="D13" s="3" t="s">
        <v>134</v>
      </c>
      <c r="E13" s="3" t="s">
        <v>162</v>
      </c>
    </row>
    <row r="14" spans="1:5">
      <c r="A14" s="3">
        <v>43840504</v>
      </c>
      <c r="B14" s="3" t="s">
        <v>163</v>
      </c>
      <c r="C14" s="3" t="s">
        <v>164</v>
      </c>
      <c r="D14" s="3" t="s">
        <v>134</v>
      </c>
      <c r="E14" s="3" t="s">
        <v>162</v>
      </c>
    </row>
    <row r="15" spans="1:5">
      <c r="A15" s="3">
        <v>98644598</v>
      </c>
      <c r="B15" s="3" t="s">
        <v>108</v>
      </c>
      <c r="C15" s="3" t="s">
        <v>165</v>
      </c>
      <c r="D15" s="3" t="s">
        <v>134</v>
      </c>
      <c r="E15" s="3" t="s">
        <v>142</v>
      </c>
    </row>
    <row r="16" spans="1:5">
      <c r="A16" s="3">
        <v>1032371472</v>
      </c>
      <c r="B16" s="3" t="s">
        <v>166</v>
      </c>
      <c r="C16" s="3" t="s">
        <v>167</v>
      </c>
      <c r="D16" s="3" t="s">
        <v>134</v>
      </c>
      <c r="E16" s="3" t="s">
        <v>142</v>
      </c>
    </row>
    <row r="17" spans="1:5">
      <c r="A17" s="3">
        <v>1040753428</v>
      </c>
      <c r="B17" s="3" t="s">
        <v>168</v>
      </c>
      <c r="C17" s="3" t="s">
        <v>169</v>
      </c>
      <c r="D17" s="3" t="s">
        <v>134</v>
      </c>
      <c r="E17" s="3" t="s">
        <v>135</v>
      </c>
    </row>
    <row r="18" spans="1:5">
      <c r="A18" s="3">
        <v>98528565</v>
      </c>
      <c r="B18" s="3" t="s">
        <v>170</v>
      </c>
      <c r="C18" s="3" t="s">
        <v>171</v>
      </c>
      <c r="D18" s="3" t="s">
        <v>134</v>
      </c>
      <c r="E18" s="3" t="s">
        <v>142</v>
      </c>
    </row>
    <row r="19" spans="1:5">
      <c r="A19" s="3">
        <v>30348662</v>
      </c>
      <c r="B19" s="3" t="s">
        <v>172</v>
      </c>
      <c r="C19" s="3" t="s">
        <v>173</v>
      </c>
      <c r="D19" s="3" t="s">
        <v>134</v>
      </c>
      <c r="E19" s="3" t="s">
        <v>142</v>
      </c>
    </row>
    <row r="20" spans="1:5">
      <c r="A20" s="3">
        <v>43182030</v>
      </c>
      <c r="B20" s="3" t="s">
        <v>174</v>
      </c>
      <c r="C20" s="3" t="s">
        <v>175</v>
      </c>
      <c r="D20" s="3" t="s">
        <v>134</v>
      </c>
      <c r="E20" s="3" t="s">
        <v>162</v>
      </c>
    </row>
    <row r="21" spans="1:5">
      <c r="A21" s="3">
        <v>88273324</v>
      </c>
      <c r="B21" s="3" t="s">
        <v>176</v>
      </c>
      <c r="C21" s="3" t="s">
        <v>177</v>
      </c>
      <c r="D21" s="3" t="s">
        <v>134</v>
      </c>
      <c r="E21" s="3" t="s">
        <v>142</v>
      </c>
    </row>
    <row r="22" spans="1:5">
      <c r="A22" s="3">
        <v>43169968</v>
      </c>
      <c r="B22" s="3" t="s">
        <v>178</v>
      </c>
      <c r="C22" s="3" t="s">
        <v>179</v>
      </c>
      <c r="D22" s="3" t="s">
        <v>134</v>
      </c>
      <c r="E22" s="3" t="s">
        <v>145</v>
      </c>
    </row>
    <row r="23" spans="1:5">
      <c r="A23" s="3">
        <v>42766969</v>
      </c>
      <c r="B23" s="3" t="s">
        <v>180</v>
      </c>
      <c r="C23" s="3" t="s">
        <v>181</v>
      </c>
      <c r="D23" s="3" t="s">
        <v>182</v>
      </c>
      <c r="E23" s="3" t="s">
        <v>159</v>
      </c>
    </row>
    <row r="24" spans="1:5">
      <c r="A24" s="3">
        <v>1037574532</v>
      </c>
      <c r="B24" s="3" t="s">
        <v>183</v>
      </c>
      <c r="C24" s="3" t="s">
        <v>184</v>
      </c>
      <c r="D24" s="3" t="s">
        <v>182</v>
      </c>
      <c r="E24" s="3" t="s">
        <v>135</v>
      </c>
    </row>
    <row r="25" spans="1:5">
      <c r="A25" s="3">
        <v>43079638</v>
      </c>
      <c r="B25" s="3" t="s">
        <v>185</v>
      </c>
      <c r="C25" s="3" t="s">
        <v>186</v>
      </c>
      <c r="D25" s="3" t="s">
        <v>106</v>
      </c>
      <c r="E25" s="3" t="s">
        <v>142</v>
      </c>
    </row>
    <row r="26" spans="1:5">
      <c r="A26" s="3">
        <v>98621073</v>
      </c>
      <c r="B26" s="3" t="s">
        <v>187</v>
      </c>
      <c r="C26" s="3" t="s">
        <v>188</v>
      </c>
      <c r="D26" s="3" t="s">
        <v>106</v>
      </c>
      <c r="E26" s="3" t="s">
        <v>142</v>
      </c>
    </row>
    <row r="27" spans="1:5">
      <c r="A27" s="3">
        <v>1036631569</v>
      </c>
      <c r="B27" s="3" t="s">
        <v>189</v>
      </c>
      <c r="C27" s="3" t="s">
        <v>190</v>
      </c>
      <c r="D27" s="3" t="s">
        <v>106</v>
      </c>
      <c r="E27" s="3" t="s">
        <v>142</v>
      </c>
    </row>
    <row r="28" spans="1:5">
      <c r="A28" s="3">
        <v>71272861</v>
      </c>
      <c r="B28" s="3" t="s">
        <v>191</v>
      </c>
      <c r="C28" s="3" t="s">
        <v>192</v>
      </c>
      <c r="D28" s="3" t="s">
        <v>106</v>
      </c>
      <c r="E28" s="3" t="s">
        <v>159</v>
      </c>
    </row>
    <row r="29" spans="1:5">
      <c r="A29" s="3">
        <v>16726606</v>
      </c>
      <c r="B29" s="3" t="s">
        <v>193</v>
      </c>
      <c r="C29" s="3" t="s">
        <v>194</v>
      </c>
      <c r="D29" s="3" t="s">
        <v>182</v>
      </c>
      <c r="E29" s="3" t="s">
        <v>162</v>
      </c>
    </row>
    <row r="30" spans="1:5">
      <c r="A30" s="3">
        <v>71374561</v>
      </c>
      <c r="B30" s="3" t="s">
        <v>195</v>
      </c>
      <c r="C30" s="3" t="s">
        <v>196</v>
      </c>
      <c r="D30" s="3" t="s">
        <v>182</v>
      </c>
      <c r="E30" s="3" t="s">
        <v>152</v>
      </c>
    </row>
    <row r="31" spans="1:5">
      <c r="A31" s="3">
        <v>70382173</v>
      </c>
      <c r="B31" s="3" t="s">
        <v>197</v>
      </c>
      <c r="C31" s="3" t="s">
        <v>198</v>
      </c>
      <c r="D31" s="3" t="s">
        <v>106</v>
      </c>
      <c r="E31" s="3" t="s">
        <v>142</v>
      </c>
    </row>
    <row r="32" spans="1:5">
      <c r="A32" s="3">
        <v>98496590</v>
      </c>
      <c r="B32" s="3" t="s">
        <v>199</v>
      </c>
      <c r="C32" s="3" t="s">
        <v>200</v>
      </c>
      <c r="D32" s="3" t="s">
        <v>182</v>
      </c>
      <c r="E32" s="3" t="s">
        <v>201</v>
      </c>
    </row>
    <row r="33" spans="1:5">
      <c r="A33" s="3">
        <v>1037628517</v>
      </c>
      <c r="B33" s="3" t="s">
        <v>202</v>
      </c>
      <c r="C33" s="3" t="s">
        <v>203</v>
      </c>
      <c r="D33" s="3" t="s">
        <v>106</v>
      </c>
      <c r="E33" s="3" t="s">
        <v>142</v>
      </c>
    </row>
    <row r="34" spans="1:5">
      <c r="A34" s="3">
        <v>1037578184</v>
      </c>
      <c r="B34" s="3" t="s">
        <v>204</v>
      </c>
      <c r="C34" s="3" t="s">
        <v>205</v>
      </c>
      <c r="D34" s="3" t="s">
        <v>182</v>
      </c>
      <c r="E34" s="3" t="s">
        <v>142</v>
      </c>
    </row>
    <row r="35" spans="1:5">
      <c r="A35" s="3">
        <v>1036631306</v>
      </c>
      <c r="B35" s="3" t="s">
        <v>206</v>
      </c>
      <c r="C35" s="3" t="s">
        <v>207</v>
      </c>
      <c r="D35" s="3" t="s">
        <v>182</v>
      </c>
      <c r="E35" s="3" t="s">
        <v>145</v>
      </c>
    </row>
    <row r="36" spans="1:5">
      <c r="A36" s="3">
        <v>70502758</v>
      </c>
      <c r="B36" s="3" t="s">
        <v>208</v>
      </c>
      <c r="C36" s="3" t="s">
        <v>209</v>
      </c>
      <c r="D36" s="3" t="s">
        <v>106</v>
      </c>
      <c r="E36" s="3" t="s">
        <v>142</v>
      </c>
    </row>
    <row r="37" spans="1:5">
      <c r="A37" s="3">
        <v>42763078</v>
      </c>
      <c r="B37" s="3" t="s">
        <v>104</v>
      </c>
      <c r="C37" s="3" t="s">
        <v>210</v>
      </c>
      <c r="D37" s="3" t="s">
        <v>106</v>
      </c>
      <c r="E37" s="3" t="s">
        <v>142</v>
      </c>
    </row>
    <row r="38" spans="1:5">
      <c r="A38" s="3">
        <v>43722264</v>
      </c>
      <c r="B38" s="3" t="s">
        <v>211</v>
      </c>
      <c r="C38" s="3" t="s">
        <v>212</v>
      </c>
      <c r="D38" s="3" t="s">
        <v>106</v>
      </c>
      <c r="E38" s="3" t="s">
        <v>152</v>
      </c>
    </row>
    <row r="39" spans="1:5">
      <c r="A39" s="3">
        <v>70501475</v>
      </c>
      <c r="B39" s="3" t="s">
        <v>213</v>
      </c>
      <c r="C39" s="3" t="s">
        <v>214</v>
      </c>
      <c r="D39" s="3" t="s">
        <v>106</v>
      </c>
      <c r="E39" s="3" t="s">
        <v>135</v>
      </c>
    </row>
    <row r="40" spans="1:5">
      <c r="A40" s="3">
        <v>42751740</v>
      </c>
      <c r="B40" s="3" t="s">
        <v>215</v>
      </c>
      <c r="C40" s="3" t="s">
        <v>216</v>
      </c>
      <c r="D40" s="3" t="s">
        <v>106</v>
      </c>
      <c r="E40" s="3" t="s">
        <v>152</v>
      </c>
    </row>
    <row r="41" spans="1:5">
      <c r="A41" s="3">
        <v>1001418527</v>
      </c>
      <c r="B41" s="3" t="s">
        <v>217</v>
      </c>
      <c r="C41" s="3" t="s">
        <v>218</v>
      </c>
      <c r="D41" s="3" t="s">
        <v>106</v>
      </c>
      <c r="E41" s="3" t="s">
        <v>142</v>
      </c>
    </row>
    <row r="42" spans="1:5">
      <c r="A42" s="3">
        <v>1000307155</v>
      </c>
      <c r="B42" s="3" t="s">
        <v>219</v>
      </c>
      <c r="C42" s="3" t="s">
        <v>220</v>
      </c>
      <c r="D42" s="3" t="s">
        <v>221</v>
      </c>
      <c r="E42" s="3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Programacion</vt:lpstr>
      <vt:lpstr>Computadores</vt:lpstr>
      <vt:lpstr>UPS</vt:lpstr>
      <vt:lpstr>Impresoras</vt:lpstr>
      <vt:lpstr>Usuarios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2022-06-30T20:14:47Z</dcterms:modified>
</cp:coreProperties>
</file>