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/>
  </bookViews>
  <sheets>
    <sheet name="Programacion" sheetId="4" r:id="rId1"/>
    <sheet name="Computadores" sheetId="1" r:id="rId2"/>
    <sheet name="UPS" sheetId="2" r:id="rId3"/>
    <sheet name="Impresoras" sheetId="3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58" i="1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<sst xmlns="http://schemas.openxmlformats.org/spreadsheetml/2006/main" count="348" uniqueCount="137">
  <si>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</si>
  <si>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</si>
  <si>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</si>
  <si>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</si>
  <si>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</si>
  <si>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</si>
  <si>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</si>
  <si>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</si>
  <si>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</si>
  <si>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</si>
  <si>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</si>
  <si>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</si>
  <si>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</si>
  <si>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</si>
  <si>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</si>
  <si>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</si>
  <si>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</si>
  <si>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</si>
  <si>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</si>
  <si>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</si>
  <si>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</si>
  <si>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</si>
  <si>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</si>
  <si>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</si>
  <si>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</si>
  <si>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</si>
  <si>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</si>
  <si>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</si>
  <si>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</si>
  <si>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</si>
  <si>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</si>
  <si>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</si>
  <si>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</si>
  <si>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</si>
  <si>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</si>
  <si>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</si>
  <si>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</si>
  <si>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</si>
  <si>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</si>
  <si>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</si>
  <si>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</si>
  <si>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</si>
  <si>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D095425</t>
  </si>
  <si>
    <t>Físico</t>
  </si>
  <si>
    <t>Carlos Alberto Molina Sánchez</t>
  </si>
  <si>
    <t>D095434</t>
  </si>
  <si>
    <t>D095441</t>
  </si>
  <si>
    <t>D095487</t>
  </si>
  <si>
    <t>D095497</t>
  </si>
  <si>
    <t>D095513</t>
  </si>
  <si>
    <t>D095551</t>
  </si>
  <si>
    <t>D097034</t>
  </si>
  <si>
    <t>D097048</t>
  </si>
  <si>
    <t>D097057</t>
  </si>
  <si>
    <t>D097066</t>
  </si>
  <si>
    <t>D097092</t>
  </si>
  <si>
    <t>D097098</t>
  </si>
  <si>
    <t>D097111</t>
  </si>
  <si>
    <t>D097121</t>
  </si>
  <si>
    <t>D097138</t>
  </si>
  <si>
    <t>D097140</t>
  </si>
  <si>
    <t>D097163</t>
  </si>
  <si>
    <t>D097187</t>
  </si>
  <si>
    <t>D097189</t>
  </si>
  <si>
    <t>D097191</t>
  </si>
  <si>
    <t>D097205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</si>
  <si>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</si>
  <si>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</si>
  <si>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</si>
  <si>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</si>
  <si>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</si>
  <si>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</si>
  <si>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</si>
  <si>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</si>
  <si>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</si>
  <si>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P112252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</si>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</sst>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57150</xdr:rowOff>
    </xdr:from>
    <xdr:to>
      <xdr:col>2</xdr:col>
      <xdr:colOff>1047750</xdr:colOff>
      <xdr:row>2</xdr:row>
      <xdr:rowOff>94615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00050" y="57150"/>
          <a:ext cx="2190750" cy="608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857250</xdr:colOff>
      <xdr:row>2</xdr:row>
      <xdr:rowOff>57149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104775</xdr:rowOff>
    </xdr:from>
    <xdr:to>
      <xdr:col>3</xdr:col>
      <xdr:colOff>666750</xdr:colOff>
      <xdr:row>2</xdr:row>
      <xdr:rowOff>187324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04775"/>
          <a:ext cx="2352675" cy="46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333375</xdr:colOff>
      <xdr:row>1</xdr:row>
      <xdr:rowOff>142874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S\2.%20CLIENTES\Personer&#237;a%20de%20Itag&#252;&#237;\Contrato%202021\Informes\2021-07\FBS-26%20Plan%20de%20Mantenimiento%20de%20Hardwar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gramacion"/>
      <sheetName val="Computadores"/>
      <sheetName val="UPS"/>
      <sheetName val="Impresoras"/>
      <sheetName val="Usuarios"/>
    </sheetNames>
    <sheetDataSet>
      <sheetData sheetId="0"/>
      <sheetData sheetId="1"/>
      <sheetData sheetId="2"/>
      <sheetData sheetId="3"/>
      <sheetData sheetId="4">
        <row r="2">
          <cell r="A2" t="str">
            <v>externo1</v>
          </cell>
          <cell r="B2" t="str">
            <v>Abogado Bloque Naranja</v>
          </cell>
        </row>
        <row r="3">
          <cell r="A3">
            <v>43828905</v>
          </cell>
          <cell r="B3" t="str">
            <v>Aleida Maria Vasco Guirales</v>
          </cell>
        </row>
        <row r="4">
          <cell r="A4">
            <v>1037574532</v>
          </cell>
          <cell r="B4" t="str">
            <v>Andrea Tangarife Cano</v>
          </cell>
        </row>
        <row r="5">
          <cell r="A5">
            <v>1128418824</v>
          </cell>
          <cell r="B5" t="str">
            <v>Andres Mauricio Baena Areiza</v>
          </cell>
        </row>
        <row r="6">
          <cell r="A6">
            <v>70136334</v>
          </cell>
          <cell r="B6" t="str">
            <v>Carlos Alonso Arango Cadavid</v>
          </cell>
        </row>
        <row r="7">
          <cell r="A7">
            <v>1020444298</v>
          </cell>
          <cell r="B7" t="str">
            <v>Cindy Yuliana Rios Muñoz</v>
          </cell>
        </row>
        <row r="8">
          <cell r="A8">
            <v>1036625930</v>
          </cell>
          <cell r="B8" t="str">
            <v>Darlyn Perez Sanchez</v>
          </cell>
        </row>
        <row r="9">
          <cell r="A9">
            <v>1036631569</v>
          </cell>
          <cell r="B9" t="str">
            <v>Isabel Cristina Ruiz Cardona</v>
          </cell>
        </row>
        <row r="10">
          <cell r="A10">
            <v>1036617271</v>
          </cell>
          <cell r="B10" t="str">
            <v>Jovany Andres Rios Osorio</v>
          </cell>
        </row>
        <row r="11">
          <cell r="A11">
            <v>1036669851</v>
          </cell>
          <cell r="B11" t="str">
            <v>Juan Pablo Gallego Giraldo</v>
          </cell>
        </row>
        <row r="12">
          <cell r="A12">
            <v>1017209643</v>
          </cell>
          <cell r="B12" t="str">
            <v>Laura Julieth Campo Gil</v>
          </cell>
        </row>
        <row r="13">
          <cell r="A13">
            <v>1152440646</v>
          </cell>
          <cell r="B13" t="str">
            <v>Laura Melissa Lopera Morales</v>
          </cell>
        </row>
        <row r="14">
          <cell r="A14">
            <v>70515972</v>
          </cell>
          <cell r="B14" t="str">
            <v>Luis Fernando Gaviria Lopez</v>
          </cell>
        </row>
        <row r="15">
          <cell r="A15">
            <v>42753194</v>
          </cell>
          <cell r="B15" t="str">
            <v>Luz Amparo Ortiz Londoño</v>
          </cell>
        </row>
        <row r="16">
          <cell r="A16">
            <v>43840504</v>
          </cell>
          <cell r="B16" t="str">
            <v>Paula Andrea Trujillo Gonzalez</v>
          </cell>
        </row>
        <row r="17">
          <cell r="A17">
            <v>98644598</v>
          </cell>
          <cell r="B17" t="str">
            <v>Rodolfo Alexander Mira Perez</v>
          </cell>
        </row>
        <row r="18">
          <cell r="A18">
            <v>1036658056</v>
          </cell>
          <cell r="B18" t="str">
            <v>Sara Regino Delgado</v>
          </cell>
        </row>
        <row r="19">
          <cell r="A19">
            <v>1036658468</v>
          </cell>
          <cell r="B19" t="str">
            <v>Sebastian Uran Perez</v>
          </cell>
        </row>
        <row r="20">
          <cell r="A20">
            <v>1032371472</v>
          </cell>
          <cell r="B20" t="str">
            <v>Tatiana Marcela Bolivar Zapata</v>
          </cell>
        </row>
        <row r="21">
          <cell r="A21">
            <v>43169968</v>
          </cell>
          <cell r="B21" t="str">
            <v>Yudy Alejandra Lopez Londoño</v>
          </cell>
        </row>
        <row r="22">
          <cell r="A22">
            <v>1037751687</v>
          </cell>
          <cell r="B22" t="str">
            <v>Maria José Ocampo Bedoya</v>
          </cell>
        </row>
        <row r="23">
          <cell r="A23">
            <v>42766969</v>
          </cell>
          <cell r="B23" t="str">
            <v>Adriana Maria Cataño Muñoz</v>
          </cell>
        </row>
        <row r="24">
          <cell r="A24">
            <v>71229461</v>
          </cell>
          <cell r="B24" t="str">
            <v>Efrain Andres Zuluaga Suarez</v>
          </cell>
        </row>
        <row r="25">
          <cell r="A25">
            <v>63502132</v>
          </cell>
          <cell r="B25" t="str">
            <v>Emilsen Vargas Marin</v>
          </cell>
        </row>
        <row r="26">
          <cell r="A26">
            <v>6789276</v>
          </cell>
          <cell r="B26" t="str">
            <v>Gildardo de Jesus Pareja Acevedo</v>
          </cell>
        </row>
        <row r="27">
          <cell r="A27">
            <v>16726606</v>
          </cell>
          <cell r="B27" t="str">
            <v>Jhon Jairo Chica Salgado</v>
          </cell>
        </row>
        <row r="28">
          <cell r="A28">
            <v>1037578184</v>
          </cell>
          <cell r="B28" t="str">
            <v>Lina Marcela Cano Hoyos</v>
          </cell>
        </row>
        <row r="29">
          <cell r="A29">
            <v>1036631306</v>
          </cell>
          <cell r="B29" t="str">
            <v>Liss Mayiberth Duarte Vasquez</v>
          </cell>
        </row>
        <row r="30">
          <cell r="A30">
            <v>43742026</v>
          </cell>
          <cell r="B30" t="str">
            <v>Angela Patricia Vanegas Ochoa</v>
          </cell>
        </row>
        <row r="31">
          <cell r="A31">
            <v>43079638</v>
          </cell>
          <cell r="B31" t="str">
            <v>Diana Maria Mejia Toro</v>
          </cell>
        </row>
        <row r="32">
          <cell r="A32">
            <v>98621073</v>
          </cell>
          <cell r="B32" t="str">
            <v>Gilson Alberto Bedoya Perez</v>
          </cell>
        </row>
        <row r="33">
          <cell r="A33">
            <v>43831623</v>
          </cell>
          <cell r="B33" t="str">
            <v>Gloria Cecilia Herrera Ospina</v>
          </cell>
        </row>
        <row r="34">
          <cell r="A34">
            <v>1036608117</v>
          </cell>
          <cell r="B34" t="str">
            <v>Jessica Catalina Echeverri Lopez</v>
          </cell>
        </row>
        <row r="35">
          <cell r="A35">
            <v>70382173</v>
          </cell>
          <cell r="B35" t="str">
            <v>Juan Carlos Garcia Gomez</v>
          </cell>
        </row>
        <row r="36">
          <cell r="A36">
            <v>1037628517</v>
          </cell>
          <cell r="B36" t="str">
            <v>Katherine Lopez Roldan</v>
          </cell>
        </row>
        <row r="37">
          <cell r="A37">
            <v>70502758</v>
          </cell>
          <cell r="B37" t="str">
            <v>Luis Elverth Velasquez Gomez</v>
          </cell>
        </row>
        <row r="38">
          <cell r="A38">
            <v>42763078</v>
          </cell>
          <cell r="B38" t="str">
            <v>Maria Oliva Londoño Alzate</v>
          </cell>
        </row>
        <row r="39">
          <cell r="A39">
            <v>43722264</v>
          </cell>
          <cell r="B39" t="str">
            <v>Martha Lucia Escobar Tobon</v>
          </cell>
        </row>
        <row r="40">
          <cell r="A40">
            <v>70501475</v>
          </cell>
          <cell r="B40" t="str">
            <v>Miguel Angel Castrillon Londoño</v>
          </cell>
        </row>
        <row r="41">
          <cell r="A41">
            <v>42751740</v>
          </cell>
          <cell r="B41" t="str">
            <v>Piusmeny Gomez Daza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E3" sqref="E3"/>
    </sheetView>
  </sheetViews>
  <sheetFormatPr baseColWidth="10" defaultRowHeight="15"/>
  <cols>
    <col min="1" max="1" width="3.140625" customWidth="1"/>
    <col min="2" max="2" width="20" customWidth="1"/>
    <col min="3" max="3" width="19.5703125" customWidth="1"/>
    <col min="4" max="4" width="44.42578125" customWidth="1"/>
    <col min="5" max="5" width="67.7109375" bestFit="1" customWidth="1"/>
  </cols>
  <sheetData>
    <row r="1" spans="1:15" s="6" customFormat="1" ht="23.25" customHeight="1">
      <c r="A1" s="51"/>
      <c r="B1" s="52"/>
      <c r="C1" s="53"/>
      <c r="D1" s="60" t="s">
        <v>20</v>
      </c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54"/>
      <c r="B2" s="55"/>
      <c r="C2" s="56"/>
      <c r="D2" s="61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7"/>
      <c r="B3" s="58"/>
      <c r="C3" s="59"/>
      <c r="D3" s="62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3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3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>
      <c r="A6" s="3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>
      <c r="A7" s="3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>
      <c r="A8" s="3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>
      <c r="A9" s="3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>
      <c r="A10" s="3"/>
      <c r="B10" s="16"/>
      <c r="C10" s="16"/>
      <c r="D10" s="16"/>
      <c r="E10" s="17"/>
    </row>
    <row r="11" spans="1:15" ht="23.25">
      <c r="A11" s="3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A1:C3"/>
    <mergeCell ref="D1:D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8"/>
  <sheetViews>
    <sheetView workbookViewId="0">
      <selection activeCell="D6" sqref="D6:D49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13.140625" style="1" customWidth="1"/>
    <col min="4" max="4" width="20.7109375" style="1" customWidth="1"/>
    <col min="5" max="5" width="32.28515625" hidden="1" customWidth="1"/>
    <col min="6" max="6" width="13.5703125" customWidth="1"/>
    <col min="7" max="7" width="28.5703125" customWidth="1"/>
    <col min="8" max="8" width="44.28515625" customWidth="1"/>
    <col min="9" max="13" width="9.140625" hidden="1" customWidth="1"/>
  </cols>
  <sheetData>
    <row r="1" spans="1:15" ht="23.25" customHeight="1">
      <c r="A1" s="32"/>
      <c r="B1" s="75"/>
      <c r="C1" s="75"/>
      <c r="D1" s="75"/>
      <c r="E1" s="76"/>
      <c r="F1" s="63" t="s">
        <v>21</v>
      </c>
      <c r="G1" s="64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77"/>
      <c r="C2" s="77"/>
      <c r="D2" s="77"/>
      <c r="E2" s="78"/>
      <c r="F2" s="65"/>
      <c r="G2" s="66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9"/>
      <c r="C3" s="79"/>
      <c r="D3" s="79"/>
      <c r="E3" s="80"/>
      <c r="F3" s="67"/>
      <c r="G3" s="68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9" t="s">
        <v>17</v>
      </c>
      <c r="C4" s="71" t="s">
        <v>19</v>
      </c>
      <c r="D4" s="74" t="s">
        <v>14</v>
      </c>
      <c r="E4" s="69"/>
      <c r="F4" s="73" t="s">
        <v>16</v>
      </c>
      <c r="G4" s="73"/>
      <c r="H4" s="73"/>
    </row>
    <row r="5" spans="1:15" ht="21" customHeight="1">
      <c r="A5" s="33"/>
      <c r="B5" s="70"/>
      <c r="C5" s="72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39" t="s">
        <v>42</v>
      </c>
      <c r="C6" s="40" t="s">
        <v>43</v>
      </c>
      <c r="D6" s="41"/>
      <c r="E6" s="41" t="e">
        <f>VLOOKUP(D6,[1]Usuarios!$A$2:$B$50,2,FALSE)</f>
        <v>#N/A</v>
      </c>
      <c r="F6" s="42"/>
      <c r="G6" s="43"/>
      <c r="H6" s="44"/>
    </row>
    <row r="7" spans="1:15">
      <c r="A7" s="33"/>
      <c r="B7" s="39" t="s">
        <v>45</v>
      </c>
      <c r="C7" s="40" t="s">
        <v>43</v>
      </c>
      <c r="D7" s="41"/>
      <c r="E7" s="41" t="e">
        <f>VLOOKUP(D7,[1]Usuarios!$A$2:$B$50,2,FALSE)</f>
        <v>#N/A</v>
      </c>
      <c r="F7" s="42"/>
      <c r="G7" s="43"/>
      <c r="H7" s="44"/>
    </row>
    <row r="8" spans="1:15">
      <c r="A8" s="30"/>
      <c r="B8" s="39" t="s">
        <v>46</v>
      </c>
      <c r="C8" s="40" t="s">
        <v>43</v>
      </c>
      <c r="D8" s="41"/>
      <c r="E8" s="41" t="e">
        <f>VLOOKUP(D8,[1]Usuarios!$A$2:$B$50,2,FALSE)</f>
        <v>#N/A</v>
      </c>
      <c r="F8" s="42"/>
      <c r="G8" s="43"/>
      <c r="H8" s="44"/>
    </row>
    <row r="9" spans="1:15">
      <c r="A9" s="30"/>
      <c r="B9" s="39" t="s">
        <v>47</v>
      </c>
      <c r="C9" s="40" t="s">
        <v>43</v>
      </c>
      <c r="D9" s="41"/>
      <c r="E9" s="41" t="e">
        <f>VLOOKUP(D9,[1]Usuarios!$A$2:$B$50,2,FALSE)</f>
        <v>#N/A</v>
      </c>
      <c r="F9" s="42"/>
      <c r="G9" s="43"/>
      <c r="H9" s="44"/>
    </row>
    <row r="10" spans="1:15">
      <c r="A10" s="30"/>
      <c r="B10" s="39" t="s">
        <v>48</v>
      </c>
      <c r="C10" s="40" t="s">
        <v>43</v>
      </c>
      <c r="D10" s="41"/>
      <c r="E10" s="41" t="e">
        <f>VLOOKUP(D10,[1]Usuarios!$A$2:$B$50,2,FALSE)</f>
        <v>#N/A</v>
      </c>
      <c r="F10" s="42"/>
      <c r="G10" s="43"/>
      <c r="H10" s="44"/>
    </row>
    <row r="11" spans="1:15">
      <c r="A11" s="30"/>
      <c r="B11" s="39" t="s">
        <v>49</v>
      </c>
      <c r="C11" s="40" t="s">
        <v>43</v>
      </c>
      <c r="D11" s="41"/>
      <c r="E11" s="41" t="e">
        <f>VLOOKUP(D11,[1]Usuarios!$A$2:$B$50,2,FALSE)</f>
        <v>#N/A</v>
      </c>
      <c r="F11" s="42"/>
      <c r="G11" s="43"/>
      <c r="H11" s="44"/>
    </row>
    <row r="12" spans="1:15">
      <c r="A12" s="30"/>
      <c r="B12" s="39" t="s">
        <v>50</v>
      </c>
      <c r="C12" s="40" t="s">
        <v>43</v>
      </c>
      <c r="D12" s="41"/>
      <c r="E12" s="41" t="e">
        <f>VLOOKUP(D12,[1]Usuarios!$A$2:$B$50,2,FALSE)</f>
        <v>#N/A</v>
      </c>
      <c r="F12" s="42"/>
      <c r="G12" s="43"/>
      <c r="H12" s="44"/>
    </row>
    <row r="13" spans="1:15">
      <c r="A13" s="30"/>
      <c r="B13" s="39" t="s">
        <v>51</v>
      </c>
      <c r="C13" s="40" t="s">
        <v>43</v>
      </c>
      <c r="D13" s="41"/>
      <c r="E13" s="41" t="e">
        <f>VLOOKUP(D13,[1]Usuarios!$A$2:$B$50,2,FALSE)</f>
        <v>#N/A</v>
      </c>
      <c r="F13" s="42"/>
      <c r="G13" s="43"/>
      <c r="H13" s="44"/>
    </row>
    <row r="14" spans="1:15">
      <c r="A14" s="30"/>
      <c r="B14" s="39" t="s">
        <v>52</v>
      </c>
      <c r="C14" s="40" t="s">
        <v>43</v>
      </c>
      <c r="D14" s="41"/>
      <c r="E14" s="41" t="e">
        <f>VLOOKUP(D14,[1]Usuarios!$A$2:$B$50,2,FALSE)</f>
        <v>#N/A</v>
      </c>
      <c r="F14" s="42"/>
      <c r="G14" s="43"/>
      <c r="H14" s="44"/>
    </row>
    <row r="15" spans="1:15">
      <c r="A15" s="30"/>
      <c r="B15" s="39" t="s">
        <v>53</v>
      </c>
      <c r="C15" s="40" t="s">
        <v>43</v>
      </c>
      <c r="D15" s="41"/>
      <c r="E15" s="41" t="e">
        <f>VLOOKUP(D15,[1]Usuarios!$A$2:$B$50,2,FALSE)</f>
        <v>#N/A</v>
      </c>
      <c r="F15" s="42"/>
      <c r="G15" s="43"/>
      <c r="H15" s="44"/>
    </row>
    <row r="16" spans="1:15">
      <c r="A16" s="30"/>
      <c r="B16" s="39" t="s">
        <v>54</v>
      </c>
      <c r="C16" s="40" t="s">
        <v>43</v>
      </c>
      <c r="D16" s="41"/>
      <c r="E16" s="41" t="e">
        <f>VLOOKUP(D16,[1]Usuarios!$A$2:$B$50,2,FALSE)</f>
        <v>#N/A</v>
      </c>
      <c r="F16" s="42"/>
      <c r="G16" s="43"/>
      <c r="H16" s="44"/>
    </row>
    <row r="17" spans="1:8">
      <c r="A17" s="30"/>
      <c r="B17" s="39" t="s">
        <v>55</v>
      </c>
      <c r="C17" s="40" t="s">
        <v>43</v>
      </c>
      <c r="D17" s="41"/>
      <c r="E17" s="41" t="e">
        <f>VLOOKUP(D17,[1]Usuarios!$A$2:$B$50,2,FALSE)</f>
        <v>#N/A</v>
      </c>
      <c r="F17" s="42"/>
      <c r="G17" s="43"/>
      <c r="H17" s="44"/>
    </row>
    <row r="18" spans="1:8">
      <c r="A18" s="30"/>
      <c r="B18" s="39" t="s">
        <v>56</v>
      </c>
      <c r="C18" s="40" t="s">
        <v>43</v>
      </c>
      <c r="D18" s="41"/>
      <c r="E18" s="41" t="e">
        <f>VLOOKUP(D18,[1]Usuarios!$A$2:$B$50,2,FALSE)</f>
        <v>#N/A</v>
      </c>
      <c r="F18" s="42"/>
      <c r="G18" s="43"/>
      <c r="H18" s="44"/>
    </row>
    <row r="19" spans="1:8">
      <c r="A19" s="30"/>
      <c r="B19" s="39" t="s">
        <v>57</v>
      </c>
      <c r="C19" s="40" t="s">
        <v>43</v>
      </c>
      <c r="D19" s="41"/>
      <c r="E19" s="41" t="e">
        <f>VLOOKUP(D19,[1]Usuarios!$A$2:$B$50,2,FALSE)</f>
        <v>#N/A</v>
      </c>
      <c r="F19" s="42"/>
      <c r="G19" s="43"/>
      <c r="H19" s="44"/>
    </row>
    <row r="20" spans="1:8">
      <c r="A20" s="30"/>
      <c r="B20" s="39" t="s">
        <v>58</v>
      </c>
      <c r="C20" s="40" t="s">
        <v>43</v>
      </c>
      <c r="D20" s="41"/>
      <c r="E20" s="41" t="e">
        <f>VLOOKUP(D20,[1]Usuarios!$A$2:$B$50,2,FALSE)</f>
        <v>#N/A</v>
      </c>
      <c r="F20" s="42"/>
      <c r="G20" s="43"/>
      <c r="H20" s="44"/>
    </row>
    <row r="21" spans="1:8">
      <c r="A21" s="30"/>
      <c r="B21" s="39" t="s">
        <v>59</v>
      </c>
      <c r="C21" s="40" t="s">
        <v>43</v>
      </c>
      <c r="D21" s="41"/>
      <c r="E21" s="41" t="e">
        <f>VLOOKUP(D21,[1]Usuarios!$A$2:$B$50,2,FALSE)</f>
        <v>#N/A</v>
      </c>
      <c r="F21" s="42"/>
      <c r="G21" s="43"/>
      <c r="H21" s="44"/>
    </row>
    <row r="22" spans="1:8">
      <c r="B22" s="39" t="s">
        <v>60</v>
      </c>
      <c r="C22" s="40" t="s">
        <v>43</v>
      </c>
      <c r="D22" s="41"/>
      <c r="E22" s="41" t="e">
        <f>VLOOKUP(D22,[1]Usuarios!$A$2:$B$50,2,FALSE)</f>
        <v>#N/A</v>
      </c>
      <c r="F22" s="42"/>
      <c r="G22" s="43"/>
      <c r="H22" s="45"/>
    </row>
    <row r="23" spans="1:8">
      <c r="B23" s="39" t="s">
        <v>61</v>
      </c>
      <c r="C23" s="40" t="s">
        <v>43</v>
      </c>
      <c r="D23" s="41"/>
      <c r="E23" s="41" t="e">
        <f>VLOOKUP(D23,[1]Usuarios!$A$2:$B$50,2,FALSE)</f>
        <v>#N/A</v>
      </c>
      <c r="F23" s="42"/>
      <c r="G23" s="43"/>
      <c r="H23" s="44"/>
    </row>
    <row r="24" spans="1:8">
      <c r="B24" s="39" t="s">
        <v>62</v>
      </c>
      <c r="C24" s="40" t="s">
        <v>43</v>
      </c>
      <c r="D24" s="41"/>
      <c r="E24" s="41" t="e">
        <f>VLOOKUP(D24,[1]Usuarios!$A$2:$B$50,2,FALSE)</f>
        <v>#N/A</v>
      </c>
      <c r="F24" s="42"/>
      <c r="G24" s="43"/>
      <c r="H24" s="44"/>
    </row>
    <row r="25" spans="1:8">
      <c r="B25" s="39" t="s">
        <v>63</v>
      </c>
      <c r="C25" s="40" t="s">
        <v>43</v>
      </c>
      <c r="D25" s="41"/>
      <c r="E25" s="41" t="e">
        <f>VLOOKUP(D25,[1]Usuarios!$A$2:$B$50,2,FALSE)</f>
        <v>#N/A</v>
      </c>
      <c r="F25" s="42"/>
      <c r="G25" s="43"/>
      <c r="H25" s="44"/>
    </row>
    <row r="26" spans="1:8">
      <c r="B26" s="39" t="s">
        <v>64</v>
      </c>
      <c r="C26" s="40" t="s">
        <v>43</v>
      </c>
      <c r="D26" s="41"/>
      <c r="E26" s="41" t="e">
        <f>VLOOKUP(D26,[1]Usuarios!$A$2:$B$50,2,FALSE)</f>
        <v>#N/A</v>
      </c>
      <c r="F26" s="42"/>
      <c r="G26" s="43"/>
      <c r="H26" s="44"/>
    </row>
    <row r="27" spans="1:8">
      <c r="B27" s="39" t="s">
        <v>65</v>
      </c>
      <c r="C27" s="40" t="s">
        <v>43</v>
      </c>
      <c r="D27" s="41"/>
      <c r="E27" s="41" t="e">
        <f>VLOOKUP(D27,[1]Usuarios!$A$2:$B$50,2,FALSE)</f>
        <v>#N/A</v>
      </c>
      <c r="F27" s="42"/>
      <c r="G27" s="43"/>
      <c r="H27" s="44"/>
    </row>
    <row r="28" spans="1:8">
      <c r="B28" s="39" t="s">
        <v>66</v>
      </c>
      <c r="C28" s="40" t="s">
        <v>43</v>
      </c>
      <c r="D28" s="41"/>
      <c r="E28" s="41" t="e">
        <f>VLOOKUP(D28,[1]Usuarios!$A$2:$B$50,2,FALSE)</f>
        <v>#N/A</v>
      </c>
      <c r="F28" s="42"/>
      <c r="G28" s="43"/>
      <c r="H28" s="44"/>
    </row>
    <row r="29" spans="1:8">
      <c r="B29" s="39" t="s">
        <v>67</v>
      </c>
      <c r="C29" s="40" t="s">
        <v>43</v>
      </c>
      <c r="D29" s="41"/>
      <c r="E29" s="41" t="e">
        <f>VLOOKUP(D29,[1]Usuarios!$A$2:$B$50,2,FALSE)</f>
        <v>#N/A</v>
      </c>
      <c r="F29" s="42"/>
      <c r="G29" s="43"/>
      <c r="H29" s="44"/>
    </row>
    <row r="30" spans="1:8">
      <c r="B30" s="39" t="s">
        <v>68</v>
      </c>
      <c r="C30" s="40" t="s">
        <v>43</v>
      </c>
      <c r="D30" s="41"/>
      <c r="E30" s="41" t="e">
        <f>VLOOKUP(D30,[1]Usuarios!$A$2:$B$50,2,FALSE)</f>
        <v>#N/A</v>
      </c>
      <c r="F30" s="42"/>
      <c r="G30" s="43"/>
      <c r="H30" s="44"/>
    </row>
    <row r="31" spans="1:8">
      <c r="B31" s="39" t="s">
        <v>69</v>
      </c>
      <c r="C31" s="40" t="s">
        <v>43</v>
      </c>
      <c r="D31" s="41"/>
      <c r="E31" s="41" t="e">
        <f>VLOOKUP(D31,[1]Usuarios!$A$2:$B$50,2,FALSE)</f>
        <v>#N/A</v>
      </c>
      <c r="F31" s="42"/>
      <c r="G31" s="43"/>
      <c r="H31" s="44"/>
    </row>
    <row r="32" spans="1:8">
      <c r="B32" s="39" t="s">
        <v>70</v>
      </c>
      <c r="C32" s="40" t="s">
        <v>43</v>
      </c>
      <c r="D32" s="41"/>
      <c r="E32" s="41" t="e">
        <f>VLOOKUP(D32,[1]Usuarios!$A$2:$B$50,2,FALSE)</f>
        <v>#N/A</v>
      </c>
      <c r="F32" s="42"/>
      <c r="G32" s="43"/>
      <c r="H32" s="44"/>
    </row>
    <row r="33" spans="2:8">
      <c r="B33" s="39" t="s">
        <v>71</v>
      </c>
      <c r="C33" s="40" t="s">
        <v>43</v>
      </c>
      <c r="D33" s="41"/>
      <c r="E33" s="41" t="e">
        <f>VLOOKUP(D33,[1]Usuarios!$A$2:$B$50,2,FALSE)</f>
        <v>#N/A</v>
      </c>
      <c r="F33" s="42"/>
      <c r="G33" s="43"/>
      <c r="H33" s="44"/>
    </row>
    <row r="34" spans="2:8">
      <c r="B34" s="46" t="s">
        <v>72</v>
      </c>
      <c r="C34" s="40" t="s">
        <v>43</v>
      </c>
      <c r="D34" s="43"/>
      <c r="E34" s="41" t="e">
        <f>VLOOKUP(D34,[1]Usuarios!$A$2:$B$50,2,FALSE)</f>
        <v>#N/A</v>
      </c>
      <c r="F34" s="42"/>
      <c r="G34" s="43"/>
      <c r="H34" s="44"/>
    </row>
    <row r="35" spans="2:8">
      <c r="B35" s="39" t="s">
        <v>73</v>
      </c>
      <c r="C35" s="40" t="s">
        <v>43</v>
      </c>
      <c r="D35" s="41"/>
      <c r="E35" s="41" t="e">
        <f>VLOOKUP(D35,[1]Usuarios!$A$2:$B$50,2,FALSE)</f>
        <v>#N/A</v>
      </c>
      <c r="F35" s="42"/>
      <c r="G35" s="43"/>
      <c r="H35" s="44"/>
    </row>
    <row r="36" spans="2:8">
      <c r="B36" s="39" t="s">
        <v>74</v>
      </c>
      <c r="C36" s="40" t="s">
        <v>43</v>
      </c>
      <c r="D36" s="41"/>
      <c r="E36" s="41" t="e">
        <f>VLOOKUP(D36,[1]Usuarios!$A$2:$B$50,2,FALSE)</f>
        <v>#N/A</v>
      </c>
      <c r="F36" s="42"/>
      <c r="G36" s="43"/>
      <c r="H36" s="44"/>
    </row>
    <row r="37" spans="2:8">
      <c r="B37" s="39" t="s">
        <v>75</v>
      </c>
      <c r="C37" s="40" t="s">
        <v>43</v>
      </c>
      <c r="D37" s="41"/>
      <c r="E37" s="41" t="e">
        <f>VLOOKUP(D37,[1]Usuarios!$A$2:$B$50,2,FALSE)</f>
        <v>#N/A</v>
      </c>
      <c r="F37" s="42"/>
      <c r="G37" s="43"/>
      <c r="H37" s="44"/>
    </row>
    <row r="38" spans="2:8">
      <c r="B38" s="39" t="s">
        <v>76</v>
      </c>
      <c r="C38" s="40" t="s">
        <v>43</v>
      </c>
      <c r="D38" s="41"/>
      <c r="E38" s="41" t="e">
        <f>VLOOKUP(D38,[1]Usuarios!$A$2:$B$50,2,FALSE)</f>
        <v>#N/A</v>
      </c>
      <c r="F38" s="42"/>
      <c r="G38" s="43"/>
      <c r="H38" s="44"/>
    </row>
    <row r="39" spans="2:8">
      <c r="B39" s="39" t="s">
        <v>77</v>
      </c>
      <c r="C39" s="40" t="s">
        <v>43</v>
      </c>
      <c r="D39" s="41"/>
      <c r="E39" s="41" t="e">
        <f>VLOOKUP(D39,[1]Usuarios!$A$2:$B$50,2,FALSE)</f>
        <v>#N/A</v>
      </c>
      <c r="F39" s="42"/>
      <c r="G39" s="43"/>
      <c r="H39" s="44"/>
    </row>
    <row r="40" spans="2:8">
      <c r="B40" s="39" t="s">
        <v>78</v>
      </c>
      <c r="C40" s="40" t="s">
        <v>43</v>
      </c>
      <c r="D40" s="41"/>
      <c r="E40" s="41" t="e">
        <f>VLOOKUP(D40,[1]Usuarios!$A$2:$B$50,2,FALSE)</f>
        <v>#N/A</v>
      </c>
      <c r="F40" s="42"/>
      <c r="G40" s="43"/>
      <c r="H40" s="44"/>
    </row>
    <row r="41" spans="2:8">
      <c r="B41" s="39" t="s">
        <v>79</v>
      </c>
      <c r="C41" s="40" t="s">
        <v>43</v>
      </c>
      <c r="D41" s="41"/>
      <c r="E41" s="41" t="e">
        <f>VLOOKUP(D41,[1]Usuarios!$A$2:$B$50,2,FALSE)</f>
        <v>#N/A</v>
      </c>
      <c r="F41" s="42"/>
      <c r="G41" s="43"/>
      <c r="H41" s="44"/>
    </row>
    <row r="42" spans="2:8">
      <c r="B42" s="39" t="s">
        <v>80</v>
      </c>
      <c r="C42" s="40" t="s">
        <v>43</v>
      </c>
      <c r="D42" s="41"/>
      <c r="E42" s="41" t="e">
        <f>VLOOKUP(D42,[1]Usuarios!$A$2:$B$50,2,FALSE)</f>
        <v>#N/A</v>
      </c>
      <c r="F42" s="42"/>
      <c r="G42" s="43"/>
      <c r="H42" s="44"/>
    </row>
    <row r="43" spans="2:8">
      <c r="B43" s="39" t="s">
        <v>81</v>
      </c>
      <c r="C43" s="40" t="s">
        <v>43</v>
      </c>
      <c r="D43" s="41"/>
      <c r="E43" s="41" t="e">
        <f>VLOOKUP(D43,[1]Usuarios!$A$2:$B$50,2,FALSE)</f>
        <v>#N/A</v>
      </c>
      <c r="F43" s="42"/>
      <c r="G43" s="43"/>
      <c r="H43" s="44"/>
    </row>
    <row r="44" spans="2:8">
      <c r="B44" s="39" t="s">
        <v>82</v>
      </c>
      <c r="C44" s="40" t="s">
        <v>43</v>
      </c>
      <c r="D44" s="41"/>
      <c r="E44" s="41" t="e">
        <f>VLOOKUP(D44,[1]Usuarios!$A$2:$B$50,2,FALSE)</f>
        <v>#N/A</v>
      </c>
      <c r="F44" s="42"/>
      <c r="G44" s="43"/>
      <c r="H44" s="44"/>
    </row>
    <row r="45" spans="2:8">
      <c r="B45" s="39" t="s">
        <v>83</v>
      </c>
      <c r="C45" s="40" t="s">
        <v>43</v>
      </c>
      <c r="D45" s="41"/>
      <c r="E45" s="41" t="e">
        <f>VLOOKUP(D45,[1]Usuarios!$A$2:$B$50,2,FALSE)</f>
        <v>#N/A</v>
      </c>
      <c r="F45" s="42"/>
      <c r="G45" s="43"/>
      <c r="H45" s="44"/>
    </row>
    <row r="46" spans="2:8">
      <c r="B46" s="39" t="s">
        <v>84</v>
      </c>
      <c r="C46" s="40" t="s">
        <v>43</v>
      </c>
      <c r="D46" s="41"/>
      <c r="E46" s="41" t="e">
        <f>VLOOKUP(D46,[1]Usuarios!$A$2:$B$50,2,FALSE)</f>
        <v>#N/A</v>
      </c>
      <c r="F46" s="42"/>
      <c r="G46" s="43"/>
      <c r="H46" s="44"/>
    </row>
    <row r="47" spans="2:8">
      <c r="B47" s="39" t="s">
        <v>85</v>
      </c>
      <c r="C47" s="40" t="s">
        <v>43</v>
      </c>
      <c r="D47" s="41"/>
      <c r="E47" s="41" t="e">
        <f>VLOOKUP(D47,[1]Usuarios!$A$2:$B$50,2,FALSE)</f>
        <v>#N/A</v>
      </c>
      <c r="F47" s="42"/>
      <c r="G47" s="43"/>
      <c r="H47" s="44"/>
    </row>
    <row r="48" spans="2:8">
      <c r="B48" s="39" t="s">
        <v>86</v>
      </c>
      <c r="C48" s="40" t="s">
        <v>43</v>
      </c>
      <c r="D48" s="41"/>
      <c r="E48" s="41" t="e">
        <f>VLOOKUP(D48,[1]Usuarios!$A$2:$B$50,2,FALSE)</f>
        <v>#N/A</v>
      </c>
      <c r="F48" s="42"/>
      <c r="G48" s="43"/>
      <c r="H48" s="44"/>
    </row>
    <row r="49" spans="2:8">
      <c r="B49" s="39" t="s">
        <v>87</v>
      </c>
      <c r="C49" s="40" t="s">
        <v>43</v>
      </c>
      <c r="D49" s="41"/>
      <c r="E49" s="41" t="e">
        <f>VLOOKUP(D49,[1]Usuarios!$A$2:$B$50,2,FALSE)</f>
        <v>#N/A</v>
      </c>
      <c r="F49" s="42"/>
      <c r="G49" s="43"/>
      <c r="H49" s="44"/>
    </row>
    <row r="50" spans="2:8">
      <c r="B50" s="39" t="s">
        <v>88</v>
      </c>
      <c r="C50" s="40" t="s">
        <v>43</v>
      </c>
      <c r="D50" s="41" t="s">
        <v>89</v>
      </c>
      <c r="E50" s="41" t="e">
        <f>VLOOKUP(D50,[1]Usuarios!$A$2:$B$50,2,FALSE)</f>
        <v>#N/A</v>
      </c>
      <c r="F50" s="42"/>
      <c r="G50" s="43"/>
      <c r="H50" s="44"/>
    </row>
    <row r="51" spans="2:8">
      <c r="B51" s="39" t="s">
        <v>90</v>
      </c>
      <c r="C51" s="40" t="s">
        <v>43</v>
      </c>
      <c r="D51" s="41" t="s">
        <v>89</v>
      </c>
      <c r="E51" s="41" t="e">
        <f>VLOOKUP(D51,[1]Usuarios!$A$2:$B$50,2,FALSE)</f>
        <v>#N/A</v>
      </c>
      <c r="F51" s="42"/>
      <c r="G51" s="43"/>
      <c r="H51" s="44"/>
    </row>
    <row r="52" spans="2:8">
      <c r="B52" s="39" t="s">
        <v>91</v>
      </c>
      <c r="C52" s="40" t="s">
        <v>92</v>
      </c>
      <c r="D52" s="41" t="s">
        <v>89</v>
      </c>
      <c r="E52" s="41" t="e">
        <f>VLOOKUP(D52,[1]Usuarios!$A$2:$B$50,2,FALSE)</f>
        <v>#N/A</v>
      </c>
      <c r="F52" s="42">
        <v>44620</v>
      </c>
      <c r="G52" s="43" t="s">
        <v>44</v>
      </c>
      <c r="H52" s="44" t="s">
        <v>37</v>
      </c>
    </row>
    <row r="53" spans="2:8">
      <c r="B53" s="39" t="s">
        <v>93</v>
      </c>
      <c r="C53" s="40" t="s">
        <v>92</v>
      </c>
      <c r="D53" s="41" t="s">
        <v>89</v>
      </c>
      <c r="E53" s="41" t="e">
        <f>VLOOKUP(D53,[1]Usuarios!$A$2:$B$50,2,FALSE)</f>
        <v>#N/A</v>
      </c>
      <c r="F53" s="42">
        <v>44620</v>
      </c>
      <c r="G53" s="43" t="s">
        <v>44</v>
      </c>
      <c r="H53" s="44" t="s">
        <v>37</v>
      </c>
    </row>
    <row r="54" spans="2:8">
      <c r="B54" s="39" t="s">
        <v>94</v>
      </c>
      <c r="C54" s="40" t="s">
        <v>92</v>
      </c>
      <c r="D54" s="41" t="s">
        <v>89</v>
      </c>
      <c r="E54" s="41" t="e">
        <f>VLOOKUP(D54,[1]Usuarios!$A$2:$B$50,2,FALSE)</f>
        <v>#N/A</v>
      </c>
      <c r="F54" s="42">
        <v>44620</v>
      </c>
      <c r="G54" s="43" t="s">
        <v>44</v>
      </c>
      <c r="H54" s="44" t="s">
        <v>37</v>
      </c>
    </row>
    <row r="55" spans="2:8">
      <c r="B55" s="39" t="s">
        <v>95</v>
      </c>
      <c r="C55" s="40" t="s">
        <v>92</v>
      </c>
      <c r="D55" s="41" t="s">
        <v>89</v>
      </c>
      <c r="E55" s="41" t="e">
        <f>VLOOKUP(D55,[1]Usuarios!$A$2:$B$50,2,FALSE)</f>
        <v>#N/A</v>
      </c>
      <c r="F55" s="42">
        <v>44620</v>
      </c>
      <c r="G55" s="43" t="s">
        <v>44</v>
      </c>
      <c r="H55" s="44" t="s">
        <v>37</v>
      </c>
    </row>
    <row r="56" spans="2:8">
      <c r="B56" s="39" t="s">
        <v>96</v>
      </c>
      <c r="C56" s="40" t="s">
        <v>92</v>
      </c>
      <c r="D56" s="41" t="s">
        <v>89</v>
      </c>
      <c r="E56" s="41" t="e">
        <f>VLOOKUP(D56,[1]Usuarios!$A$2:$B$50,2,FALSE)</f>
        <v>#N/A</v>
      </c>
      <c r="F56" s="42">
        <v>44620</v>
      </c>
      <c r="G56" s="43" t="s">
        <v>44</v>
      </c>
      <c r="H56" s="44" t="s">
        <v>37</v>
      </c>
    </row>
    <row r="57" spans="2:8">
      <c r="B57" s="39" t="s">
        <v>97</v>
      </c>
      <c r="C57" s="40" t="s">
        <v>92</v>
      </c>
      <c r="D57" s="41" t="s">
        <v>89</v>
      </c>
      <c r="E57" s="41" t="e">
        <f>VLOOKUP(D57,[1]Usuarios!$A$2:$B$50,2,FALSE)</f>
        <v>#N/A</v>
      </c>
      <c r="F57" s="42">
        <v>44620</v>
      </c>
      <c r="G57" s="43" t="s">
        <v>44</v>
      </c>
      <c r="H57" s="44" t="s">
        <v>37</v>
      </c>
    </row>
    <row r="58" spans="2:8">
      <c r="B58" s="39" t="s">
        <v>98</v>
      </c>
      <c r="C58" s="40" t="s">
        <v>92</v>
      </c>
      <c r="D58" s="41" t="s">
        <v>89</v>
      </c>
      <c r="E58" s="41" t="e">
        <f>VLOOKUP(D58,[1]Usuarios!$A$2:$B$50,2,FALSE)</f>
        <v>#N/A</v>
      </c>
      <c r="F58" s="42">
        <v>44620</v>
      </c>
      <c r="G58" s="43" t="s">
        <v>44</v>
      </c>
      <c r="H58" s="44" t="s">
        <v>37</v>
      </c>
    </row>
  </sheetData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B6" sqref="B6:H9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81"/>
      <c r="B1" s="84"/>
      <c r="C1" s="75"/>
      <c r="D1" s="75"/>
      <c r="E1" s="76"/>
      <c r="F1" s="63" t="s">
        <v>6</v>
      </c>
      <c r="G1" s="64"/>
      <c r="H1" s="35" t="s">
        <v>27</v>
      </c>
      <c r="I1" s="36"/>
    </row>
    <row r="2" spans="1:9">
      <c r="A2" s="82"/>
      <c r="B2" s="85"/>
      <c r="C2" s="77"/>
      <c r="D2" s="77"/>
      <c r="E2" s="78"/>
      <c r="F2" s="65"/>
      <c r="G2" s="66"/>
      <c r="H2" s="35" t="s">
        <v>23</v>
      </c>
      <c r="I2" s="36"/>
    </row>
    <row r="3" spans="1:9">
      <c r="A3" s="83"/>
      <c r="B3" s="86"/>
      <c r="C3" s="79"/>
      <c r="D3" s="79"/>
      <c r="E3" s="80"/>
      <c r="F3" s="67"/>
      <c r="G3" s="68"/>
      <c r="H3" s="35" t="s">
        <v>26</v>
      </c>
      <c r="I3" s="36"/>
    </row>
    <row r="4" spans="1:9">
      <c r="A4" s="88" t="s">
        <v>7</v>
      </c>
      <c r="B4" s="89"/>
      <c r="C4" s="87" t="s">
        <v>8</v>
      </c>
      <c r="D4" s="87" t="s">
        <v>9</v>
      </c>
      <c r="E4" s="87" t="s">
        <v>10</v>
      </c>
      <c r="F4" s="87"/>
      <c r="G4" s="87"/>
      <c r="H4" s="87"/>
    </row>
    <row r="5" spans="1:9">
      <c r="A5" s="90"/>
      <c r="B5" s="91"/>
      <c r="C5" s="87"/>
      <c r="D5" s="87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99</v>
      </c>
      <c r="C6" s="3" t="s">
        <v>100</v>
      </c>
      <c r="D6" s="4" t="s">
        <v>101</v>
      </c>
      <c r="E6" s="42">
        <v>43938</v>
      </c>
      <c r="F6" s="3" t="s">
        <v>102</v>
      </c>
      <c r="G6" s="3" t="s">
        <v>103</v>
      </c>
      <c r="H6" s="3" t="s">
        <v>104</v>
      </c>
    </row>
    <row r="7" spans="1:9">
      <c r="A7" s="3"/>
      <c r="B7" s="34" t="s">
        <v>99</v>
      </c>
      <c r="C7" s="3" t="s">
        <v>100</v>
      </c>
      <c r="D7" s="4" t="s">
        <v>101</v>
      </c>
      <c r="E7" s="42">
        <v>44303</v>
      </c>
      <c r="F7" s="3" t="s">
        <v>102</v>
      </c>
      <c r="G7" s="3" t="s">
        <v>105</v>
      </c>
      <c r="H7" s="3" t="s">
        <v>104</v>
      </c>
    </row>
    <row r="8" spans="1:9">
      <c r="A8" s="3"/>
      <c r="B8" s="34" t="s">
        <v>106</v>
      </c>
      <c r="C8" s="3" t="s">
        <v>100</v>
      </c>
      <c r="D8" s="4" t="s">
        <v>107</v>
      </c>
      <c r="E8" s="42">
        <v>44303</v>
      </c>
      <c r="F8" s="3" t="s">
        <v>102</v>
      </c>
      <c r="G8" s="3" t="s">
        <v>105</v>
      </c>
      <c r="H8" s="3" t="s">
        <v>104</v>
      </c>
    </row>
    <row r="9" spans="1:9">
      <c r="A9" s="3"/>
      <c r="B9" s="34" t="s">
        <v>108</v>
      </c>
      <c r="C9" s="3" t="s">
        <v>109</v>
      </c>
      <c r="D9" s="4" t="s">
        <v>110</v>
      </c>
      <c r="E9" s="42">
        <v>44320</v>
      </c>
      <c r="F9" s="3" t="s">
        <v>102</v>
      </c>
      <c r="G9" s="3" t="s">
        <v>105</v>
      </c>
      <c r="H9" s="3" t="s">
        <v>104</v>
      </c>
    </row>
    <row r="10" spans="1:9">
      <c r="A10" s="3"/>
      <c r="B10" s="34"/>
      <c r="C10" s="3"/>
      <c r="D10" s="4"/>
      <c r="E10" s="3"/>
      <c r="F10" s="3"/>
      <c r="G10" s="3"/>
      <c r="H10" s="3"/>
    </row>
    <row r="11" spans="1:9">
      <c r="A11" s="3"/>
      <c r="B11" s="34"/>
      <c r="C11" s="3"/>
      <c r="D11" s="4"/>
      <c r="E11" s="3"/>
      <c r="F11" s="3"/>
      <c r="G11" s="3"/>
      <c r="H11" s="3"/>
    </row>
    <row r="12" spans="1:9">
      <c r="A12" s="3"/>
      <c r="B12" s="34"/>
      <c r="C12" s="3"/>
      <c r="D12" s="4"/>
      <c r="E12" s="3"/>
      <c r="F12" s="3"/>
      <c r="G12" s="3"/>
      <c r="H12" s="3"/>
    </row>
    <row r="13" spans="1:9">
      <c r="A13" s="3"/>
      <c r="B13" s="34"/>
      <c r="C13" s="3"/>
      <c r="D13" s="4"/>
      <c r="E13" s="3"/>
      <c r="F13" s="3"/>
      <c r="G13" s="3"/>
      <c r="H13" s="3"/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topLeftCell="A19" workbookViewId="0">
      <selection activeCell="H31" sqref="C6:H31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81"/>
      <c r="B1" s="84"/>
      <c r="C1" s="75"/>
      <c r="D1" s="75"/>
      <c r="E1" s="92" t="s">
        <v>22</v>
      </c>
      <c r="F1" s="92"/>
      <c r="G1" s="64"/>
      <c r="H1" s="35" t="s">
        <v>27</v>
      </c>
    </row>
    <row r="2" spans="1:8" ht="23.25" customHeight="1">
      <c r="A2" s="82"/>
      <c r="B2" s="85"/>
      <c r="C2" s="77"/>
      <c r="D2" s="77"/>
      <c r="E2" s="93"/>
      <c r="F2" s="93"/>
      <c r="G2" s="66"/>
      <c r="H2" s="35" t="s">
        <v>23</v>
      </c>
    </row>
    <row r="3" spans="1:8" ht="23.25" customHeight="1">
      <c r="A3" s="83"/>
      <c r="B3" s="86"/>
      <c r="C3" s="79"/>
      <c r="D3" s="79"/>
      <c r="E3" s="94"/>
      <c r="F3" s="94"/>
      <c r="G3" s="68"/>
      <c r="H3" s="35" t="s">
        <v>28</v>
      </c>
    </row>
    <row r="4" spans="1:8" ht="15.75">
      <c r="B4" s="73" t="s">
        <v>17</v>
      </c>
      <c r="C4" s="73" t="s">
        <v>19</v>
      </c>
      <c r="D4" s="73" t="s">
        <v>2</v>
      </c>
      <c r="E4" s="73" t="s">
        <v>115</v>
      </c>
      <c r="F4" s="73"/>
      <c r="G4" s="48"/>
      <c r="H4" s="48"/>
    </row>
    <row r="5" spans="1:8" ht="15.75">
      <c r="B5" s="73"/>
      <c r="C5" s="73"/>
      <c r="D5" s="73"/>
      <c r="E5" s="47" t="s">
        <v>18</v>
      </c>
      <c r="F5" s="47" t="s">
        <v>0</v>
      </c>
      <c r="G5" s="47" t="s">
        <v>15</v>
      </c>
      <c r="H5" s="47" t="s">
        <v>3</v>
      </c>
    </row>
    <row r="6" spans="1:8">
      <c r="B6" s="49" t="s">
        <v>111</v>
      </c>
      <c r="C6" s="20" t="s">
        <v>112</v>
      </c>
      <c r="D6" s="42">
        <v>44110</v>
      </c>
      <c r="E6" s="20">
        <v>42763078</v>
      </c>
      <c r="F6" s="3" t="s">
        <v>113</v>
      </c>
      <c r="G6" s="5" t="s">
        <v>114</v>
      </c>
      <c r="H6" s="5" t="s">
        <v>116</v>
      </c>
    </row>
    <row r="7" spans="1:8">
      <c r="B7" s="49" t="s">
        <v>111</v>
      </c>
      <c r="C7" s="20" t="s">
        <v>112</v>
      </c>
      <c r="D7" s="50">
        <v>44111</v>
      </c>
      <c r="E7" s="3">
        <v>98644598</v>
      </c>
      <c r="F7" s="3" t="s">
        <v>117</v>
      </c>
      <c r="G7" s="5" t="s">
        <v>114</v>
      </c>
      <c r="H7" s="5" t="s">
        <v>119</v>
      </c>
    </row>
    <row r="8" spans="1:8">
      <c r="B8" s="49" t="s">
        <v>111</v>
      </c>
      <c r="C8" s="20" t="s">
        <v>124</v>
      </c>
      <c r="D8" s="50">
        <v>44118</v>
      </c>
      <c r="E8" s="3">
        <v>98644598</v>
      </c>
      <c r="F8" s="3" t="s">
        <v>117</v>
      </c>
      <c r="G8" s="5" t="s">
        <v>114</v>
      </c>
      <c r="H8" s="5" t="s">
        <v>120</v>
      </c>
    </row>
    <row r="9" spans="1:8">
      <c r="B9" s="49" t="s">
        <v>111</v>
      </c>
      <c r="C9" s="20" t="s">
        <v>118</v>
      </c>
      <c r="D9" s="50">
        <v>44118</v>
      </c>
      <c r="E9" s="3">
        <v>98644598</v>
      </c>
      <c r="F9" s="3" t="s">
        <v>117</v>
      </c>
      <c r="G9" s="5" t="s">
        <v>114</v>
      </c>
      <c r="H9" s="5" t="s">
        <v>121</v>
      </c>
    </row>
    <row r="10" spans="1:8">
      <c r="B10" s="49" t="s">
        <v>111</v>
      </c>
      <c r="C10" s="20" t="s">
        <v>118</v>
      </c>
      <c r="D10" s="50">
        <v>44130</v>
      </c>
      <c r="E10" s="3">
        <v>98644598</v>
      </c>
      <c r="F10" s="3" t="s">
        <v>117</v>
      </c>
      <c r="G10" s="5" t="s">
        <v>114</v>
      </c>
      <c r="H10" s="5" t="s">
        <v>122</v>
      </c>
    </row>
    <row r="11" spans="1:8">
      <c r="B11" s="49" t="s">
        <v>111</v>
      </c>
      <c r="C11" s="20" t="s">
        <v>118</v>
      </c>
      <c r="D11" s="50">
        <v>44134</v>
      </c>
      <c r="E11" s="3">
        <v>98644598</v>
      </c>
      <c r="F11" s="3" t="s">
        <v>117</v>
      </c>
      <c r="G11" s="5" t="s">
        <v>114</v>
      </c>
      <c r="H11" s="5" t="s">
        <v>123</v>
      </c>
    </row>
    <row r="12" spans="1:8">
      <c r="B12" s="49" t="s">
        <v>111</v>
      </c>
      <c r="C12" s="20" t="s">
        <v>124</v>
      </c>
      <c r="D12" s="50">
        <v>44141</v>
      </c>
      <c r="E12" s="3">
        <v>98644598</v>
      </c>
      <c r="F12" s="3" t="s">
        <v>117</v>
      </c>
      <c r="G12" s="5" t="s">
        <v>114</v>
      </c>
      <c r="H12" s="5" t="s">
        <v>120</v>
      </c>
    </row>
    <row r="13" spans="1:8">
      <c r="B13" s="49" t="s">
        <v>111</v>
      </c>
      <c r="C13" s="20" t="s">
        <v>118</v>
      </c>
      <c r="D13" s="50">
        <v>44154</v>
      </c>
      <c r="E13" s="3">
        <v>98644598</v>
      </c>
      <c r="F13" s="3" t="s">
        <v>117</v>
      </c>
      <c r="G13" s="5" t="s">
        <v>114</v>
      </c>
      <c r="H13" s="5" t="s">
        <v>125</v>
      </c>
    </row>
    <row r="14" spans="1:8">
      <c r="B14" s="49" t="s">
        <v>111</v>
      </c>
      <c r="C14" s="20" t="s">
        <v>118</v>
      </c>
      <c r="D14" s="50">
        <v>44181</v>
      </c>
      <c r="E14" s="3">
        <v>98644598</v>
      </c>
      <c r="F14" s="3" t="s">
        <v>117</v>
      </c>
      <c r="G14" s="5" t="s">
        <v>114</v>
      </c>
      <c r="H14" s="5" t="s">
        <v>126</v>
      </c>
    </row>
    <row r="15" spans="1:8">
      <c r="B15" s="49" t="s">
        <v>111</v>
      </c>
      <c r="C15" s="20" t="s">
        <v>124</v>
      </c>
      <c r="D15" s="50">
        <v>44211</v>
      </c>
      <c r="E15" s="3">
        <v>98644598</v>
      </c>
      <c r="F15" s="3" t="s">
        <v>117</v>
      </c>
      <c r="G15" s="5" t="s">
        <v>114</v>
      </c>
      <c r="H15" s="5" t="s">
        <v>120</v>
      </c>
    </row>
    <row r="16" spans="1:8">
      <c r="B16" s="49" t="s">
        <v>111</v>
      </c>
      <c r="C16" s="20" t="s">
        <v>124</v>
      </c>
      <c r="D16" s="50">
        <v>44242</v>
      </c>
      <c r="E16" s="3">
        <v>98644598</v>
      </c>
      <c r="F16" s="3" t="s">
        <v>117</v>
      </c>
      <c r="G16" s="5" t="s">
        <v>114</v>
      </c>
      <c r="H16" s="5" t="s">
        <v>120</v>
      </c>
    </row>
    <row r="17" spans="2:8">
      <c r="B17" s="49" t="s">
        <v>111</v>
      </c>
      <c r="C17" s="20" t="s">
        <v>118</v>
      </c>
      <c r="D17" s="50">
        <v>44249</v>
      </c>
      <c r="E17" s="3">
        <v>98644598</v>
      </c>
      <c r="F17" s="3" t="s">
        <v>117</v>
      </c>
      <c r="G17" s="5" t="s">
        <v>114</v>
      </c>
      <c r="H17" s="5" t="s">
        <v>125</v>
      </c>
    </row>
    <row r="18" spans="2:8">
      <c r="B18" s="49" t="s">
        <v>111</v>
      </c>
      <c r="C18" s="20" t="s">
        <v>124</v>
      </c>
      <c r="D18" s="50">
        <v>44270</v>
      </c>
      <c r="E18" s="3">
        <v>98644598</v>
      </c>
      <c r="F18" s="3" t="s">
        <v>117</v>
      </c>
      <c r="G18" s="5" t="s">
        <v>114</v>
      </c>
      <c r="H18" s="5" t="s">
        <v>120</v>
      </c>
    </row>
    <row r="19" spans="2:8">
      <c r="B19" s="49" t="s">
        <v>111</v>
      </c>
      <c r="C19" s="20" t="s">
        <v>118</v>
      </c>
      <c r="D19" s="50">
        <v>44329</v>
      </c>
      <c r="E19" s="3">
        <v>98644598</v>
      </c>
      <c r="F19" s="3" t="s">
        <v>117</v>
      </c>
      <c r="G19" s="5" t="s">
        <v>114</v>
      </c>
      <c r="H19" s="5" t="s">
        <v>127</v>
      </c>
    </row>
    <row r="20" spans="2:8">
      <c r="B20" s="49" t="s">
        <v>111</v>
      </c>
      <c r="C20" s="20" t="s">
        <v>124</v>
      </c>
      <c r="D20" s="50">
        <v>44335</v>
      </c>
      <c r="E20" s="3">
        <v>98644598</v>
      </c>
      <c r="F20" s="5" t="s">
        <v>117</v>
      </c>
      <c r="G20" s="5" t="s">
        <v>114</v>
      </c>
      <c r="H20" s="5" t="s">
        <v>120</v>
      </c>
    </row>
    <row r="21" spans="2:8">
      <c r="B21" s="49" t="s">
        <v>111</v>
      </c>
      <c r="C21" s="20" t="s">
        <v>118</v>
      </c>
      <c r="D21" s="50">
        <v>44335</v>
      </c>
      <c r="E21" s="3">
        <v>98644598</v>
      </c>
      <c r="F21" s="5" t="s">
        <v>117</v>
      </c>
      <c r="G21" s="5" t="s">
        <v>114</v>
      </c>
      <c r="H21" s="5" t="s">
        <v>128</v>
      </c>
    </row>
    <row r="22" spans="2:8">
      <c r="B22" s="49" t="s">
        <v>111</v>
      </c>
      <c r="C22" s="20" t="s">
        <v>118</v>
      </c>
      <c r="D22" s="50">
        <v>44340</v>
      </c>
      <c r="E22" s="3">
        <v>98644598</v>
      </c>
      <c r="F22" s="5" t="s">
        <v>117</v>
      </c>
      <c r="G22" s="5" t="s">
        <v>114</v>
      </c>
      <c r="H22" s="5" t="s">
        <v>129</v>
      </c>
    </row>
    <row r="23" spans="2:8">
      <c r="B23" s="49" t="s">
        <v>111</v>
      </c>
      <c r="C23" s="20" t="s">
        <v>118</v>
      </c>
      <c r="D23" s="50">
        <v>44341</v>
      </c>
      <c r="E23" s="3">
        <v>98644598</v>
      </c>
      <c r="F23" s="5" t="s">
        <v>117</v>
      </c>
      <c r="G23" s="5" t="s">
        <v>114</v>
      </c>
      <c r="H23" s="5" t="s">
        <v>130</v>
      </c>
    </row>
    <row r="24" spans="2:8">
      <c r="B24" s="49" t="s">
        <v>111</v>
      </c>
      <c r="C24" s="20" t="s">
        <v>118</v>
      </c>
      <c r="D24" s="50">
        <v>44344</v>
      </c>
      <c r="E24" s="3">
        <v>98644598</v>
      </c>
      <c r="F24" s="5" t="s">
        <v>117</v>
      </c>
      <c r="G24" s="5" t="s">
        <v>114</v>
      </c>
      <c r="H24" s="5" t="s">
        <v>131</v>
      </c>
    </row>
    <row r="25" spans="2:8">
      <c r="B25" s="49" t="s">
        <v>111</v>
      </c>
      <c r="C25" s="20" t="s">
        <v>118</v>
      </c>
      <c r="D25" s="50">
        <v>44362</v>
      </c>
      <c r="E25" s="3">
        <v>98644598</v>
      </c>
      <c r="F25" s="5" t="s">
        <v>117</v>
      </c>
      <c r="G25" s="5" t="s">
        <v>114</v>
      </c>
      <c r="H25" s="5" t="s">
        <v>132</v>
      </c>
    </row>
    <row r="26" spans="2:8">
      <c r="B26" s="49" t="s">
        <v>111</v>
      </c>
      <c r="C26" s="20" t="s">
        <v>118</v>
      </c>
      <c r="D26" s="50">
        <v>44412</v>
      </c>
      <c r="E26" s="3">
        <v>98644598</v>
      </c>
      <c r="F26" s="5" t="s">
        <v>117</v>
      </c>
      <c r="G26" s="5" t="s">
        <v>114</v>
      </c>
      <c r="H26" s="5" t="s">
        <v>133</v>
      </c>
    </row>
    <row r="27" spans="2:8">
      <c r="B27" s="49" t="s">
        <v>111</v>
      </c>
      <c r="C27" s="20" t="s">
        <v>124</v>
      </c>
      <c r="D27" s="50">
        <v>44414</v>
      </c>
      <c r="E27" s="3">
        <v>98644598</v>
      </c>
      <c r="F27" s="5" t="s">
        <v>117</v>
      </c>
      <c r="G27" s="5" t="s">
        <v>114</v>
      </c>
      <c r="H27" s="5" t="s">
        <v>120</v>
      </c>
    </row>
    <row r="28" spans="2:8">
      <c r="B28" s="49" t="s">
        <v>111</v>
      </c>
      <c r="C28" s="20" t="s">
        <v>118</v>
      </c>
      <c r="D28" s="50">
        <v>44425</v>
      </c>
      <c r="E28" s="3">
        <v>98644598</v>
      </c>
      <c r="F28" s="5" t="s">
        <v>117</v>
      </c>
      <c r="G28" s="5" t="s">
        <v>114</v>
      </c>
      <c r="H28" s="5" t="s">
        <v>134</v>
      </c>
    </row>
    <row r="29" spans="2:8">
      <c r="B29" s="49" t="s">
        <v>111</v>
      </c>
      <c r="C29" s="20" t="s">
        <v>118</v>
      </c>
      <c r="D29" s="50">
        <v>44446</v>
      </c>
      <c r="E29" s="3">
        <v>98644598</v>
      </c>
      <c r="F29" s="5" t="s">
        <v>117</v>
      </c>
      <c r="G29" s="5" t="s">
        <v>114</v>
      </c>
      <c r="H29" s="5" t="s">
        <v>135</v>
      </c>
    </row>
    <row r="30" spans="2:8">
      <c r="B30" s="49" t="s">
        <v>111</v>
      </c>
      <c r="C30" s="20" t="s">
        <v>124</v>
      </c>
      <c r="D30" s="50">
        <v>44452</v>
      </c>
      <c r="E30" s="3">
        <v>98644598</v>
      </c>
      <c r="F30" s="5" t="s">
        <v>117</v>
      </c>
      <c r="G30" s="5" t="s">
        <v>114</v>
      </c>
      <c r="H30" s="5" t="s">
        <v>120</v>
      </c>
    </row>
    <row r="31" spans="2:8">
      <c r="B31" s="49" t="s">
        <v>111</v>
      </c>
      <c r="C31" s="20" t="s">
        <v>124</v>
      </c>
      <c r="D31" s="50">
        <v>44470</v>
      </c>
      <c r="E31" s="3">
        <v>98644598</v>
      </c>
      <c r="F31" s="5" t="s">
        <v>117</v>
      </c>
      <c r="G31" s="5" t="s">
        <v>114</v>
      </c>
      <c r="H31" s="5" t="s">
        <v>136</v>
      </c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Programacion</vt:lpstr>
      <vt:lpstr>Computadores</vt:lpstr>
      <vt:lpstr>UPS</vt:lpstr>
      <vt:lpstr>Impresoras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2022-08-24T17:06:47Z</dcterms:modified>
</cp:coreProperties>
</file>