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activeTab="1"/>
  </bookViews>
  <sheets>
    <sheet name="JUNIO DE 2022" sheetId="6" r:id="rId1"/>
    <sheet name="JULIO DE 2022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7"/>
  <c r="H2"/>
  <c r="H4"/>
  <c r="H3"/>
  <c r="J2" l="1"/>
  <c r="J4"/>
  <c r="J3"/>
  <c r="E70"/>
  <c r="E68"/>
  <c r="E48" i="6"/>
  <c r="K4" i="7" l="1"/>
</calcChain>
</file>

<file path=xl/sharedStrings.xml><?xml version="1.0" encoding="utf-8"?>
<sst xmlns="http://schemas.openxmlformats.org/spreadsheetml/2006/main" count="354" uniqueCount="122">
  <si>
    <t>GuÃ­a</t>
  </si>
  <si>
    <t>Orden</t>
  </si>
  <si>
    <t>Destino</t>
  </si>
  <si>
    <t xml:space="preserve">servicio </t>
  </si>
  <si>
    <t>MEDELLIN ANTIOQUIA</t>
  </si>
  <si>
    <t>ITAGUI ANTIOQUIA</t>
  </si>
  <si>
    <t>URBANO</t>
  </si>
  <si>
    <t>MARIA CONSUELO PEREZ RUA</t>
  </si>
  <si>
    <t>JAIME OROZCO</t>
  </si>
  <si>
    <t>COMISARIA DE FAMILIA ZONA SUR</t>
  </si>
  <si>
    <t>MARIA PIEDAD MEJIA ARANGO</t>
  </si>
  <si>
    <t>MARIA DE CONSUELO PEREZ RUA</t>
  </si>
  <si>
    <t>CESAR AUGUSTO PINZON CORREA</t>
  </si>
  <si>
    <t>MARIA PASTORA BOLIVAR SANCHEZ</t>
  </si>
  <si>
    <t>TERESA ENCINALES ORTIZ</t>
  </si>
  <si>
    <t>JUAN MANUEL ARISTIZABAL MARTÃNEZ PROCURADOR PROVINCIAL DEL VALLE DE ABURRÃ</t>
  </si>
  <si>
    <t>EUGENIO SIERRA MARTIN</t>
  </si>
  <si>
    <t>DIEGO ARNOLDO  VARGAS VELASQUEZ</t>
  </si>
  <si>
    <t>PROCURADURIA PROVINCIAL DEL VALLE DE ABURRA  899999119 - JUAN MANUEL ARISTIZABAL MARTÃNEZ</t>
  </si>
  <si>
    <t>EDELMIRA CASTRO GAVIRIA</t>
  </si>
  <si>
    <t>BOGOTA BOGOTA</t>
  </si>
  <si>
    <t>NACIONAL</t>
  </si>
  <si>
    <t>Presidencia del Consejo Nacional Electoral</t>
  </si>
  <si>
    <t>DIANA MARIA MONTOYA VELYLLA</t>
  </si>
  <si>
    <t>SINTRASUR - SI  SINDICATO DE SERVIDORES PÃšBLICOS DEL MUNICIPIO DE ITAGUI Y ENTES DESCNTRALIZADOS Y L</t>
  </si>
  <si>
    <t>HOSPITAL DEL SUR GABRIEL JARAMILLO PIEDRAHITA</t>
  </si>
  <si>
    <t>JUAN MANUEL ARISTIZABAL MARTINEZ</t>
  </si>
  <si>
    <t>PROCURADOR PROVINCIAL DEL VALLE DE ABURRA</t>
  </si>
  <si>
    <t xml:space="preserve">  PERSONERIA MUNIICPAL DE MEDELLIN -</t>
  </si>
  <si>
    <t>DEYBI PINSEN MORA MARTÃNEZ</t>
  </si>
  <si>
    <t>ANDRÃ‰S FELIPE  LONDOÃ‘O RESTREPO</t>
  </si>
  <si>
    <t>OSCAR MAURICIO CHAVERRA MONSALVE</t>
  </si>
  <si>
    <t>JULIAN  ESTRADA GAVIRIA</t>
  </si>
  <si>
    <t>GLORIA PATRICIA  ISAZA ORDUZ</t>
  </si>
  <si>
    <t>Luz Ãngela  GONZÃLEZ MORALES</t>
  </si>
  <si>
    <t>LUCAS ALBERTO  ESPINOSA TORO</t>
  </si>
  <si>
    <t>CLAUDIA PATRICIA VELASQUEZ MUNERA</t>
  </si>
  <si>
    <t>HERNÃN DARÃO  SÃNCHEZ QUITIAQUEZ</t>
  </si>
  <si>
    <t>DIEGO ALEJANDRO TABORDA RESTREPO</t>
  </si>
  <si>
    <t>ISABEL CRISTINA  RESTREPO RINCON</t>
  </si>
  <si>
    <t>Pancracio Molina</t>
  </si>
  <si>
    <t>CAMALONJAS NACIONAL  CAMRA COLOMBIANA DE REGISTRO DE AVALUADORES E INMOBILIARIOS PROFESIONALES - VIC</t>
  </si>
  <si>
    <t>MARÃA GLORIA CARDONA OSPINA</t>
  </si>
  <si>
    <t>AURA PATRICIA VÃSQUEZ CASTILLO</t>
  </si>
  <si>
    <t>ALEXANDER DE JESUS CARDONA  ATEHORTUA</t>
  </si>
  <si>
    <t>OSCAR FERANDO  JIMÃ‰NEZ LÃ“PEZ</t>
  </si>
  <si>
    <t>MARTHA LUZ JIMENEZ ECHEVERRY</t>
  </si>
  <si>
    <t>JHON FREDY  GIL VILLEGAS</t>
  </si>
  <si>
    <t>CESAR AUGUSTO  RAMÃREZ RENDON</t>
  </si>
  <si>
    <t>VICTOR HUGO PEREZ ECHEVERRY</t>
  </si>
  <si>
    <t>ENVIGADO ANTIOQUIA</t>
  </si>
  <si>
    <t>EDWARD JAVIER BUSTAMANTE MOLINA</t>
  </si>
  <si>
    <t>LEON FERNEY OQUENDO GIRALDO</t>
  </si>
  <si>
    <t>LEON FERNEY OQUENDO GIRLADO</t>
  </si>
  <si>
    <t>EDWAR JAVIER BUSTAMANTE MOLINA</t>
  </si>
  <si>
    <t>LINA MARIA  BEDOYA PUERTA</t>
  </si>
  <si>
    <t>SORAYA ROA GARZÃ“N</t>
  </si>
  <si>
    <t>ARCANGEL DE JESUS VANEGAS</t>
  </si>
  <si>
    <t>ALBA INES JARAMILLO MUNERA</t>
  </si>
  <si>
    <t>LUIS BERNARDO GALEANO BERMUDEZ</t>
  </si>
  <si>
    <t>OFELIA PEREZ</t>
  </si>
  <si>
    <t>KAREN PAOLA PEREZ</t>
  </si>
  <si>
    <t>Subdirectora Ambiental ÃREA METROPOLITANA DEL VALLE DE ABURRÃ-</t>
  </si>
  <si>
    <t>Oscar Usuga Correa</t>
  </si>
  <si>
    <t>Gerente GestiÃ³n Aguas Residuales EMPRESAS PÃšBLICAS DE MEDELLÃN E.S.P.-</t>
  </si>
  <si>
    <t>COOPERATIVA DE AHORRO Y CRÃ‰DITO COOTRAMED"  COOPERATIVA DE AHORRO Y CRÃ‰DITO "COOTRAMED" - AMILVIA R"</t>
  </si>
  <si>
    <t>WILFAR ANDRES OZUNA  PERALTA</t>
  </si>
  <si>
    <t>GABRIEL JAIME  RESTREPO ESTRADA</t>
  </si>
  <si>
    <t>MINTRANSPORTE  MINISTERIO DE TRANSPORTE - MARIA DEL PILAR URIBE PONTON</t>
  </si>
  <si>
    <t>LUIS ANGEL  YEPES CARDONA</t>
  </si>
  <si>
    <t>CRISTIAN  GIRALDO VALENCIA</t>
  </si>
  <si>
    <t>DORA LUZ JARAMILLO MORALES</t>
  </si>
  <si>
    <t>BEATRIZ ELENA OLAYA</t>
  </si>
  <si>
    <t>LA ESTRELLA ANTIOQUIA</t>
  </si>
  <si>
    <t>JAIME CARMONA</t>
  </si>
  <si>
    <t xml:space="preserve">  INPEC - MARIANO  BOTERO COY</t>
  </si>
  <si>
    <t>MINISTRO DE JUSTICIA</t>
  </si>
  <si>
    <t>PRESIDENTE IVAN DUQUE MARQUEZ</t>
  </si>
  <si>
    <t>ANA MARÃA MONTOYA VELILLA - Subdirectora Ambiental ÃREA METROPOLITANA DEL VALLE DE ABURRÃ-</t>
  </si>
  <si>
    <t>ALEXANDER DE JEUSUS CARDONA ATHERTUA</t>
  </si>
  <si>
    <t>Mary Luz Arenas Guirales</t>
  </si>
  <si>
    <t>IVAN VAQUEZ  PROCURADOR REGIONAL DE ANTIOQUIA</t>
  </si>
  <si>
    <t>OMAR RAMIRO OCHO ROMERO</t>
  </si>
  <si>
    <t>OLGA PATRICIA ORTIZ VILLEGAS</t>
  </si>
  <si>
    <t>EMMA IRIAN  PUERTA POSADA</t>
  </si>
  <si>
    <t>Yuly Andrea Bedoya Cardona</t>
  </si>
  <si>
    <t>EVER LUIS  FLOREZ ALDANA</t>
  </si>
  <si>
    <t>MARGARITA BEATRIZ ZEA OSSA</t>
  </si>
  <si>
    <t>IVAN VASQUEZ PROCURADOR REGIONAL DE ANTIOQUIA</t>
  </si>
  <si>
    <t>CHOACHI CUNDINAMARCA</t>
  </si>
  <si>
    <t xml:space="preserve">ESPECIAL </t>
  </si>
  <si>
    <t>JUAN MANUEL ARISTIZABAL MARTÃNEZ</t>
  </si>
  <si>
    <t>PROCURADURIA PROVINCIAL DEL VALLE DE ABURRA</t>
  </si>
  <si>
    <t>ANA DE JESUS LOAIZA DE GALLEGO</t>
  </si>
  <si>
    <t>IVAN VELASQUEZ</t>
  </si>
  <si>
    <t>JENIFFER SALAZAR</t>
  </si>
  <si>
    <t>ESTEFANIA GONZALEZ PATIÃ‘O</t>
  </si>
  <si>
    <t>MARTA NELLY MONTOYA</t>
  </si>
  <si>
    <t>VEEDURIA CIUDADADANA AMIGA  NINELLY  - ROJAS LONDOÃ‘O</t>
  </si>
  <si>
    <t>RONALD TORRES GOMEZ</t>
  </si>
  <si>
    <t>HAMILTON  TABARQUINO RAMÃREZ</t>
  </si>
  <si>
    <t>Edwin Alberto BermÃºdez BarbarÃ¡n</t>
  </si>
  <si>
    <t xml:space="preserve">VALOR </t>
  </si>
  <si>
    <t>GUSTAVO ANGEL QUITIAN GONZALEZ</t>
  </si>
  <si>
    <t>BLANCA ORTIZ</t>
  </si>
  <si>
    <t>DOLORES CARDENAS</t>
  </si>
  <si>
    <t>CAMILO ESCOBAR RICO -Fiscal 18 Especializado  DirecciÃ³n Especializada de ExtinciÃ³n del Derecho de Do</t>
  </si>
  <si>
    <t>JUAN FERNANDO GUTIERREZ M</t>
  </si>
  <si>
    <t>JUDI STELLA RAMIREZ</t>
  </si>
  <si>
    <t>MARIA RUBIELA RAMIREZ</t>
  </si>
  <si>
    <t>VÃCTOR HUGO MEJÃA MÃšNERA</t>
  </si>
  <si>
    <t>YARUMAL ANTIOQUIA</t>
  </si>
  <si>
    <t>ALBA LUCY GARCIA MARTINEZ</t>
  </si>
  <si>
    <t>VALOR</t>
  </si>
  <si>
    <t>DESTINATARIO</t>
  </si>
  <si>
    <t xml:space="preserve"> </t>
  </si>
  <si>
    <t>urbano</t>
  </si>
  <si>
    <t>nacional</t>
  </si>
  <si>
    <t>especial</t>
  </si>
  <si>
    <t>TOTAL</t>
  </si>
  <si>
    <t>SERVICIO AÑO 2022</t>
  </si>
  <si>
    <t>|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</si>
</sst>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3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1" fontId="0" fillId="0" borderId="1" xfId="0" applyNumberFormat="1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opLeftCell="A34" workbookViewId="0">
      <selection activeCell="E25" sqref="E25"/>
    </sheetView>
  </sheetViews>
  <sheetFormatPr baseColWidth="10" defaultRowHeight="15"/>
  <cols>
    <col min="1" max="1" width="14" bestFit="1" customWidth="1"/>
    <col min="5" max="5" width="11.42578125" style="2"/>
    <col min="6" max="6" width="36.7109375" style="5" customWidth="1"/>
  </cols>
  <sheetData>
    <row r="1" spans="1:6">
      <c r="A1" s="9" t="s">
        <v>0</v>
      </c>
      <c r="B1" s="10" t="s">
        <v>1</v>
      </c>
      <c r="C1" s="10" t="s">
        <v>2</v>
      </c>
      <c r="D1" s="10"/>
      <c r="E1" s="11" t="s">
        <v>113</v>
      </c>
      <c r="F1" s="12" t="s">
        <v>114</v>
      </c>
    </row>
    <row r="2" spans="1:6">
      <c r="A2" s="9">
        <v>969445900925</v>
      </c>
      <c r="B2" s="10">
        <v>145423</v>
      </c>
      <c r="C2" s="10" t="s">
        <v>5</v>
      </c>
      <c r="D2" s="10" t="s">
        <v>6</v>
      </c>
      <c r="E2" s="11">
        <v>5500</v>
      </c>
      <c r="F2" s="12" t="s">
        <v>7</v>
      </c>
    </row>
    <row r="3" spans="1:6">
      <c r="A3" s="9">
        <v>970116500925</v>
      </c>
      <c r="B3" s="10">
        <v>145618</v>
      </c>
      <c r="C3" s="10" t="s">
        <v>4</v>
      </c>
      <c r="D3" s="10" t="s">
        <v>6</v>
      </c>
      <c r="E3" s="11">
        <v>5500</v>
      </c>
      <c r="F3" s="12" t="s">
        <v>7</v>
      </c>
    </row>
    <row r="4" spans="1:6">
      <c r="A4" s="9">
        <v>970116600925</v>
      </c>
      <c r="B4" s="10">
        <v>145618</v>
      </c>
      <c r="C4" s="10" t="s">
        <v>4</v>
      </c>
      <c r="D4" s="10" t="s">
        <v>6</v>
      </c>
      <c r="E4" s="11">
        <v>5500</v>
      </c>
      <c r="F4" s="12" t="s">
        <v>8</v>
      </c>
    </row>
    <row r="5" spans="1:6">
      <c r="A5" s="9">
        <v>970116700925</v>
      </c>
      <c r="B5" s="10">
        <v>145618</v>
      </c>
      <c r="C5" s="10" t="s">
        <v>4</v>
      </c>
      <c r="D5" s="10" t="s">
        <v>6</v>
      </c>
      <c r="E5" s="11">
        <v>5500</v>
      </c>
      <c r="F5" s="12" t="s">
        <v>9</v>
      </c>
    </row>
    <row r="6" spans="1:6">
      <c r="A6" s="9">
        <v>970153900925</v>
      </c>
      <c r="B6" s="10">
        <v>145618</v>
      </c>
      <c r="C6" s="10" t="s">
        <v>4</v>
      </c>
      <c r="D6" s="10" t="s">
        <v>6</v>
      </c>
      <c r="E6" s="11">
        <v>5500</v>
      </c>
      <c r="F6" s="12" t="s">
        <v>10</v>
      </c>
    </row>
    <row r="7" spans="1:6">
      <c r="A7" s="9">
        <v>970417200925</v>
      </c>
      <c r="B7" s="10">
        <v>145796</v>
      </c>
      <c r="C7" s="10" t="s">
        <v>4</v>
      </c>
      <c r="D7" s="10" t="s">
        <v>6</v>
      </c>
      <c r="E7" s="11">
        <v>5500</v>
      </c>
      <c r="F7" s="12" t="s">
        <v>11</v>
      </c>
    </row>
    <row r="8" spans="1:6">
      <c r="A8" s="9">
        <v>970435900925</v>
      </c>
      <c r="B8" s="10">
        <v>145796</v>
      </c>
      <c r="C8" s="10" t="s">
        <v>4</v>
      </c>
      <c r="D8" s="10" t="s">
        <v>6</v>
      </c>
      <c r="E8" s="11">
        <v>5500</v>
      </c>
      <c r="F8" s="12" t="s">
        <v>12</v>
      </c>
    </row>
    <row r="9" spans="1:6">
      <c r="A9" s="9">
        <v>970454800925</v>
      </c>
      <c r="B9" s="10">
        <v>145796</v>
      </c>
      <c r="C9" s="10" t="s">
        <v>4</v>
      </c>
      <c r="D9" s="10" t="s">
        <v>6</v>
      </c>
      <c r="E9" s="11">
        <v>5500</v>
      </c>
      <c r="F9" s="12" t="s">
        <v>13</v>
      </c>
    </row>
    <row r="10" spans="1:6">
      <c r="A10" s="9">
        <v>971077300925</v>
      </c>
      <c r="B10" s="10">
        <v>146159</v>
      </c>
      <c r="C10" s="10" t="s">
        <v>4</v>
      </c>
      <c r="D10" s="10" t="s">
        <v>6</v>
      </c>
      <c r="E10" s="11">
        <v>5500</v>
      </c>
      <c r="F10" s="12" t="s">
        <v>14</v>
      </c>
    </row>
    <row r="11" spans="1:6" ht="45">
      <c r="A11" s="9">
        <v>971107300925</v>
      </c>
      <c r="B11" s="10">
        <v>146218</v>
      </c>
      <c r="C11" s="10" t="s">
        <v>4</v>
      </c>
      <c r="D11" s="10" t="s">
        <v>6</v>
      </c>
      <c r="E11" s="11">
        <v>5500</v>
      </c>
      <c r="F11" s="12" t="s">
        <v>15</v>
      </c>
    </row>
    <row r="12" spans="1:6">
      <c r="A12" s="9">
        <v>971135100925</v>
      </c>
      <c r="B12" s="10">
        <v>146218</v>
      </c>
      <c r="C12" s="10" t="s">
        <v>4</v>
      </c>
      <c r="D12" s="10" t="s">
        <v>6</v>
      </c>
      <c r="E12" s="11">
        <v>5500</v>
      </c>
      <c r="F12" s="12" t="s">
        <v>16</v>
      </c>
    </row>
    <row r="13" spans="1:6">
      <c r="A13" s="9">
        <v>971227300925</v>
      </c>
      <c r="B13" s="10">
        <v>146218</v>
      </c>
      <c r="C13" s="10" t="s">
        <v>4</v>
      </c>
      <c r="D13" s="10" t="s">
        <v>6</v>
      </c>
      <c r="E13" s="11">
        <v>5500</v>
      </c>
      <c r="F13" s="12" t="s">
        <v>17</v>
      </c>
    </row>
    <row r="14" spans="1:6" ht="45">
      <c r="A14" s="9">
        <v>971468200925</v>
      </c>
      <c r="B14" s="10">
        <v>146570</v>
      </c>
      <c r="C14" s="10" t="s">
        <v>4</v>
      </c>
      <c r="D14" s="10" t="s">
        <v>6</v>
      </c>
      <c r="E14" s="11">
        <v>5500</v>
      </c>
      <c r="F14" s="12" t="s">
        <v>18</v>
      </c>
    </row>
    <row r="15" spans="1:6" ht="45">
      <c r="A15" s="9">
        <v>971468300925</v>
      </c>
      <c r="B15" s="10">
        <v>146570</v>
      </c>
      <c r="C15" s="10" t="s">
        <v>4</v>
      </c>
      <c r="D15" s="10" t="s">
        <v>6</v>
      </c>
      <c r="E15" s="11">
        <v>5500</v>
      </c>
      <c r="F15" s="12" t="s">
        <v>18</v>
      </c>
    </row>
    <row r="16" spans="1:6">
      <c r="A16" s="9">
        <v>971496600925</v>
      </c>
      <c r="B16" s="10">
        <v>146570</v>
      </c>
      <c r="C16" s="10" t="s">
        <v>4</v>
      </c>
      <c r="D16" s="10" t="s">
        <v>6</v>
      </c>
      <c r="E16" s="11">
        <v>5500</v>
      </c>
      <c r="F16" s="12" t="s">
        <v>19</v>
      </c>
    </row>
    <row r="17" spans="1:6" ht="30">
      <c r="A17" s="9">
        <v>976655500925</v>
      </c>
      <c r="B17" s="10">
        <v>146703</v>
      </c>
      <c r="C17" s="10" t="s">
        <v>20</v>
      </c>
      <c r="D17" s="10" t="s">
        <v>21</v>
      </c>
      <c r="E17" s="11">
        <v>11000</v>
      </c>
      <c r="F17" s="12" t="s">
        <v>22</v>
      </c>
    </row>
    <row r="18" spans="1:6">
      <c r="A18" s="9">
        <v>976662700925</v>
      </c>
      <c r="B18" s="10">
        <v>146703</v>
      </c>
      <c r="C18" s="10" t="s">
        <v>4</v>
      </c>
      <c r="D18" s="10" t="s">
        <v>6</v>
      </c>
      <c r="E18" s="11">
        <v>5500</v>
      </c>
      <c r="F18" s="12" t="s">
        <v>23</v>
      </c>
    </row>
    <row r="19" spans="1:6">
      <c r="A19" s="9">
        <v>986640600925</v>
      </c>
      <c r="B19" s="10">
        <v>149197</v>
      </c>
      <c r="C19" s="10" t="s">
        <v>5</v>
      </c>
      <c r="D19" s="10" t="s">
        <v>6</v>
      </c>
      <c r="E19" s="11">
        <v>5500</v>
      </c>
      <c r="F19" s="12" t="s">
        <v>70</v>
      </c>
    </row>
    <row r="20" spans="1:6">
      <c r="A20" s="9">
        <v>986640700925</v>
      </c>
      <c r="B20" s="10">
        <v>149197</v>
      </c>
      <c r="C20" s="10" t="s">
        <v>5</v>
      </c>
      <c r="D20" s="10" t="s">
        <v>6</v>
      </c>
      <c r="E20" s="11">
        <v>5500</v>
      </c>
      <c r="F20" s="12" t="s">
        <v>71</v>
      </c>
    </row>
    <row r="21" spans="1:6">
      <c r="A21" s="9">
        <v>986640800925</v>
      </c>
      <c r="B21" s="10">
        <v>149197</v>
      </c>
      <c r="C21" s="10" t="s">
        <v>5</v>
      </c>
      <c r="D21" s="10" t="s">
        <v>6</v>
      </c>
      <c r="E21" s="11">
        <v>5500</v>
      </c>
      <c r="F21" s="12" t="s">
        <v>72</v>
      </c>
    </row>
    <row r="22" spans="1:6">
      <c r="A22" s="9">
        <v>986675400925</v>
      </c>
      <c r="B22" s="10">
        <v>149197</v>
      </c>
      <c r="C22" s="10" t="s">
        <v>73</v>
      </c>
      <c r="D22" s="10" t="s">
        <v>6</v>
      </c>
      <c r="E22" s="11">
        <v>5500</v>
      </c>
      <c r="F22" s="12" t="s">
        <v>74</v>
      </c>
    </row>
    <row r="23" spans="1:6">
      <c r="A23" s="9">
        <v>987156100925</v>
      </c>
      <c r="B23" s="10">
        <v>149197</v>
      </c>
      <c r="C23" s="10" t="s">
        <v>20</v>
      </c>
      <c r="D23" s="10" t="s">
        <v>21</v>
      </c>
      <c r="E23" s="11">
        <v>11000</v>
      </c>
      <c r="F23" s="12" t="s">
        <v>75</v>
      </c>
    </row>
    <row r="24" spans="1:6">
      <c r="A24" s="9">
        <v>987156200925</v>
      </c>
      <c r="B24" s="10">
        <v>149197</v>
      </c>
      <c r="C24" s="10" t="s">
        <v>20</v>
      </c>
      <c r="D24" s="10" t="s">
        <v>21</v>
      </c>
      <c r="E24" s="11">
        <v>11000</v>
      </c>
      <c r="F24" s="12" t="s">
        <v>76</v>
      </c>
    </row>
    <row r="25" spans="1:6">
      <c r="A25" s="9">
        <v>987156300925</v>
      </c>
      <c r="B25" s="10">
        <v>149197</v>
      </c>
      <c r="C25" s="10" t="s">
        <v>20</v>
      </c>
      <c r="D25" s="10" t="s">
        <v>21</v>
      </c>
      <c r="E25" s="11">
        <v>11000</v>
      </c>
      <c r="F25" s="12" t="s">
        <v>77</v>
      </c>
    </row>
    <row r="26" spans="1:6" ht="45">
      <c r="A26" s="9">
        <v>987156400925</v>
      </c>
      <c r="B26" s="10">
        <v>149197</v>
      </c>
      <c r="C26" s="10" t="s">
        <v>5</v>
      </c>
      <c r="D26" s="10" t="s">
        <v>6</v>
      </c>
      <c r="E26" s="11">
        <v>5500</v>
      </c>
      <c r="F26" s="12" t="s">
        <v>78</v>
      </c>
    </row>
    <row r="27" spans="1:6" ht="30">
      <c r="A27" s="9">
        <v>987776400925</v>
      </c>
      <c r="B27" s="10">
        <v>149646</v>
      </c>
      <c r="C27" s="10" t="s">
        <v>5</v>
      </c>
      <c r="D27" s="10" t="s">
        <v>6</v>
      </c>
      <c r="E27" s="11">
        <v>5500</v>
      </c>
      <c r="F27" s="12" t="s">
        <v>79</v>
      </c>
    </row>
    <row r="28" spans="1:6">
      <c r="A28" s="9">
        <v>987776500925</v>
      </c>
      <c r="B28" s="10">
        <v>149646</v>
      </c>
      <c r="C28" s="10" t="s">
        <v>5</v>
      </c>
      <c r="D28" s="10" t="s">
        <v>6</v>
      </c>
      <c r="E28" s="11">
        <v>5500</v>
      </c>
      <c r="F28" s="12" t="s">
        <v>80</v>
      </c>
    </row>
    <row r="29" spans="1:6" ht="30">
      <c r="A29" s="9">
        <v>987776600925</v>
      </c>
      <c r="B29" s="10">
        <v>149646</v>
      </c>
      <c r="C29" s="10" t="s">
        <v>5</v>
      </c>
      <c r="D29" s="10" t="s">
        <v>6</v>
      </c>
      <c r="E29" s="11">
        <v>5500</v>
      </c>
      <c r="F29" s="12" t="s">
        <v>81</v>
      </c>
    </row>
    <row r="30" spans="1:6">
      <c r="A30" s="9">
        <v>987776700925</v>
      </c>
      <c r="B30" s="10">
        <v>149646</v>
      </c>
      <c r="C30" s="10" t="s">
        <v>5</v>
      </c>
      <c r="D30" s="10" t="s">
        <v>6</v>
      </c>
      <c r="E30" s="11">
        <v>5500</v>
      </c>
      <c r="F30" s="12" t="s">
        <v>82</v>
      </c>
    </row>
    <row r="31" spans="1:6">
      <c r="A31" s="9">
        <v>987776800925</v>
      </c>
      <c r="B31" s="10">
        <v>149646</v>
      </c>
      <c r="C31" s="10" t="s">
        <v>5</v>
      </c>
      <c r="D31" s="10" t="s">
        <v>6</v>
      </c>
      <c r="E31" s="11">
        <v>5500</v>
      </c>
      <c r="F31" s="12" t="s">
        <v>83</v>
      </c>
    </row>
    <row r="32" spans="1:6">
      <c r="A32" s="9">
        <v>987776900925</v>
      </c>
      <c r="B32" s="10">
        <v>149646</v>
      </c>
      <c r="C32" s="10" t="s">
        <v>5</v>
      </c>
      <c r="D32" s="10" t="s">
        <v>6</v>
      </c>
      <c r="E32" s="11">
        <v>5500</v>
      </c>
      <c r="F32" s="12" t="s">
        <v>84</v>
      </c>
    </row>
    <row r="33" spans="1:6">
      <c r="A33" s="9">
        <v>987780200925</v>
      </c>
      <c r="B33" s="10">
        <v>149646</v>
      </c>
      <c r="C33" s="10" t="s">
        <v>5</v>
      </c>
      <c r="D33" s="10" t="s">
        <v>6</v>
      </c>
      <c r="E33" s="11">
        <v>5500</v>
      </c>
      <c r="F33" s="12" t="s">
        <v>85</v>
      </c>
    </row>
    <row r="34" spans="1:6">
      <c r="A34" s="9">
        <v>988495800925</v>
      </c>
      <c r="B34" s="10">
        <v>150081</v>
      </c>
      <c r="C34" s="10" t="s">
        <v>5</v>
      </c>
      <c r="D34" s="10" t="s">
        <v>6</v>
      </c>
      <c r="E34" s="11">
        <v>5500</v>
      </c>
      <c r="F34" s="12" t="s">
        <v>84</v>
      </c>
    </row>
    <row r="35" spans="1:6">
      <c r="A35" s="9">
        <v>988495900925</v>
      </c>
      <c r="B35" s="10">
        <v>150081</v>
      </c>
      <c r="C35" s="10" t="s">
        <v>5</v>
      </c>
      <c r="D35" s="10" t="s">
        <v>6</v>
      </c>
      <c r="E35" s="11">
        <v>5500</v>
      </c>
      <c r="F35" s="12" t="s">
        <v>86</v>
      </c>
    </row>
    <row r="36" spans="1:6">
      <c r="A36" s="9">
        <v>988496000925</v>
      </c>
      <c r="B36" s="10">
        <v>150081</v>
      </c>
      <c r="C36" s="10" t="s">
        <v>5</v>
      </c>
      <c r="D36" s="10" t="s">
        <v>6</v>
      </c>
      <c r="E36" s="11">
        <v>5500</v>
      </c>
      <c r="F36" s="12" t="s">
        <v>87</v>
      </c>
    </row>
    <row r="37" spans="1:6" ht="45">
      <c r="A37" s="9">
        <v>989010300925</v>
      </c>
      <c r="B37" s="10">
        <v>150329</v>
      </c>
      <c r="C37" s="10" t="s">
        <v>4</v>
      </c>
      <c r="D37" s="10" t="s">
        <v>6</v>
      </c>
      <c r="E37" s="11">
        <v>5500</v>
      </c>
      <c r="F37" s="12" t="s">
        <v>18</v>
      </c>
    </row>
    <row r="38" spans="1:6" ht="45">
      <c r="A38" s="9">
        <v>989560000925</v>
      </c>
      <c r="B38" s="10">
        <v>150329</v>
      </c>
      <c r="C38" s="10" t="s">
        <v>4</v>
      </c>
      <c r="D38" s="10" t="s">
        <v>6</v>
      </c>
      <c r="E38" s="11">
        <v>5500</v>
      </c>
      <c r="F38" s="12" t="s">
        <v>78</v>
      </c>
    </row>
    <row r="39" spans="1:6">
      <c r="A39" s="9">
        <v>989560100925</v>
      </c>
      <c r="B39" s="10">
        <v>150329</v>
      </c>
      <c r="C39" s="10" t="s">
        <v>5</v>
      </c>
      <c r="D39" s="10" t="s">
        <v>6</v>
      </c>
      <c r="E39" s="11">
        <v>5500</v>
      </c>
      <c r="F39" s="12" t="s">
        <v>80</v>
      </c>
    </row>
    <row r="40" spans="1:6" ht="30">
      <c r="A40" s="9">
        <v>989560200925</v>
      </c>
      <c r="B40" s="10">
        <v>150329</v>
      </c>
      <c r="C40" s="10" t="s">
        <v>4</v>
      </c>
      <c r="D40" s="10" t="s">
        <v>6</v>
      </c>
      <c r="E40" s="11">
        <v>5500</v>
      </c>
      <c r="F40" s="12" t="s">
        <v>88</v>
      </c>
    </row>
    <row r="41" spans="1:6">
      <c r="A41" s="9">
        <v>994000000000</v>
      </c>
      <c r="B41" s="10">
        <v>151640</v>
      </c>
      <c r="C41" s="10" t="s">
        <v>4</v>
      </c>
      <c r="D41" s="10" t="s">
        <v>6</v>
      </c>
      <c r="E41" s="11">
        <v>5500</v>
      </c>
      <c r="F41" s="12" t="s">
        <v>103</v>
      </c>
    </row>
    <row r="42" spans="1:6">
      <c r="A42" s="9">
        <v>1023804200925</v>
      </c>
      <c r="B42" s="10">
        <v>156747</v>
      </c>
      <c r="C42" s="10" t="s">
        <v>5</v>
      </c>
      <c r="D42" s="10" t="s">
        <v>6</v>
      </c>
      <c r="E42" s="11">
        <v>5500</v>
      </c>
      <c r="F42" s="12" t="s">
        <v>104</v>
      </c>
    </row>
    <row r="43" spans="1:6">
      <c r="A43" s="9">
        <v>1023901100925</v>
      </c>
      <c r="B43" s="10">
        <v>156835</v>
      </c>
      <c r="C43" s="10" t="s">
        <v>5</v>
      </c>
      <c r="D43" s="10" t="s">
        <v>6</v>
      </c>
      <c r="E43" s="11">
        <v>5500</v>
      </c>
      <c r="F43" s="12" t="s">
        <v>105</v>
      </c>
    </row>
    <row r="44" spans="1:6" ht="45">
      <c r="A44" s="9">
        <v>1024778200925</v>
      </c>
      <c r="B44" s="10">
        <v>157248</v>
      </c>
      <c r="C44" s="10" t="s">
        <v>20</v>
      </c>
      <c r="D44" s="10" t="s">
        <v>21</v>
      </c>
      <c r="E44" s="11">
        <v>11000</v>
      </c>
      <c r="F44" s="12" t="s">
        <v>106</v>
      </c>
    </row>
    <row r="45" spans="1:6">
      <c r="A45" s="9">
        <v>1025451900925</v>
      </c>
      <c r="B45" s="10">
        <v>157613</v>
      </c>
      <c r="C45" s="10" t="s">
        <v>4</v>
      </c>
      <c r="D45" s="10" t="s">
        <v>6</v>
      </c>
      <c r="E45" s="11">
        <v>5500</v>
      </c>
      <c r="F45" s="12" t="s">
        <v>107</v>
      </c>
    </row>
    <row r="46" spans="1:6">
      <c r="A46" s="9">
        <v>1026002800925</v>
      </c>
      <c r="B46" s="10">
        <v>157750</v>
      </c>
      <c r="C46" s="10" t="s">
        <v>5</v>
      </c>
      <c r="D46" s="10" t="s">
        <v>6</v>
      </c>
      <c r="E46" s="11">
        <v>5500</v>
      </c>
      <c r="F46" s="12" t="s">
        <v>108</v>
      </c>
    </row>
    <row r="47" spans="1:6">
      <c r="A47" s="9">
        <v>1026800800925</v>
      </c>
      <c r="B47" s="10">
        <v>157914</v>
      </c>
      <c r="C47" s="10" t="s">
        <v>5</v>
      </c>
      <c r="D47" s="10" t="s">
        <v>6</v>
      </c>
      <c r="E47" s="11">
        <v>5500</v>
      </c>
      <c r="F47" s="12" t="s">
        <v>109</v>
      </c>
    </row>
    <row r="48" spans="1:6">
      <c r="E48" s="2">
        <f>SUM(E3:E47)</f>
        <v>275000</v>
      </c>
    </row>
    <row r="49" spans="5:5">
      <c r="E49" s="2" t="s">
        <v>115</v>
      </c>
    </row>
  </sheetData>
  <sortState ref="A1:F49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0"/>
  <sheetViews>
    <sheetView tabSelected="1" workbookViewId="0">
      <selection activeCell="G12" sqref="G12"/>
    </sheetView>
  </sheetViews>
  <sheetFormatPr baseColWidth="10" defaultRowHeight="15"/>
  <cols>
    <col min="1" max="1" width="19.7109375" style="1" customWidth="1"/>
    <col min="6" max="6" width="34.140625" style="5" customWidth="1"/>
  </cols>
  <sheetData>
    <row r="1" spans="1:11">
      <c r="A1" s="6" t="s">
        <v>0</v>
      </c>
      <c r="B1" s="3" t="s">
        <v>1</v>
      </c>
      <c r="C1" s="3" t="s">
        <v>2</v>
      </c>
      <c r="D1" s="3" t="s">
        <v>3</v>
      </c>
      <c r="E1" s="3" t="s">
        <v>102</v>
      </c>
      <c r="F1" s="7" t="s">
        <v>114</v>
      </c>
      <c r="G1" s="13" t="s">
        <v>120</v>
      </c>
      <c r="H1" s="13"/>
      <c r="I1" s="13"/>
      <c r="J1" s="13"/>
    </row>
    <row r="2" spans="1:11" ht="60">
      <c r="A2" s="6">
        <v>977552200925</v>
      </c>
      <c r="B2" s="3">
        <v>147008</v>
      </c>
      <c r="C2" s="3" t="s">
        <v>5</v>
      </c>
      <c r="D2" s="3" t="s">
        <v>6</v>
      </c>
      <c r="E2" s="4">
        <v>5500</v>
      </c>
      <c r="F2" s="7" t="s">
        <v>24</v>
      </c>
      <c r="G2" s="10" t="s">
        <v>116</v>
      </c>
      <c r="H2" s="3">
        <f>17+9+11+18+41+13+31+15+13</f>
        <v>168</v>
      </c>
      <c r="I2" s="3">
        <v>5500</v>
      </c>
      <c r="J2" s="3">
        <f>H2*I2</f>
        <v>924000</v>
      </c>
    </row>
    <row r="3" spans="1:11" ht="30">
      <c r="A3" s="6">
        <v>977610500925</v>
      </c>
      <c r="B3" s="3">
        <v>147008</v>
      </c>
      <c r="C3" s="3" t="s">
        <v>5</v>
      </c>
      <c r="D3" s="3" t="s">
        <v>6</v>
      </c>
      <c r="E3" s="4">
        <v>5500</v>
      </c>
      <c r="F3" s="7" t="s">
        <v>25</v>
      </c>
      <c r="G3" s="10" t="s">
        <v>117</v>
      </c>
      <c r="H3" s="3">
        <f>9+5+1</f>
        <v>15</v>
      </c>
      <c r="I3" s="3">
        <v>11000</v>
      </c>
      <c r="J3" s="3">
        <f>H3*I3</f>
        <v>165000</v>
      </c>
    </row>
    <row r="4" spans="1:11" ht="30">
      <c r="A4" s="6">
        <v>977610600925</v>
      </c>
      <c r="B4" s="3">
        <v>147008</v>
      </c>
      <c r="C4" s="3" t="s">
        <v>4</v>
      </c>
      <c r="D4" s="3" t="s">
        <v>6</v>
      </c>
      <c r="E4" s="4">
        <v>5500</v>
      </c>
      <c r="F4" s="7" t="s">
        <v>27</v>
      </c>
      <c r="G4" s="10" t="s">
        <v>118</v>
      </c>
      <c r="H4" s="3">
        <f>2+1</f>
        <v>3</v>
      </c>
      <c r="I4" s="3">
        <v>17500</v>
      </c>
      <c r="J4" s="3">
        <f>H4*I4</f>
        <v>52500</v>
      </c>
      <c r="K4">
        <f>SUM(J2:J4)</f>
        <v>1141500</v>
      </c>
    </row>
    <row r="5" spans="1:11" ht="30">
      <c r="A5" s="6">
        <v>978626000925</v>
      </c>
      <c r="B5" s="3">
        <v>147371</v>
      </c>
      <c r="C5" s="3" t="s">
        <v>4</v>
      </c>
      <c r="D5" s="3" t="s">
        <v>6</v>
      </c>
      <c r="E5" s="4">
        <v>5500</v>
      </c>
      <c r="F5" s="7" t="s">
        <v>28</v>
      </c>
      <c r="G5" s="14" t="s">
        <v>119</v>
      </c>
      <c r="H5" s="15"/>
      <c r="I5" s="16"/>
      <c r="J5" s="3">
        <f>SUM(J2:J4)</f>
        <v>1141500</v>
      </c>
    </row>
    <row r="6" spans="1:11">
      <c r="A6" s="6">
        <v>979461900925</v>
      </c>
      <c r="B6" s="3">
        <v>147371</v>
      </c>
      <c r="C6" s="3" t="s">
        <v>4</v>
      </c>
      <c r="D6" s="3" t="s">
        <v>6</v>
      </c>
      <c r="E6" s="4">
        <v>5500</v>
      </c>
      <c r="F6" s="7" t="s">
        <v>29</v>
      </c>
    </row>
    <row r="7" spans="1:11" ht="30">
      <c r="A7" s="6">
        <v>979462000925</v>
      </c>
      <c r="B7" s="3">
        <v>147371</v>
      </c>
      <c r="C7" s="3" t="s">
        <v>4</v>
      </c>
      <c r="D7" s="3" t="s">
        <v>6</v>
      </c>
      <c r="E7" s="4">
        <v>5500</v>
      </c>
      <c r="F7" s="7" t="s">
        <v>30</v>
      </c>
      <c r="H7" t="s">
        <v>121</v>
      </c>
    </row>
    <row r="8" spans="1:11" ht="30">
      <c r="A8" s="6">
        <v>979462100925</v>
      </c>
      <c r="B8" s="3">
        <v>147371</v>
      </c>
      <c r="C8" s="3" t="s">
        <v>4</v>
      </c>
      <c r="D8" s="3" t="s">
        <v>6</v>
      </c>
      <c r="E8" s="4">
        <v>5500</v>
      </c>
      <c r="F8" s="7" t="s">
        <v>31</v>
      </c>
    </row>
    <row r="9" spans="1:11">
      <c r="A9" s="6">
        <v>979462200925</v>
      </c>
      <c r="B9" s="3">
        <v>147371</v>
      </c>
      <c r="C9" s="3" t="s">
        <v>4</v>
      </c>
      <c r="D9" s="3" t="s">
        <v>6</v>
      </c>
      <c r="E9" s="4">
        <v>5500</v>
      </c>
      <c r="F9" s="7" t="s">
        <v>32</v>
      </c>
    </row>
    <row r="10" spans="1:11">
      <c r="A10" s="6">
        <v>979462300925</v>
      </c>
      <c r="B10" s="3">
        <v>147371</v>
      </c>
      <c r="C10" s="3" t="s">
        <v>4</v>
      </c>
      <c r="D10" s="3" t="s">
        <v>6</v>
      </c>
      <c r="E10" s="4">
        <v>5500</v>
      </c>
      <c r="F10" s="7" t="s">
        <v>32</v>
      </c>
    </row>
    <row r="11" spans="1:11">
      <c r="A11" s="6">
        <v>979462400925</v>
      </c>
      <c r="B11" s="3">
        <v>147371</v>
      </c>
      <c r="C11" s="3" t="s">
        <v>4</v>
      </c>
      <c r="D11" s="3" t="s">
        <v>6</v>
      </c>
      <c r="E11" s="4">
        <v>5500</v>
      </c>
      <c r="F11" s="7" t="s">
        <v>33</v>
      </c>
    </row>
    <row r="12" spans="1:11">
      <c r="A12" s="6">
        <v>979462500925</v>
      </c>
      <c r="B12" s="3">
        <v>147371</v>
      </c>
      <c r="C12" s="3" t="s">
        <v>4</v>
      </c>
      <c r="D12" s="3" t="s">
        <v>6</v>
      </c>
      <c r="E12" s="4">
        <v>5500</v>
      </c>
      <c r="F12" s="7" t="s">
        <v>34</v>
      </c>
    </row>
    <row r="13" spans="1:11">
      <c r="A13" s="6">
        <v>979462600925</v>
      </c>
      <c r="B13" s="3">
        <v>147371</v>
      </c>
      <c r="C13" s="3" t="s">
        <v>4</v>
      </c>
      <c r="D13" s="3" t="s">
        <v>6</v>
      </c>
      <c r="E13" s="4">
        <v>5500</v>
      </c>
      <c r="F13" s="7" t="s">
        <v>35</v>
      </c>
    </row>
    <row r="14" spans="1:11" ht="30">
      <c r="A14" s="6">
        <v>979462700925</v>
      </c>
      <c r="B14" s="3">
        <v>147371</v>
      </c>
      <c r="C14" s="3" t="s">
        <v>4</v>
      </c>
      <c r="D14" s="3" t="s">
        <v>6</v>
      </c>
      <c r="E14" s="4">
        <v>5500</v>
      </c>
      <c r="F14" s="7" t="s">
        <v>36</v>
      </c>
    </row>
    <row r="15" spans="1:11" ht="30">
      <c r="A15" s="6">
        <v>979462800925</v>
      </c>
      <c r="B15" s="3">
        <v>147371</v>
      </c>
      <c r="C15" s="3" t="s">
        <v>4</v>
      </c>
      <c r="D15" s="3" t="s">
        <v>6</v>
      </c>
      <c r="E15" s="4">
        <v>5500</v>
      </c>
      <c r="F15" s="7" t="s">
        <v>37</v>
      </c>
    </row>
    <row r="16" spans="1:11" ht="30">
      <c r="A16" s="6">
        <v>979462900925</v>
      </c>
      <c r="B16" s="3">
        <v>147371</v>
      </c>
      <c r="C16" s="3" t="s">
        <v>4</v>
      </c>
      <c r="D16" s="3" t="s">
        <v>6</v>
      </c>
      <c r="E16" s="4">
        <v>5500</v>
      </c>
      <c r="F16" s="7" t="s">
        <v>38</v>
      </c>
    </row>
    <row r="17" spans="1:6">
      <c r="A17" s="6">
        <v>979463000925</v>
      </c>
      <c r="B17" s="3">
        <v>147371</v>
      </c>
      <c r="C17" s="3" t="s">
        <v>4</v>
      </c>
      <c r="D17" s="3" t="s">
        <v>6</v>
      </c>
      <c r="E17" s="4">
        <v>5500</v>
      </c>
      <c r="F17" s="7" t="s">
        <v>39</v>
      </c>
    </row>
    <row r="18" spans="1:6">
      <c r="A18" s="6">
        <v>979463100925</v>
      </c>
      <c r="B18" s="3">
        <v>147371</v>
      </c>
      <c r="C18" s="3" t="s">
        <v>4</v>
      </c>
      <c r="D18" s="3" t="s">
        <v>6</v>
      </c>
      <c r="E18" s="4">
        <v>5500</v>
      </c>
      <c r="F18" s="7" t="s">
        <v>40</v>
      </c>
    </row>
    <row r="19" spans="1:6" ht="60">
      <c r="A19" s="6">
        <v>979463200925</v>
      </c>
      <c r="B19" s="3">
        <v>147371</v>
      </c>
      <c r="C19" s="3" t="s">
        <v>20</v>
      </c>
      <c r="D19" s="3" t="s">
        <v>21</v>
      </c>
      <c r="E19" s="4">
        <v>11000</v>
      </c>
      <c r="F19" s="7" t="s">
        <v>41</v>
      </c>
    </row>
    <row r="20" spans="1:6">
      <c r="A20" s="6">
        <v>979463300925</v>
      </c>
      <c r="B20" s="3">
        <v>147371</v>
      </c>
      <c r="C20" s="3" t="s">
        <v>20</v>
      </c>
      <c r="D20" s="3" t="s">
        <v>21</v>
      </c>
      <c r="E20" s="4">
        <v>11000</v>
      </c>
      <c r="F20" s="7" t="s">
        <v>42</v>
      </c>
    </row>
    <row r="21" spans="1:6">
      <c r="A21" s="6">
        <v>979463400925</v>
      </c>
      <c r="B21" s="3">
        <v>147371</v>
      </c>
      <c r="C21" s="3" t="s">
        <v>20</v>
      </c>
      <c r="D21" s="3" t="s">
        <v>21</v>
      </c>
      <c r="E21" s="4">
        <v>11000</v>
      </c>
      <c r="F21" s="7" t="s">
        <v>43</v>
      </c>
    </row>
    <row r="22" spans="1:6" ht="30">
      <c r="A22" s="6">
        <v>979463500925</v>
      </c>
      <c r="B22" s="3">
        <v>147371</v>
      </c>
      <c r="C22" s="3" t="s">
        <v>20</v>
      </c>
      <c r="D22" s="3" t="s">
        <v>21</v>
      </c>
      <c r="E22" s="4">
        <v>11000</v>
      </c>
      <c r="F22" s="7" t="s">
        <v>44</v>
      </c>
    </row>
    <row r="23" spans="1:6">
      <c r="A23" s="6">
        <v>979463600925</v>
      </c>
      <c r="B23" s="3">
        <v>147371</v>
      </c>
      <c r="C23" s="3" t="s">
        <v>20</v>
      </c>
      <c r="D23" s="3" t="s">
        <v>21</v>
      </c>
      <c r="E23" s="4">
        <v>11000</v>
      </c>
      <c r="F23" s="7" t="s">
        <v>45</v>
      </c>
    </row>
    <row r="24" spans="1:6">
      <c r="A24" s="6">
        <v>979603500925</v>
      </c>
      <c r="B24" s="3">
        <v>147371</v>
      </c>
      <c r="C24" s="3" t="s">
        <v>4</v>
      </c>
      <c r="D24" s="3" t="s">
        <v>6</v>
      </c>
      <c r="E24" s="4">
        <v>5500</v>
      </c>
      <c r="F24" s="7" t="s">
        <v>46</v>
      </c>
    </row>
    <row r="25" spans="1:6">
      <c r="A25" s="6">
        <v>979603600925</v>
      </c>
      <c r="B25" s="3">
        <v>147371</v>
      </c>
      <c r="C25" s="3" t="s">
        <v>4</v>
      </c>
      <c r="D25" s="3" t="s">
        <v>6</v>
      </c>
      <c r="E25" s="4">
        <v>5500</v>
      </c>
      <c r="F25" s="7" t="s">
        <v>47</v>
      </c>
    </row>
    <row r="26" spans="1:6">
      <c r="A26" s="6">
        <v>979603700925</v>
      </c>
      <c r="B26" s="3">
        <v>147371</v>
      </c>
      <c r="C26" s="3" t="s">
        <v>4</v>
      </c>
      <c r="D26" s="3" t="s">
        <v>6</v>
      </c>
      <c r="E26" s="4">
        <v>5500</v>
      </c>
      <c r="F26" s="7" t="s">
        <v>48</v>
      </c>
    </row>
    <row r="27" spans="1:6">
      <c r="A27" s="6">
        <v>979603800925</v>
      </c>
      <c r="B27" s="3">
        <v>147371</v>
      </c>
      <c r="C27" s="3" t="s">
        <v>4</v>
      </c>
      <c r="D27" s="3" t="s">
        <v>6</v>
      </c>
      <c r="E27" s="4">
        <v>5500</v>
      </c>
      <c r="F27" s="7" t="s">
        <v>49</v>
      </c>
    </row>
    <row r="28" spans="1:6" ht="30">
      <c r="A28" s="6">
        <v>979811600925</v>
      </c>
      <c r="B28" s="3">
        <v>147870</v>
      </c>
      <c r="C28" s="3" t="s">
        <v>50</v>
      </c>
      <c r="D28" s="3" t="s">
        <v>6</v>
      </c>
      <c r="E28" s="4">
        <v>5500</v>
      </c>
      <c r="F28" s="7" t="s">
        <v>51</v>
      </c>
    </row>
    <row r="29" spans="1:6">
      <c r="A29" s="6">
        <v>979811700925</v>
      </c>
      <c r="B29" s="3">
        <v>147870</v>
      </c>
      <c r="C29" s="3" t="s">
        <v>4</v>
      </c>
      <c r="D29" s="3" t="s">
        <v>6</v>
      </c>
      <c r="E29" s="4">
        <v>5500</v>
      </c>
      <c r="F29" s="7" t="s">
        <v>52</v>
      </c>
    </row>
    <row r="30" spans="1:6">
      <c r="A30" s="6">
        <v>979817000925</v>
      </c>
      <c r="B30" s="3">
        <v>147870</v>
      </c>
      <c r="C30" s="3" t="s">
        <v>4</v>
      </c>
      <c r="D30" s="3" t="s">
        <v>6</v>
      </c>
      <c r="E30" s="4">
        <v>5500</v>
      </c>
      <c r="F30" s="7" t="s">
        <v>53</v>
      </c>
    </row>
    <row r="31" spans="1:6" ht="30">
      <c r="A31" s="6">
        <v>979817100925</v>
      </c>
      <c r="B31" s="3">
        <v>147870</v>
      </c>
      <c r="C31" s="3" t="s">
        <v>50</v>
      </c>
      <c r="D31" s="3" t="s">
        <v>6</v>
      </c>
      <c r="E31" s="4">
        <v>5500</v>
      </c>
      <c r="F31" s="7" t="s">
        <v>54</v>
      </c>
    </row>
    <row r="32" spans="1:6">
      <c r="A32" s="6">
        <v>980321300925</v>
      </c>
      <c r="B32" s="3">
        <v>148152</v>
      </c>
      <c r="C32" s="3" t="s">
        <v>4</v>
      </c>
      <c r="D32" s="3" t="s">
        <v>6</v>
      </c>
      <c r="E32" s="4">
        <v>5500</v>
      </c>
      <c r="F32" s="7" t="s">
        <v>55</v>
      </c>
    </row>
    <row r="33" spans="1:6">
      <c r="A33" s="6">
        <v>980427200925</v>
      </c>
      <c r="B33" s="3">
        <v>148152</v>
      </c>
      <c r="C33" s="3" t="s">
        <v>20</v>
      </c>
      <c r="D33" s="3" t="s">
        <v>21</v>
      </c>
      <c r="E33" s="4">
        <v>11000</v>
      </c>
      <c r="F33" s="7" t="s">
        <v>56</v>
      </c>
    </row>
    <row r="34" spans="1:6">
      <c r="A34" s="6">
        <v>980427300925</v>
      </c>
      <c r="B34" s="3">
        <v>148152</v>
      </c>
      <c r="C34" s="3" t="s">
        <v>20</v>
      </c>
      <c r="D34" s="3" t="s">
        <v>21</v>
      </c>
      <c r="E34" s="4">
        <v>11000</v>
      </c>
      <c r="F34" s="7" t="s">
        <v>57</v>
      </c>
    </row>
    <row r="35" spans="1:6" ht="45">
      <c r="A35" s="6">
        <v>980427400925</v>
      </c>
      <c r="B35" s="3">
        <v>148152</v>
      </c>
      <c r="C35" s="3" t="s">
        <v>20</v>
      </c>
      <c r="D35" s="3" t="s">
        <v>21</v>
      </c>
      <c r="E35" s="4">
        <v>11000</v>
      </c>
      <c r="F35" s="7" t="s">
        <v>18</v>
      </c>
    </row>
    <row r="36" spans="1:6">
      <c r="A36" s="6">
        <v>980973500925</v>
      </c>
      <c r="B36" s="3">
        <v>148152</v>
      </c>
      <c r="C36" s="3" t="s">
        <v>4</v>
      </c>
      <c r="D36" s="3" t="s">
        <v>6</v>
      </c>
      <c r="E36" s="4">
        <v>5500</v>
      </c>
      <c r="F36" s="7" t="s">
        <v>58</v>
      </c>
    </row>
    <row r="37" spans="1:6" ht="30">
      <c r="A37" s="6">
        <v>980973600925</v>
      </c>
      <c r="B37" s="3">
        <v>148152</v>
      </c>
      <c r="C37" s="3" t="s">
        <v>4</v>
      </c>
      <c r="D37" s="3" t="s">
        <v>6</v>
      </c>
      <c r="E37" s="4">
        <v>5500</v>
      </c>
      <c r="F37" s="7" t="s">
        <v>59</v>
      </c>
    </row>
    <row r="38" spans="1:6">
      <c r="A38" s="6">
        <v>980973700925</v>
      </c>
      <c r="B38" s="3">
        <v>148152</v>
      </c>
      <c r="C38" s="3" t="s">
        <v>4</v>
      </c>
      <c r="D38" s="3" t="s">
        <v>6</v>
      </c>
      <c r="E38" s="4">
        <v>5500</v>
      </c>
      <c r="F38" s="7" t="s">
        <v>60</v>
      </c>
    </row>
    <row r="39" spans="1:6">
      <c r="A39" s="6">
        <v>980973800925</v>
      </c>
      <c r="B39" s="3">
        <v>148152</v>
      </c>
      <c r="C39" s="3" t="s">
        <v>4</v>
      </c>
      <c r="D39" s="3" t="s">
        <v>6</v>
      </c>
      <c r="E39" s="4">
        <v>5500</v>
      </c>
      <c r="F39" s="7" t="s">
        <v>61</v>
      </c>
    </row>
    <row r="40" spans="1:6" ht="45">
      <c r="A40" s="6">
        <v>983765600925</v>
      </c>
      <c r="B40" s="3">
        <v>148556</v>
      </c>
      <c r="C40" s="3" t="s">
        <v>4</v>
      </c>
      <c r="D40" s="3" t="s">
        <v>6</v>
      </c>
      <c r="E40" s="4">
        <v>5500</v>
      </c>
      <c r="F40" s="7" t="s">
        <v>62</v>
      </c>
    </row>
    <row r="41" spans="1:6">
      <c r="A41" s="6">
        <v>983765700925</v>
      </c>
      <c r="B41" s="3">
        <v>148556</v>
      </c>
      <c r="C41" s="3" t="s">
        <v>5</v>
      </c>
      <c r="D41" s="3" t="s">
        <v>6</v>
      </c>
      <c r="E41" s="4">
        <v>5500</v>
      </c>
      <c r="F41" s="7" t="s">
        <v>63</v>
      </c>
    </row>
    <row r="42" spans="1:6" ht="45">
      <c r="A42" s="6">
        <v>983765800925</v>
      </c>
      <c r="B42" s="3">
        <v>148556</v>
      </c>
      <c r="C42" s="3" t="s">
        <v>4</v>
      </c>
      <c r="D42" s="3" t="s">
        <v>6</v>
      </c>
      <c r="E42" s="4">
        <v>5500</v>
      </c>
      <c r="F42" s="7" t="s">
        <v>64</v>
      </c>
    </row>
    <row r="43" spans="1:6" ht="75">
      <c r="A43" s="6">
        <v>984301000925</v>
      </c>
      <c r="B43" s="3">
        <v>148737</v>
      </c>
      <c r="C43" s="3" t="s">
        <v>4</v>
      </c>
      <c r="D43" s="3" t="s">
        <v>6</v>
      </c>
      <c r="E43" s="4">
        <v>5500</v>
      </c>
      <c r="F43" s="7" t="s">
        <v>65</v>
      </c>
    </row>
    <row r="44" spans="1:6">
      <c r="A44" s="6">
        <v>984463000925</v>
      </c>
      <c r="B44" s="3">
        <v>148737</v>
      </c>
      <c r="C44" s="3" t="s">
        <v>5</v>
      </c>
      <c r="D44" s="3" t="s">
        <v>6</v>
      </c>
      <c r="E44" s="4">
        <v>5500</v>
      </c>
      <c r="F44" s="7" t="s">
        <v>66</v>
      </c>
    </row>
    <row r="45" spans="1:6" ht="45">
      <c r="A45" s="6">
        <v>984463100925</v>
      </c>
      <c r="B45" s="3">
        <v>148737</v>
      </c>
      <c r="C45" s="3" t="s">
        <v>4</v>
      </c>
      <c r="D45" s="3" t="s">
        <v>6</v>
      </c>
      <c r="E45" s="4">
        <v>5500</v>
      </c>
      <c r="F45" s="7" t="s">
        <v>18</v>
      </c>
    </row>
    <row r="46" spans="1:6">
      <c r="A46" s="6">
        <v>984463200925</v>
      </c>
      <c r="B46" s="3">
        <v>148737</v>
      </c>
      <c r="C46" s="3" t="s">
        <v>5</v>
      </c>
      <c r="D46" s="3" t="s">
        <v>6</v>
      </c>
      <c r="E46" s="4">
        <v>5500</v>
      </c>
      <c r="F46" s="7" t="s">
        <v>67</v>
      </c>
    </row>
    <row r="47" spans="1:6" ht="45">
      <c r="A47" s="6">
        <v>984463300925</v>
      </c>
      <c r="B47" s="3">
        <v>148737</v>
      </c>
      <c r="C47" s="3" t="s">
        <v>20</v>
      </c>
      <c r="D47" s="3" t="s">
        <v>21</v>
      </c>
      <c r="E47" s="4">
        <v>11000</v>
      </c>
      <c r="F47" s="7" t="s">
        <v>68</v>
      </c>
    </row>
    <row r="48" spans="1:6">
      <c r="A48" s="6">
        <v>984463400925</v>
      </c>
      <c r="B48" s="3">
        <v>148737</v>
      </c>
      <c r="C48" s="3" t="s">
        <v>5</v>
      </c>
      <c r="D48" s="3" t="s">
        <v>6</v>
      </c>
      <c r="E48" s="4">
        <v>5500</v>
      </c>
      <c r="F48" s="7" t="s">
        <v>69</v>
      </c>
    </row>
    <row r="49" spans="1:6">
      <c r="A49" s="6">
        <v>989560300925</v>
      </c>
      <c r="B49" s="3">
        <v>150329</v>
      </c>
      <c r="C49" s="3" t="s">
        <v>89</v>
      </c>
      <c r="D49" s="3" t="s">
        <v>90</v>
      </c>
      <c r="E49" s="4">
        <v>17500</v>
      </c>
      <c r="F49" s="7" t="s">
        <v>56</v>
      </c>
    </row>
    <row r="50" spans="1:6">
      <c r="A50" s="6">
        <v>989560400925</v>
      </c>
      <c r="B50" s="3">
        <v>150329</v>
      </c>
      <c r="C50" s="3" t="s">
        <v>5</v>
      </c>
      <c r="D50" s="3" t="s">
        <v>6</v>
      </c>
      <c r="E50" s="4">
        <v>5500</v>
      </c>
      <c r="F50" s="7" t="s">
        <v>57</v>
      </c>
    </row>
    <row r="51" spans="1:6" ht="30">
      <c r="A51" s="6">
        <v>989560500925</v>
      </c>
      <c r="B51" s="3">
        <v>150329</v>
      </c>
      <c r="C51" s="3" t="s">
        <v>4</v>
      </c>
      <c r="D51" s="3" t="s">
        <v>6</v>
      </c>
      <c r="E51" s="4">
        <v>5500</v>
      </c>
      <c r="F51" s="7" t="s">
        <v>92</v>
      </c>
    </row>
    <row r="52" spans="1:6">
      <c r="A52" s="6">
        <v>990210500925</v>
      </c>
      <c r="B52" s="3">
        <v>150700</v>
      </c>
      <c r="C52" s="3" t="s">
        <v>5</v>
      </c>
      <c r="D52" s="3" t="s">
        <v>6</v>
      </c>
      <c r="E52" s="4">
        <v>5500</v>
      </c>
      <c r="F52" s="7" t="s">
        <v>93</v>
      </c>
    </row>
    <row r="53" spans="1:6">
      <c r="A53" s="6">
        <v>990210600925</v>
      </c>
      <c r="B53" s="3">
        <v>150700</v>
      </c>
      <c r="C53" s="3" t="s">
        <v>4</v>
      </c>
      <c r="D53" s="3" t="s">
        <v>6</v>
      </c>
      <c r="E53" s="4">
        <v>5500</v>
      </c>
      <c r="F53" s="7" t="s">
        <v>94</v>
      </c>
    </row>
    <row r="54" spans="1:6">
      <c r="A54" s="6">
        <v>992005100925</v>
      </c>
      <c r="B54" s="3">
        <v>151031</v>
      </c>
      <c r="C54" s="3" t="s">
        <v>5</v>
      </c>
      <c r="D54" s="3" t="s">
        <v>6</v>
      </c>
      <c r="E54" s="4">
        <v>5500</v>
      </c>
      <c r="F54" s="7" t="s">
        <v>95</v>
      </c>
    </row>
    <row r="55" spans="1:6">
      <c r="A55" s="6">
        <v>992005200925</v>
      </c>
      <c r="B55" s="3">
        <v>151031</v>
      </c>
      <c r="C55" s="3" t="s">
        <v>4</v>
      </c>
      <c r="D55" s="3" t="s">
        <v>6</v>
      </c>
      <c r="E55" s="4">
        <v>5500</v>
      </c>
      <c r="F55" s="7" t="s">
        <v>96</v>
      </c>
    </row>
    <row r="56" spans="1:6">
      <c r="A56" s="6">
        <v>992005300925</v>
      </c>
      <c r="B56" s="3">
        <v>151031</v>
      </c>
      <c r="C56" s="3" t="s">
        <v>5</v>
      </c>
      <c r="D56" s="3" t="s">
        <v>6</v>
      </c>
      <c r="E56" s="4">
        <v>5500</v>
      </c>
      <c r="F56" s="7" t="s">
        <v>97</v>
      </c>
    </row>
    <row r="57" spans="1:6" ht="30">
      <c r="A57" s="6">
        <v>992005400925</v>
      </c>
      <c r="B57" s="3">
        <v>151031</v>
      </c>
      <c r="C57" s="3" t="s">
        <v>5</v>
      </c>
      <c r="D57" s="3" t="s">
        <v>6</v>
      </c>
      <c r="E57" s="4">
        <v>5500</v>
      </c>
      <c r="F57" s="7" t="s">
        <v>98</v>
      </c>
    </row>
    <row r="58" spans="1:6" ht="45">
      <c r="A58" s="6">
        <v>993084200925</v>
      </c>
      <c r="B58" s="3">
        <v>151180</v>
      </c>
      <c r="C58" s="3" t="s">
        <v>4</v>
      </c>
      <c r="D58" s="3" t="s">
        <v>6</v>
      </c>
      <c r="E58" s="4">
        <v>5500</v>
      </c>
      <c r="F58" s="7" t="s">
        <v>15</v>
      </c>
    </row>
    <row r="59" spans="1:6">
      <c r="A59" s="6">
        <v>993084300925</v>
      </c>
      <c r="B59" s="3">
        <v>151180</v>
      </c>
      <c r="C59" s="3" t="s">
        <v>73</v>
      </c>
      <c r="D59" s="3" t="s">
        <v>6</v>
      </c>
      <c r="E59" s="4">
        <v>5500</v>
      </c>
      <c r="F59" s="7" t="s">
        <v>99</v>
      </c>
    </row>
    <row r="60" spans="1:6">
      <c r="A60" s="6">
        <v>993084400925</v>
      </c>
      <c r="B60" s="3">
        <v>151180</v>
      </c>
      <c r="C60" s="3" t="s">
        <v>5</v>
      </c>
      <c r="D60" s="3" t="s">
        <v>6</v>
      </c>
      <c r="E60" s="4">
        <v>5500</v>
      </c>
      <c r="F60" s="7" t="s">
        <v>100</v>
      </c>
    </row>
    <row r="61" spans="1:6">
      <c r="A61" s="6">
        <v>993084500925</v>
      </c>
      <c r="B61" s="3">
        <v>151180</v>
      </c>
      <c r="C61" s="3" t="s">
        <v>5</v>
      </c>
      <c r="D61" s="3" t="s">
        <v>6</v>
      </c>
      <c r="E61" s="4">
        <v>5500</v>
      </c>
      <c r="F61" s="7" t="s">
        <v>84</v>
      </c>
    </row>
    <row r="62" spans="1:6">
      <c r="A62" s="6">
        <v>993335000925</v>
      </c>
      <c r="B62" s="3">
        <v>151180</v>
      </c>
      <c r="C62" s="3" t="s">
        <v>5</v>
      </c>
      <c r="D62" s="3" t="s">
        <v>6</v>
      </c>
      <c r="E62" s="4">
        <v>5500</v>
      </c>
      <c r="F62" s="7" t="s">
        <v>101</v>
      </c>
    </row>
    <row r="63" spans="1:6" ht="30">
      <c r="A63" s="6">
        <v>1029187800925</v>
      </c>
      <c r="B63" s="3">
        <v>158369</v>
      </c>
      <c r="C63" s="3" t="s">
        <v>4</v>
      </c>
      <c r="D63" s="3" t="s">
        <v>6</v>
      </c>
      <c r="E63" s="8">
        <v>5500</v>
      </c>
      <c r="F63" s="7" t="s">
        <v>26</v>
      </c>
    </row>
    <row r="64" spans="1:6">
      <c r="A64" s="6">
        <v>1030585000925</v>
      </c>
      <c r="B64" s="3">
        <v>159042</v>
      </c>
      <c r="C64" s="3" t="s">
        <v>4</v>
      </c>
      <c r="D64" s="3" t="s">
        <v>6</v>
      </c>
      <c r="E64" s="8">
        <v>5500</v>
      </c>
      <c r="F64" s="7" t="s">
        <v>110</v>
      </c>
    </row>
    <row r="65" spans="1:6">
      <c r="A65" s="6">
        <v>1030588800925</v>
      </c>
      <c r="B65" s="3">
        <v>159042</v>
      </c>
      <c r="C65" s="3" t="s">
        <v>111</v>
      </c>
      <c r="D65" s="3" t="s">
        <v>90</v>
      </c>
      <c r="E65" s="8">
        <v>17500</v>
      </c>
      <c r="F65" s="7" t="s">
        <v>112</v>
      </c>
    </row>
    <row r="66" spans="1:6" ht="30">
      <c r="A66" s="6">
        <v>1039244100925</v>
      </c>
      <c r="B66" s="3">
        <v>159989</v>
      </c>
      <c r="C66" s="3" t="s">
        <v>4</v>
      </c>
      <c r="D66" s="3" t="s">
        <v>6</v>
      </c>
      <c r="E66" s="8">
        <v>5500</v>
      </c>
      <c r="F66" s="7" t="s">
        <v>91</v>
      </c>
    </row>
    <row r="67" spans="1:6" ht="30">
      <c r="A67" s="6">
        <v>1039568200925</v>
      </c>
      <c r="B67" s="3">
        <v>160203</v>
      </c>
      <c r="C67" s="3" t="s">
        <v>4</v>
      </c>
      <c r="D67" s="3" t="s">
        <v>6</v>
      </c>
      <c r="E67" s="8">
        <v>5500</v>
      </c>
      <c r="F67" s="7" t="s">
        <v>91</v>
      </c>
    </row>
    <row r="68" spans="1:6">
      <c r="A68" s="6"/>
      <c r="B68" s="3"/>
      <c r="C68" s="3"/>
      <c r="D68" s="3"/>
      <c r="E68" s="8">
        <f>SUM(E2:E67)</f>
        <v>436500</v>
      </c>
      <c r="F68" s="7"/>
    </row>
    <row r="70" spans="1:6">
      <c r="E70" s="2">
        <f>E68+'JUNIO DE 2022'!E48</f>
        <v>711500</v>
      </c>
    </row>
  </sheetData>
  <sortState ref="A2:F70">
    <sortCondition ref="A1"/>
  </sortState>
  <mergeCells count="2">
    <mergeCell ref="G1:J1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DE 2022</vt:lpstr>
      <vt:lpstr>JULIO DE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42763078</cp:lastModifiedBy>
  <dcterms:created xsi:type="dcterms:W3CDTF">2022-08-08T13:29:42Z</dcterms:created>
  <dcterms:modified xsi:type="dcterms:W3CDTF">2023-02-03T22:19:49Z</dcterms:modified>
</cp:coreProperties>
</file>