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Override PartName="/xl/charts/chart78.xml" ContentType="application/vnd.openxmlformats-officedocument.drawingml.chart+xml"/>
  <Default Extension="xml" ContentType="application/xml"/>
  <Override PartName="/xl/drawings/drawing2.xml" ContentType="application/vnd.openxmlformats-officedocument.drawing+xml"/>
  <Override PartName="/xl/charts/chart49.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worksheets/sheet3.xml" ContentType="application/vnd.openxmlformats-officedocument.spreadsheetml.worksheet+xml"/>
  <Override PartName="/xl/drawings/drawing13.xml" ContentType="application/vnd.openxmlformats-officedocument.drawing+xml"/>
  <Override PartName="/xl/charts/chart27.xml" ContentType="application/vnd.openxmlformats-officedocument.drawingml.chart+xml"/>
  <Override PartName="/xl/charts/chart38.xml" ContentType="application/vnd.openxmlformats-officedocument.drawingml.chart+xml"/>
  <Override PartName="/xl/drawings/drawing24.xml" ContentType="application/vnd.openxmlformats-officedocument.drawing+xml"/>
  <Override PartName="/xl/charts/chart56.xml" ContentType="application/vnd.openxmlformats-officedocument.drawingml.chart+xml"/>
  <Override PartName="/xl/drawings/drawing42.xml" ContentType="application/vnd.openxmlformats-officedocument.drawing+xml"/>
  <Override PartName="/xl/charts/chart74.xml" ContentType="application/vnd.openxmlformats-officedocument.drawingml.chart+xml"/>
  <Override PartName="/xl/externalLinks/externalLink1.xml" ContentType="application/vnd.openxmlformats-officedocument.spreadsheetml.externalLink+xml"/>
  <Override PartName="/xl/charts/chart16.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drawings/drawing31.xml" ContentType="application/vnd.openxmlformats-officedocument.drawing+xml"/>
  <Override PartName="/xl/charts/chart63.xml" ContentType="application/vnd.openxmlformats-officedocument.drawingml.chart+xml"/>
  <Override PartName="/xl/charts/chart81.xml" ContentType="application/vnd.openxmlformats-officedocument.drawingml.chart+xml"/>
  <Override PartName="/xl/worksheets/sheet29.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charts/chart23.xml" ContentType="application/vnd.openxmlformats-officedocument.drawingml.chart+xml"/>
  <Override PartName="/xl/charts/chart52.xml" ContentType="application/vnd.openxmlformats-officedocument.drawingml.chart+xml"/>
  <Override PartName="/xl/charts/chart70.xml" ContentType="application/vnd.openxmlformats-officedocument.drawingml.chart+xml"/>
  <Override PartName="/xl/worksheets/sheet18.xml" ContentType="application/vnd.openxmlformats-officedocument.spreadsheetml.worksheet+xml"/>
  <Override PartName="/xl/worksheets/sheet36.xml" ContentType="application/vnd.openxmlformats-officedocument.spreadsheetml.worksheet+xml"/>
  <Override PartName="/xl/charts/chart9.xml" ContentType="application/vnd.openxmlformats-officedocument.drawingml.chart+xml"/>
  <Override PartName="/xl/charts/chart12.xml" ContentType="application/vnd.openxmlformats-officedocument.drawingml.chart+xml"/>
  <Override PartName="/xl/charts/chart30.xml" ContentType="application/vnd.openxmlformats-officedocument.drawingml.chart+xml"/>
  <Override PartName="/xl/charts/chart41.xml" ContentType="application/vnd.openxmlformats-officedocument.drawingml.chart+xml"/>
  <Override PartName="/xl/worksheets/sheet25.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32.xml" ContentType="application/vnd.openxmlformats-officedocument.spreadsheetml.worksheet+xml"/>
  <Override PartName="/xl/charts/chart5.xml" ContentType="application/vnd.openxmlformats-officedocument.drawingml.chart+xml"/>
  <Override PartName="/xl/drawings/drawing7.xml" ContentType="application/vnd.openxmlformats-officedocument.drawing+xml"/>
  <Override PartName="/xl/drawings/drawing29.xml" ContentType="application/vnd.openxmlformats-officedocument.drawing+xml"/>
  <Override PartName="/xl/worksheets/sheet8.xml" ContentType="application/vnd.openxmlformats-officedocument.spreadsheetml.worksheet+xml"/>
  <Override PartName="/xl/worksheets/sheet21.xml" ContentType="application/vnd.openxmlformats-officedocument.spreadsheetml.worksheet+xml"/>
  <Override PartName="/xl/drawings/drawing18.xml" ContentType="application/vnd.openxmlformats-officedocument.drawing+xml"/>
  <Override PartName="/xl/drawings/drawing36.xml" ContentType="application/vnd.openxmlformats-officedocument.drawing+xml"/>
  <Override PartName="/xl/drawings/drawing47.xml" ContentType="application/vnd.openxmlformats-officedocument.drawing+xml"/>
  <Override PartName="/xl/charts/chart79.xml" ContentType="application/vnd.openxmlformats-officedocument.drawingml.char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charts/chart39.xml" ContentType="application/vnd.openxmlformats-officedocument.drawingml.chart+xml"/>
  <Override PartName="/xl/drawings/drawing25.xml" ContentType="application/vnd.openxmlformats-officedocument.drawing+xml"/>
  <Override PartName="/xl/charts/chart57.xml" ContentType="application/vnd.openxmlformats-officedocument.drawingml.chart+xml"/>
  <Override PartName="/xl/charts/chart68.xml" ContentType="application/vnd.openxmlformats-officedocument.drawingml.chart+xml"/>
  <Override PartName="/xl/drawings/drawing43.xml" ContentType="application/vnd.openxmlformats-officedocument.drawing+xml"/>
  <Override PartName="/docProps/app.xml" ContentType="application/vnd.openxmlformats-officedocument.extended-properties+xml"/>
  <Override PartName="/xl/drawings/drawing14.xml" ContentType="application/vnd.openxmlformats-officedocument.drawing+xml"/>
  <Override PartName="/xl/charts/chart28.xml" ContentType="application/vnd.openxmlformats-officedocument.drawingml.chart+xml"/>
  <Override PartName="/xl/charts/chart46.xml" ContentType="application/vnd.openxmlformats-officedocument.drawingml.chart+xml"/>
  <Override PartName="/xl/drawings/drawing32.xml" ContentType="application/vnd.openxmlformats-officedocument.drawing+xml"/>
  <Override PartName="/xl/charts/chart75.xml" ContentType="application/vnd.openxmlformats-officedocument.drawingml.chart+xml"/>
  <Override PartName="/xl/charts/chart17.xml" ContentType="application/vnd.openxmlformats-officedocument.drawingml.chart+xml"/>
  <Override PartName="/xl/charts/chart35.xml" ContentType="application/vnd.openxmlformats-officedocument.drawingml.chart+xml"/>
  <Override PartName="/xl/drawings/drawing21.xml" ContentType="application/vnd.openxmlformats-officedocument.drawing+xml"/>
  <Override PartName="/xl/charts/chart53.xml" ContentType="application/vnd.openxmlformats-officedocument.drawingml.chart+xml"/>
  <Override PartName="/xl/charts/chart64.xml" ContentType="application/vnd.openxmlformats-officedocument.drawingml.chart+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charts/chart1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42.xml" ContentType="application/vnd.openxmlformats-officedocument.drawingml.chart+xml"/>
  <Override PartName="/xl/charts/chart71.xml" ContentType="application/vnd.openxmlformats-officedocument.drawingml.chart+xml"/>
  <Override PartName="/xl/worksheets/sheet26.xml" ContentType="application/vnd.openxmlformats-officedocument.spreadsheetml.worksheet+xml"/>
  <Override PartName="/xl/worksheets/sheet37.xml" ContentType="application/vnd.openxmlformats-officedocument.spreadsheetml.worksheet+xml"/>
  <Override PartName="/xl/charts/chart31.xml" ContentType="application/vnd.openxmlformats-officedocument.drawingml.chart+xml"/>
  <Override PartName="/xl/charts/chart60.xml" ContentType="application/vnd.openxmlformats-officedocument.drawingml.char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charts/chart69.xml" ContentType="application/vnd.openxmlformats-officedocument.drawingml.chart+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charts/chart29.xml" ContentType="application/vnd.openxmlformats-officedocument.drawingml.chart+xml"/>
  <Override PartName="/xl/drawings/drawing26.xml" ContentType="application/vnd.openxmlformats-officedocument.drawing+xml"/>
  <Override PartName="/xl/charts/chart58.xml" ContentType="application/vnd.openxmlformats-officedocument.drawingml.chart+xml"/>
  <Override PartName="/xl/drawings/drawing44.xml" ContentType="application/vnd.openxmlformats-officedocument.drawing+xml"/>
  <Override PartName="/xl/charts/chart76.xml" ContentType="application/vnd.openxmlformats-officedocument.drawingml.chart+xml"/>
  <Override PartName="/xl/charts/chart18.xml" ContentType="application/vnd.openxmlformats-officedocument.drawingml.chart+xml"/>
  <Override PartName="/xl/charts/chart36.xml" ContentType="application/vnd.openxmlformats-officedocument.drawingml.chart+xml"/>
  <Override PartName="/xl/drawings/drawing22.xml" ContentType="application/vnd.openxmlformats-officedocument.drawingml.chartshapes+xml"/>
  <Override PartName="/xl/charts/chart47.xml" ContentType="application/vnd.openxmlformats-officedocument.drawingml.chart+xml"/>
  <Override PartName="/xl/drawings/drawing33.xml" ContentType="application/vnd.openxmlformats-officedocument.drawing+xml"/>
  <Override PartName="/xl/charts/chart65.xml" ContentType="application/vnd.openxmlformats-officedocument.drawingml.chart+xml"/>
  <Override PartName="/xl/worksheets/sheet1.xml" ContentType="application/vnd.openxmlformats-officedocument.spreadsheetml.worksheet+xml"/>
  <Override PartName="/xl/drawings/drawing11.xml" ContentType="application/vnd.openxmlformats-officedocument.drawing+xml"/>
  <Override PartName="/xl/charts/chart25.xml" ContentType="application/vnd.openxmlformats-officedocument.drawingml.chart+xml"/>
  <Override PartName="/xl/charts/chart54.xml" ContentType="application/vnd.openxmlformats-officedocument.drawingml.chart+xml"/>
  <Override PartName="/xl/drawings/drawing40.xml" ContentType="application/vnd.openxmlformats-officedocument.drawing+xml"/>
  <Override PartName="/xl/charts/chart72.xml" ContentType="application/vnd.openxmlformats-officedocument.drawingml.chart+xml"/>
  <Override PartName="/xl/worksheets/sheet38.xml" ContentType="application/vnd.openxmlformats-officedocument.spreadsheetml.worksheet+xml"/>
  <Override PartName="/xl/charts/chart14.xml" ContentType="application/vnd.openxmlformats-officedocument.drawingml.chart+xml"/>
  <Override PartName="/xl/charts/chart32.xml" ContentType="application/vnd.openxmlformats-officedocument.drawingml.chart+xml"/>
  <Override PartName="/xl/charts/chart43.xml" ContentType="application/vnd.openxmlformats-officedocument.drawingml.chart+xml"/>
  <Override PartName="/xl/charts/chart61.xml" ContentType="application/vnd.openxmlformats-officedocument.drawingml.chart+xml"/>
  <Override PartName="/xl/worksheets/sheet27.xml" ContentType="application/vnd.openxmlformats-officedocument.spreadsheetml.worksheet+xml"/>
  <Override PartName="/xl/worksheets/sheet45.xml" ContentType="application/vnd.openxmlformats-officedocument.spreadsheetml.worksheet+xml"/>
  <Override PartName="/xl/charts/chart21.xml" ContentType="application/vnd.openxmlformats-officedocument.drawingml.chart+xml"/>
  <Override PartName="/xl/charts/chart50.xml" ContentType="application/vnd.openxmlformats-officedocument.drawingml.chart+xml"/>
  <Override PartName="/xl/worksheets/sheet16.xml" ContentType="application/vnd.openxmlformats-officedocument.spreadsheetml.worksheet+xml"/>
  <Override PartName="/xl/worksheets/sheet34.xml" ContentType="application/vnd.openxmlformats-officedocument.spreadsheetml.worksheet+xml"/>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worksheets/sheet23.xml" ContentType="application/vnd.openxmlformats-officedocument.spreadsheetml.worksheet+xml"/>
  <Override PartName="/xl/worksheets/sheet41.xml" ContentType="application/vnd.openxmlformats-officedocument.spreadsheetml.worksheet+xml"/>
  <Override PartName="/xl/drawings/drawing38.xml" ContentType="application/vnd.openxmlformats-officedocument.drawingml.chartshapes+xml"/>
  <Override PartName="/xl/drawings/drawing49.xml" ContentType="application/vnd.openxmlformats-officedocument.drawing+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Override PartName="/xl/drawings/drawing5.xml" ContentType="application/vnd.openxmlformats-officedocument.drawing+xml"/>
  <Override PartName="/xl/drawings/drawing27.xml" ContentType="application/vnd.openxmlformats-officedocument.drawing+xml"/>
  <Override PartName="/xl/charts/chart59.xml" ContentType="application/vnd.openxmlformats-officedocument.drawingml.chart+xml"/>
  <Override PartName="/xl/drawings/drawing45.xml" ContentType="application/vnd.openxmlformats-officedocument.drawing+xml"/>
  <Override PartName="/xl/drawings/drawing16.xml" ContentType="application/vnd.openxmlformats-officedocument.drawing+xml"/>
  <Override PartName="/xl/charts/chart48.xml" ContentType="application/vnd.openxmlformats-officedocument.drawingml.chart+xml"/>
  <Override PartName="/xl/drawings/drawing34.xml" ContentType="application/vnd.openxmlformats-officedocument.drawing+xml"/>
  <Override PartName="/xl/charts/chart77.xml" ContentType="application/vnd.openxmlformats-officedocument.drawingml.chart+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37.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66.xml" ContentType="application/vnd.openxmlformats-officedocument.drawingml.chart+xml"/>
  <Override PartName="/xl/drawings/drawing41.xml" ContentType="application/vnd.openxmlformats-officedocument.drawing+xml"/>
  <Override PartName="/xl/drawings/drawing12.xml" ContentType="application/vnd.openxmlformats-officedocument.drawing+xml"/>
  <Override PartName="/xl/charts/chart26.xml" ContentType="application/vnd.openxmlformats-officedocument.drawingml.chart+xml"/>
  <Override PartName="/xl/charts/chart44.xml" ContentType="application/vnd.openxmlformats-officedocument.drawingml.chart+xml"/>
  <Override PartName="/xl/drawings/drawing30.xml" ContentType="application/vnd.openxmlformats-officedocument.drawing+xml"/>
  <Override PartName="/xl/charts/chart73.xml" ContentType="application/vnd.openxmlformats-officedocument.drawingml.chart+xml"/>
  <Override PartName="/xl/worksheets/sheet28.xml" ContentType="application/vnd.openxmlformats-officedocument.spreadsheetml.worksheet+xml"/>
  <Override PartName="/xl/worksheets/sheet39.xml" ContentType="application/vnd.openxmlformats-officedocument.spreadsheetml.worksheet+xml"/>
  <Override PartName="/xl/charts/chart15.xml" ContentType="application/vnd.openxmlformats-officedocument.drawingml.chart+xml"/>
  <Override PartName="/xl/charts/chart33.xml" ContentType="application/vnd.openxmlformats-officedocument.drawingml.chart+xml"/>
  <Override PartName="/xl/charts/chart51.xml" ContentType="application/vnd.openxmlformats-officedocument.drawingml.chart+xml"/>
  <Override PartName="/xl/charts/chart62.xml" ContentType="application/vnd.openxmlformats-officedocument.drawingml.chart+xml"/>
  <Override PartName="/xl/charts/chart80.xml" ContentType="application/vnd.openxmlformats-officedocument.drawingml.chart+xml"/>
  <Override PartName="/xl/worksheets/sheet17.xml" ContentType="application/vnd.openxmlformats-officedocument.spreadsheetml.worksheet+xml"/>
  <Override PartName="/xl/worksheets/sheet46.xml" ContentType="application/vnd.openxmlformats-officedocument.spreadsheetml.worksheet+xml"/>
  <Override PartName="/xl/charts/chart8.xml" ContentType="application/vnd.openxmlformats-officedocument.drawingml.chart+xml"/>
  <Override PartName="/xl/charts/chart11.xml" ContentType="application/vnd.openxmlformats-officedocument.drawingml.chart+xml"/>
  <Override PartName="/xl/charts/chart22.xml" ContentType="application/vnd.openxmlformats-officedocument.drawingml.chart+xml"/>
  <Override PartName="/xl/charts/chart4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390" yWindow="240" windowWidth="9165" windowHeight="6945" tabRatio="947" firstSheet="11" activeTab="33"/>
  </bookViews>
  <sheets>
    <sheet name="LISTADO" sheetId="27" r:id="rId1"/>
    <sheet name="PPI-01" sheetId="30" r:id="rId2"/>
    <sheet name="PPI-02" sheetId="57" r:id="rId3"/>
    <sheet name="PPI-03" sheetId="33" r:id="rId4"/>
    <sheet name="PPI-04" sheetId="31" r:id="rId5"/>
    <sheet name="PAC-01" sheetId="34" r:id="rId6"/>
    <sheet name="PAC-02" sheetId="35" r:id="rId7"/>
    <sheet name="PAC-03" sheetId="52" r:id="rId8"/>
    <sheet name="PDH-01" sheetId="36" r:id="rId9"/>
    <sheet name="PDH-02" sheetId="53" r:id="rId10"/>
    <sheet name="PDH-03" sheetId="54" r:id="rId11"/>
    <sheet name="PDH-06" sheetId="58" r:id="rId12"/>
    <sheet name="PDH-08" sheetId="74" r:id="rId13"/>
    <sheet name="PVC-01" sheetId="37" r:id="rId14"/>
    <sheet name="PVC-02" sheetId="40" r:id="rId15"/>
    <sheet name="PVC-03" sheetId="59" r:id="rId16"/>
    <sheet name="PVC-04" sheetId="73" r:id="rId17"/>
    <sheet name="PPF-01" sheetId="2" r:id="rId18"/>
    <sheet name="PPF-02" sheetId="38" r:id="rId19"/>
    <sheet name="PPF-03" sheetId="94" r:id="rId20"/>
    <sheet name="PPF-04" sheetId="95" r:id="rId21"/>
    <sheet name="PGC-01" sheetId="29" r:id="rId22"/>
    <sheet name="PGC-02" sheetId="66" r:id="rId23"/>
    <sheet name="PGD-01" sheetId="41" r:id="rId24"/>
    <sheet name="PGD-02" sheetId="42" r:id="rId25"/>
    <sheet name="PGD-03" sheetId="43" r:id="rId26"/>
    <sheet name="PBS-01" sheetId="45" r:id="rId27"/>
    <sheet name="PBS-02" sheetId="46" r:id="rId28"/>
    <sheet name="PBS-03" sheetId="47" r:id="rId29"/>
    <sheet name="PBS-04" sheetId="68" r:id="rId30"/>
    <sheet name="PBS-05" sheetId="67" r:id="rId31"/>
    <sheet name="PBS-06" sheetId="91" r:id="rId32"/>
    <sheet name="PBS-07" sheetId="92" r:id="rId33"/>
    <sheet name="PTH-01" sheetId="71" r:id="rId34"/>
    <sheet name="PTH-02" sheetId="70" r:id="rId35"/>
    <sheet name="PTH-03" sheetId="69" r:id="rId36"/>
    <sheet name="PEM-01" sheetId="48" r:id="rId37"/>
    <sheet name="PEM-02" sheetId="49" r:id="rId38"/>
    <sheet name="PEM-03" sheetId="50" r:id="rId39"/>
    <sheet name="PEM-04" sheetId="51" r:id="rId40"/>
    <sheet name="PTI-01" sheetId="79" r:id="rId41"/>
    <sheet name="PTI-02" sheetId="80" r:id="rId42"/>
    <sheet name="PTI-03" sheetId="82" r:id="rId43"/>
    <sheet name="PCA-01" sheetId="83" r:id="rId44"/>
    <sheet name="PCA-02" sheetId="84" r:id="rId45"/>
    <sheet name="PCA-03" sheetId="85" r:id="rId46"/>
    <sheet name="PCA-05" sheetId="87" r:id="rId47"/>
  </sheets>
  <externalReferences>
    <externalReference r:id="rId48"/>
  </externalReferences>
  <calcPr calcId="124519"/>
</workbook>
</file>

<file path=xl/calcChain.xml><?xml version="1.0" encoding="utf-8"?>
<calcChain xmlns="http://schemas.openxmlformats.org/spreadsheetml/2006/main">
  <c r="F7" i="94"/>
  <c r="E7"/>
  <c r="E14" i="41"/>
  <c r="H11" i="74"/>
  <c r="G11"/>
  <c r="E11"/>
  <c r="H10"/>
  <c r="G10"/>
  <c r="E10"/>
  <c r="E14" i="71"/>
  <c r="H11" i="73"/>
  <c r="G11"/>
  <c r="E11"/>
  <c r="H10"/>
  <c r="G10"/>
  <c r="E10"/>
  <c r="H11" i="51"/>
  <c r="G11"/>
  <c r="E11"/>
  <c r="E11" i="48"/>
  <c r="H11" i="69"/>
  <c r="G11"/>
  <c r="E11"/>
  <c r="H11" i="70"/>
  <c r="G11"/>
  <c r="E11"/>
  <c r="H11" i="71"/>
  <c r="G11"/>
  <c r="E11"/>
  <c r="H10" i="69"/>
  <c r="G10"/>
  <c r="E10"/>
  <c r="H10" i="70"/>
  <c r="G10"/>
  <c r="E10"/>
  <c r="H10" i="71"/>
  <c r="G10"/>
  <c r="E10"/>
  <c r="H11" i="67"/>
  <c r="G11"/>
  <c r="E11"/>
  <c r="E11" i="68"/>
  <c r="H11"/>
  <c r="G11"/>
  <c r="E11" i="47"/>
  <c r="H11"/>
  <c r="G11"/>
  <c r="H11" i="46"/>
  <c r="G11"/>
  <c r="E11"/>
  <c r="E11" i="45"/>
  <c r="H10" i="67"/>
  <c r="G10"/>
  <c r="E10"/>
  <c r="H10" i="68"/>
  <c r="G10"/>
  <c r="E10"/>
  <c r="E11" i="41"/>
  <c r="H11" i="66"/>
  <c r="G11"/>
  <c r="E11"/>
  <c r="H10"/>
  <c r="G10"/>
  <c r="E10"/>
  <c r="E11" i="29"/>
  <c r="H11"/>
  <c r="G11"/>
  <c r="H11" i="38"/>
  <c r="G11"/>
  <c r="E11"/>
  <c r="E11" i="2"/>
  <c r="H11"/>
  <c r="G11"/>
  <c r="H11" i="59"/>
  <c r="G11"/>
  <c r="E11"/>
  <c r="E11" i="40"/>
  <c r="H11"/>
  <c r="G11"/>
  <c r="H10" i="59"/>
  <c r="G10"/>
  <c r="E10"/>
  <c r="H11" i="37"/>
  <c r="G11"/>
  <c r="E11"/>
  <c r="H11" i="58"/>
  <c r="G11"/>
  <c r="E11"/>
  <c r="E11" i="53"/>
  <c r="H10" i="58"/>
  <c r="G10"/>
  <c r="E10"/>
  <c r="E11" i="34"/>
  <c r="H11" i="31"/>
  <c r="G11"/>
  <c r="E11"/>
  <c r="H11" i="33"/>
  <c r="G11"/>
  <c r="E11"/>
  <c r="E11" i="57"/>
  <c r="H11" i="30"/>
  <c r="G11"/>
  <c r="E11"/>
  <c r="H11" i="57"/>
  <c r="G11"/>
  <c r="H10"/>
  <c r="G10"/>
  <c r="E10"/>
  <c r="H11" i="54"/>
  <c r="G11"/>
  <c r="E11"/>
  <c r="H10"/>
  <c r="G10"/>
  <c r="E10"/>
  <c r="H11" i="53"/>
  <c r="G11"/>
  <c r="H10"/>
  <c r="G10"/>
  <c r="E10"/>
  <c r="H11" i="52"/>
  <c r="G11"/>
  <c r="E11"/>
  <c r="H10"/>
  <c r="G10"/>
  <c r="E10"/>
  <c r="H10" i="51"/>
  <c r="G10"/>
  <c r="E10"/>
  <c r="H11" i="50"/>
  <c r="G11"/>
  <c r="E11"/>
  <c r="H10"/>
  <c r="G10"/>
  <c r="E10"/>
  <c r="H11" i="49"/>
  <c r="G11"/>
  <c r="E11"/>
  <c r="H10"/>
  <c r="G10"/>
  <c r="E10"/>
  <c r="H11" i="48"/>
  <c r="G11"/>
  <c r="H10"/>
  <c r="G10"/>
  <c r="E10"/>
  <c r="H10" i="47"/>
  <c r="G10"/>
  <c r="E10"/>
  <c r="H10" i="46"/>
  <c r="G10"/>
  <c r="E10"/>
  <c r="H11" i="45"/>
  <c r="G11"/>
  <c r="H10"/>
  <c r="G10"/>
  <c r="E10"/>
  <c r="H11" i="43"/>
  <c r="G11"/>
  <c r="E11"/>
  <c r="H10"/>
  <c r="G10"/>
  <c r="E10"/>
  <c r="H11" i="42"/>
  <c r="G11"/>
  <c r="E11"/>
  <c r="H10"/>
  <c r="G10"/>
  <c r="E10"/>
  <c r="H11" i="41"/>
  <c r="G11"/>
  <c r="H10"/>
  <c r="G10"/>
  <c r="E10"/>
  <c r="H10" i="40"/>
  <c r="G10"/>
  <c r="E10"/>
  <c r="H10" i="38"/>
  <c r="G10"/>
  <c r="E10"/>
  <c r="H10" i="37"/>
  <c r="G10"/>
  <c r="E10"/>
  <c r="H11" i="36"/>
  <c r="G11"/>
  <c r="E11"/>
  <c r="H10"/>
  <c r="G10"/>
  <c r="E10"/>
  <c r="H11" i="35"/>
  <c r="G11"/>
  <c r="E11"/>
  <c r="H11" i="34"/>
  <c r="G11"/>
  <c r="H10" i="35"/>
  <c r="G10"/>
  <c r="E10"/>
  <c r="H10" i="34"/>
  <c r="G10"/>
  <c r="E10"/>
  <c r="E10" i="2"/>
  <c r="E10" i="33"/>
  <c r="E10" i="31"/>
  <c r="H10" i="33"/>
  <c r="G10"/>
  <c r="H10" i="31"/>
  <c r="G10"/>
  <c r="H10" i="30"/>
  <c r="G10"/>
  <c r="H10" i="2"/>
  <c r="G10"/>
  <c r="E10" i="29"/>
  <c r="H10"/>
  <c r="G10"/>
</calcChain>
</file>

<file path=xl/sharedStrings.xml><?xml version="1.0" encoding="utf-8"?>
<sst xmlns="http://schemas.openxmlformats.org/spreadsheetml/2006/main" count="969" uniqueCount="410">
  <si>
    <t>SEGUIMIENTO</t>
  </si>
  <si>
    <t>PROCESO</t>
  </si>
  <si>
    <t>OBJETIVO</t>
  </si>
  <si>
    <t>INDICADOR</t>
  </si>
  <si>
    <t>TIPO</t>
  </si>
  <si>
    <t>FÓRMULA</t>
  </si>
  <si>
    <t>DESCRIPCION</t>
  </si>
  <si>
    <t>FUENTE</t>
  </si>
  <si>
    <t>TENDENCIA</t>
  </si>
  <si>
    <t>PERIODO DE MEDICIÓN</t>
  </si>
  <si>
    <t>ESCALA DE MEDICIÓN</t>
  </si>
  <si>
    <t>Mantener</t>
  </si>
  <si>
    <t>Aumentar</t>
  </si>
  <si>
    <t>FECHA</t>
  </si>
  <si>
    <t>META</t>
  </si>
  <si>
    <t>RESULTADO</t>
  </si>
  <si>
    <t>ANALISIS DE RESULTADO</t>
  </si>
  <si>
    <t>PLANEACIÓN INSTITUCIONAL</t>
  </si>
  <si>
    <t xml:space="preserve">EFICIENCIA </t>
  </si>
  <si>
    <t xml:space="preserve">EFICACIA </t>
  </si>
  <si>
    <t>IMPACTO</t>
  </si>
  <si>
    <t>Oportunidad en la respuesta a requerimientos</t>
  </si>
  <si>
    <t>Determinar la capacidad de respuesta a los requerimientos recibidos por la Personería en los tiempos estipulados por la Ley</t>
  </si>
  <si>
    <t>VIGILANCIA ADMININSTRATIVA</t>
  </si>
  <si>
    <t>GESTIÓN DE COMUNICACIONES</t>
  </si>
  <si>
    <t>EVALUACIÓN Y MEJORAMIENTO</t>
  </si>
  <si>
    <t>NDP=Número de demandas de interdicción presentadas
NDA= Número de demandas admitidas</t>
  </si>
  <si>
    <t>%</t>
  </si>
  <si>
    <t>Ver seguimiento</t>
  </si>
  <si>
    <t>%OP= Porcentaje de oportunidad en la respuesta
NSR= Número de solicitudes radicadas
NSRO= Número de solicitudes respondidas oportunamente</t>
  </si>
  <si>
    <t xml:space="preserve">NS= Nivel de satisfacción
∑TRE=∑Total de resultados encuestas
TE=Total de Encuestas
</t>
  </si>
  <si>
    <t xml:space="preserve">Trimestral (enero, abril, julio, octubre)
Se mide los 10 días hábiles siguientes al periodo de medición </t>
  </si>
  <si>
    <t>%CAIC: Porcentaje de cumplimiento en la programación de auditorías internas de calidad
NAICC=Número de auditorías que se cumplieron según lo establecido
NAICP=Número de auditorías programadas</t>
  </si>
  <si>
    <t xml:space="preserve">META
</t>
  </si>
  <si>
    <t>% CACI= Porcentaje de cumplimiento de auditorías de control interno
NACIP=Número de auditorías de control interno programadas
NAICR= Número de auditorías de control interno realizadas</t>
  </si>
  <si>
    <t xml:space="preserve">
NAMSM= Número de acciones de mejora implementadas en el semestre de medición en cada proceso</t>
  </si>
  <si>
    <t>ACPMCF= Acciones correctivas, preventivas y de mejora, cerradas en la fecha prevista
ACPMC= Acciones correctivas, preventivas o de mejora cerradas</t>
  </si>
  <si>
    <t>PPF-01</t>
  </si>
  <si>
    <t>PPF-02</t>
  </si>
  <si>
    <t>PDH-01</t>
  </si>
  <si>
    <t>PGC-01</t>
  </si>
  <si>
    <t>PEM-01</t>
  </si>
  <si>
    <t>PEM-02</t>
  </si>
  <si>
    <t>PEM-03</t>
  </si>
  <si>
    <t>PEM-04</t>
  </si>
  <si>
    <t>PAC-01</t>
  </si>
  <si>
    <t>PAC-02</t>
  </si>
  <si>
    <t>PC=Recursos de apelación aceptados
RAI= Recursos de apelacíón interpuestos</t>
  </si>
  <si>
    <t>Código: FPI-03</t>
  </si>
  <si>
    <t>GESTIÓN DOCUMENTAL</t>
  </si>
  <si>
    <t>PGD-01</t>
  </si>
  <si>
    <t>PGD-02</t>
  </si>
  <si>
    <t>PGD-03</t>
  </si>
  <si>
    <t>%MC= Porcentaje de metas cumplidas
NMC= Número de metas cumplidas
TMP= Total de metas planteadas</t>
  </si>
  <si>
    <t>Trimestral. Los 5 primeros días hábiles siguientes del mes de medición (abril, julio, octubre, enero)</t>
  </si>
  <si>
    <t>%MC= Porcentaje de metas cumplidas
NMC= Número de actividaedes cumplidas
TMP= Total de actividades planteadas</t>
  </si>
  <si>
    <t>%PE= Porcentaje de ejecución
RE=Recursos ejecutados
RP= Recursos proyectados</t>
  </si>
  <si>
    <t>%MC= Porcentaje de metas cumplidas
NMC= Número de actividades cumplidas
TMP= Total de actividades planteadas</t>
  </si>
  <si>
    <t>%PDA= Porcentaje de efectividad en las declaraciones
NDA= Número de personas incluidas en el RUV
NDR= Número de personas declarantes</t>
  </si>
  <si>
    <t xml:space="preserve">Semestral. 10 primeros días hábiles de enero y  julio </t>
  </si>
  <si>
    <t>PDH-02</t>
  </si>
  <si>
    <t>PDH-03</t>
  </si>
  <si>
    <t>%EAI= Efectividad en las acciones inmediatas
NAIC= Número de acciones inmediatas concedidas
NAIP= Número de acciones inmediatas promovidas</t>
  </si>
  <si>
    <t>PAC-03</t>
  </si>
  <si>
    <t>%TC= Porcentaje de tutelas concedidas
NTC= Número de tutelas concedidas
NTE= Número de tutelas elaboradas</t>
  </si>
  <si>
    <t>PDH-06</t>
  </si>
  <si>
    <t xml:space="preserve">%DC= Porcentaje de disminución de consultas en temas específicos
NCTETM= Número de consultas en temas específicos del trimestre de medición. NCTETA= Número de consultas en temas específicos del trimestre anterior
</t>
  </si>
  <si>
    <t>GESTIÓN DEL TALENTO HUMANO</t>
  </si>
  <si>
    <t>GESTIÓN DE BIENES Y SERVICIOS</t>
  </si>
  <si>
    <t>INTERVENCIÓN EN PROCESOS PENALES Y DE FAMILIA</t>
  </si>
  <si>
    <t>GESTIÓN DE LA COMUNICACIÓN</t>
  </si>
  <si>
    <t>Seguimiento a Riesgos</t>
  </si>
  <si>
    <t>Cumplimiento de Compromisos de la Revisión por la Dirección</t>
  </si>
  <si>
    <t>Ejecución Presupuestal</t>
  </si>
  <si>
    <t>Realizar seguimiento al cumplimiento de las metas, identificando tendencias no deseadas</t>
  </si>
  <si>
    <t>Verificar la realización del seguimiento periodico a los riesgos identificados</t>
  </si>
  <si>
    <t xml:space="preserve">Garantizar el cumpliniento de los compromisos establecidos en la Revisión por la Dirección </t>
  </si>
  <si>
    <t xml:space="preserve">Verificar que la ejecución y afectación del presupuesto se haga conforme a lo planificado y a la normatividad vigente </t>
  </si>
  <si>
    <t>Ejecución presupuestal/Presupuesto inicial</t>
  </si>
  <si>
    <t>Planes de accion por Delegatura</t>
  </si>
  <si>
    <t>Mapa de Riesgos</t>
  </si>
  <si>
    <t>Acta de Revisión por la Dirección</t>
  </si>
  <si>
    <t>Ejecuciones presupuestales</t>
  </si>
  <si>
    <t>Solicitudes de inclusión en el RUV tramitadas</t>
  </si>
  <si>
    <t>Verificar el Numero de Intervenciones Realizadas en procesos penales y de familia</t>
  </si>
  <si>
    <t xml:space="preserve">Tramite de quejas Disciplinarias
</t>
  </si>
  <si>
    <t>Vigilancia Administrativa</t>
  </si>
  <si>
    <t>Realizar seguimiento a la realizacion de visitas de Vigilancia administrativa a las dependencias del Municipio y entes descentralizado</t>
  </si>
  <si>
    <t>Nº de visitas realizadas/Nº de visitas programadas y/o requeridas X 100</t>
  </si>
  <si>
    <t>Direccionamiento de la Correspondencia</t>
  </si>
  <si>
    <t>Oportunidad en la Consulta de los documentos</t>
  </si>
  <si>
    <t xml:space="preserve">Verificar  la protección de la Información </t>
  </si>
  <si>
    <t>Verificar el correcto Direccionamiento de la Correspondencia</t>
  </si>
  <si>
    <t>Verificar la capacidad de respuesta en la recuperación de la información solicitada por los usuarios</t>
  </si>
  <si>
    <t>Nº de documentos recuperados y entregados para consulta en menos de 2 dias/Nº de documentos solicitados X 100</t>
  </si>
  <si>
    <t>Ejecución del Plan de Adquisiciones</t>
  </si>
  <si>
    <t>Aseguramiento de bienes</t>
  </si>
  <si>
    <t>Actualización de inventarios</t>
  </si>
  <si>
    <t>Verificar el cumplimiento en  la ejecución del Plan de adquisiciones</t>
  </si>
  <si>
    <t xml:space="preserve">Verificar que todos los bienes asegurables de la Entidad hayan sido incluidos en las polizas </t>
  </si>
  <si>
    <t>Verificar que los bienes devolutivos adquiridos esten debidamente inventariados</t>
  </si>
  <si>
    <t xml:space="preserve">Nº de bienes inventariados/Nº de bienes verificados x 100 </t>
  </si>
  <si>
    <t>Cumplimiento del plan de capacitación, bienestar e incentivos</t>
  </si>
  <si>
    <t>Cumplimiento de los acuerdos de gestión</t>
  </si>
  <si>
    <t>Verificar la oportunidad en la evaluación del personal de carrera administrativa acorde a lo establecido en la normatividad vigente aplicable</t>
  </si>
  <si>
    <t>Verificar el cumplimiento de los compromisos suscritos en los acuerdos de gestión</t>
  </si>
  <si>
    <t>Nº de Actividades Realizadas/Nº de Actividades programadas X 100</t>
  </si>
  <si>
    <t>Nº de compromisos cumplidos/Nº de compromisos suscritos X 100</t>
  </si>
  <si>
    <t xml:space="preserve">Implementación de Acciones de mejoramiento </t>
  </si>
  <si>
    <t xml:space="preserve">Eficacia de Acciones correctivas, preventivas </t>
  </si>
  <si>
    <t>Verificar la  oportunidad en la realización de las auditorias internas de calidad y de control Interno, de acuerdo a lo planificado</t>
  </si>
  <si>
    <t>Verificar si las  acciones de mejoramiento propuestas en los procesos han servido para eliminar la causa raiz de las no conformidades y riesgos de los procesos</t>
  </si>
  <si>
    <t>Nº de auditorías realizadas oportunamente/Nº de auditorías programadas X 100</t>
  </si>
  <si>
    <t>Sostener</t>
  </si>
  <si>
    <t>Informe de Debido Proceso, Oficios</t>
  </si>
  <si>
    <t>Nº de Violaciones al debido proceso Detectadas/Nº de Expedientes revisados (debido proceso) X 100</t>
  </si>
  <si>
    <t>Solicirudes de Ayudas Inmediatas</t>
  </si>
  <si>
    <t>Solicitudes de Inclusión en el RUV</t>
  </si>
  <si>
    <t>PPI-01</t>
  </si>
  <si>
    <t>PPI-02</t>
  </si>
  <si>
    <t>PPI-03</t>
  </si>
  <si>
    <t>PVC-01</t>
  </si>
  <si>
    <t>PVC-02</t>
  </si>
  <si>
    <t>PVC-03</t>
  </si>
  <si>
    <t>PBS-01</t>
  </si>
  <si>
    <t>PBS-02</t>
  </si>
  <si>
    <t>PBS-03</t>
  </si>
  <si>
    <t>PBS-04</t>
  </si>
  <si>
    <t>PBS-05</t>
  </si>
  <si>
    <t>PTH-01</t>
  </si>
  <si>
    <t>PTH-02</t>
  </si>
  <si>
    <t>PTH-03</t>
  </si>
  <si>
    <t>VIGILANCIA ADMINISTRATIVA Y DE LA CONDUCTA OFICIAL</t>
  </si>
  <si>
    <t>Nº de PQRD respondidas dentro de los plazos establecidos/Nº de PQRS recibidas X 100</t>
  </si>
  <si>
    <t>Expedientes</t>
  </si>
  <si>
    <t>Calificacion del MECI por el DAFP</t>
  </si>
  <si>
    <t>Resultado de Auditorias internas y externas</t>
  </si>
  <si>
    <t>Cumplimiento de terminos prescriptivos de la acción disciplinaria en el proceso Disciplinario</t>
  </si>
  <si>
    <t>Verificar  el cumplimiento de los términos prescriptivos en los procesos Disciplinarios en tramite</t>
  </si>
  <si>
    <t>Nº de procesos en los cuales se ha identificado prescripción / Nº de procesos tramitados o verificados X 100</t>
  </si>
  <si>
    <t>Registro de Tutelas</t>
  </si>
  <si>
    <t>Control de Tutelas</t>
  </si>
  <si>
    <t>Listas de asistencia de capacitaciones</t>
  </si>
  <si>
    <t>Disminuir</t>
  </si>
  <si>
    <t>Planillas de Notificación de decisiones  judiciales y  administrativas - Oficios -Actas</t>
  </si>
  <si>
    <r>
      <rPr>
        <b/>
        <sz val="11"/>
        <color indexed="8"/>
        <rFont val="Calibri"/>
        <family val="2"/>
      </rPr>
      <t>PCP=</t>
    </r>
    <r>
      <rPr>
        <sz val="11"/>
        <color indexed="8"/>
        <rFont val="Calibri"/>
        <family val="2"/>
      </rPr>
      <t xml:space="preserve"> Porcentaje de cumplimiento del plan
</t>
    </r>
    <r>
      <rPr>
        <b/>
        <sz val="11"/>
        <color indexed="8"/>
        <rFont val="Calibri"/>
        <family val="2"/>
      </rPr>
      <t>NCC=</t>
    </r>
    <r>
      <rPr>
        <sz val="11"/>
        <color indexed="8"/>
        <rFont val="Calibri"/>
        <family val="2"/>
      </rPr>
      <t xml:space="preserve">Número de actividades cumplidas
</t>
    </r>
    <r>
      <rPr>
        <b/>
        <sz val="11"/>
        <color indexed="8"/>
        <rFont val="Calibri"/>
        <family val="2"/>
      </rPr>
      <t>NAP=</t>
    </r>
    <r>
      <rPr>
        <sz val="11"/>
        <color indexed="8"/>
        <rFont val="Calibri"/>
        <family val="2"/>
      </rPr>
      <t>Número de actividades proyectadas</t>
    </r>
  </si>
  <si>
    <t>Nº de Intervenciones en procesos Penales  y de Familia/Nº de Intervenciones requeridas y programadas X 100</t>
  </si>
  <si>
    <t>Bimestral
Se mide los 10 días hábiles siguientes al periodo de medición )</t>
  </si>
  <si>
    <t>Realizar seguimiento y control a la ejecución de las actividades y programas previstos en el Plan de capacitación, bienestar e incentivos</t>
  </si>
  <si>
    <t>PVC-04</t>
  </si>
  <si>
    <t>Anual (Diciembre) Se mide los primeros 10 días hábiles del mes</t>
  </si>
  <si>
    <t>guia de afuera</t>
  </si>
  <si>
    <t>Realización de  capacitaciones</t>
  </si>
  <si>
    <t>VIGILANCIA ADMININSTRATIVA Y DE LA CONDUCTA OFICIAL</t>
  </si>
  <si>
    <t>GESTIÓN DE BIENES Y SERVIVIOS</t>
  </si>
  <si>
    <t>Cumplimiento del programa de Auditorias internas</t>
  </si>
  <si>
    <t>Nro Documentos a respaldar en backups / Nro documentos respaldados en backups *100</t>
  </si>
  <si>
    <t>Trimestral (enero, abril, julio, octubre)</t>
  </si>
  <si>
    <t>Backups</t>
  </si>
  <si>
    <t>Contratos</t>
  </si>
  <si>
    <t>Polizas</t>
  </si>
  <si>
    <t>Plan de adquisiciones</t>
  </si>
  <si>
    <t>Inventario</t>
  </si>
  <si>
    <t>Planilla</t>
  </si>
  <si>
    <t xml:space="preserve">Anual. Terminada la vigencia anual del acuerdo y dentro de los tres meses siguientes </t>
  </si>
  <si>
    <t>Anual: 15 días despúes de la culminación del ciclo de auditorías</t>
  </si>
  <si>
    <t xml:space="preserve">Verificar la implementación de acciones preventivas, correctivas y de mejora que permitan el mejoramiento continuo de los procesos. </t>
  </si>
  <si>
    <t xml:space="preserve">Trimestral:  Los 5 primeros días hábiles siguientes del mes de medición (abril, julio, octubre, enero). </t>
  </si>
  <si>
    <t>Elaboracion y/o presentacion de tutelas en ejecución del proceso</t>
  </si>
  <si>
    <t>Nº de tutelas elaboradas y/o presentadas en la Delegatura / Nº de Tutelas solicitudas en la delegatura  x 100</t>
  </si>
  <si>
    <r>
      <rPr>
        <b/>
        <sz val="11"/>
        <color indexed="8"/>
        <rFont val="Calibri"/>
        <family val="2"/>
      </rPr>
      <t>%SRE=</t>
    </r>
    <r>
      <rPr>
        <sz val="11"/>
        <color indexed="8"/>
        <rFont val="Calibri"/>
        <family val="2"/>
      </rPr>
      <t xml:space="preserve">Porcentaje de solicitudes ayuda inmediata efectivas
</t>
    </r>
    <r>
      <rPr>
        <b/>
        <sz val="11"/>
        <color indexed="8"/>
        <rFont val="Calibri"/>
        <family val="2"/>
      </rPr>
      <t>NSRE=</t>
    </r>
    <r>
      <rPr>
        <sz val="11"/>
        <color indexed="8"/>
        <rFont val="Calibri"/>
        <family val="2"/>
      </rPr>
      <t>Número de solicitudes de ayuda inmediata efectivas
NS</t>
    </r>
    <r>
      <rPr>
        <b/>
        <sz val="11"/>
        <color indexed="8"/>
        <rFont val="Calibri"/>
        <family val="2"/>
      </rPr>
      <t>RP=</t>
    </r>
    <r>
      <rPr>
        <sz val="11"/>
        <color indexed="8"/>
        <rFont val="Calibri"/>
        <family val="2"/>
      </rPr>
      <t>Número de solicitudes de ayuda inmediata presentadas</t>
    </r>
  </si>
  <si>
    <t>Intervenir en el  restablecimiento de derechos a través de las acciones inmediatas interpuestas.</t>
  </si>
  <si>
    <t>Registro de diligencias, Software PQRS, Oficios</t>
  </si>
  <si>
    <t>Promover mediante capacitaciones el conocimiento de los Derechos Humanos, colectivos y del ambiente en la comunidad</t>
  </si>
  <si>
    <t>Nº de capacitaciones realizadas/Nº de Capacitaciones solicitadas y/o programadas X 100</t>
  </si>
  <si>
    <t>Publicación de la Información</t>
  </si>
  <si>
    <t>Pagina Web y GEL</t>
  </si>
  <si>
    <t xml:space="preserve">Verificar si la información es recibida por el  publico objetivo  </t>
  </si>
  <si>
    <t>Eficacia de las Comunicaciones en convocatoria a eventos</t>
  </si>
  <si>
    <t>Nº de personas asistentes por evento/Nº de personas (publico objetivo) X 100</t>
  </si>
  <si>
    <t>Listas de asistencia
Registro fotografico
Registro de inscripciones</t>
  </si>
  <si>
    <t xml:space="preserve">Trimestral
Se mide los 10 días hábiles siguientes al periodo de medición </t>
  </si>
  <si>
    <t>RESPONSABLE (cargo)</t>
  </si>
  <si>
    <t>Personero Municipal
Representante de la alta dirección</t>
  </si>
  <si>
    <t>Jefe de Control Interno</t>
  </si>
  <si>
    <t xml:space="preserve">Personero Municipal
</t>
  </si>
  <si>
    <t>Secretaria General
Personal de Apoyo</t>
  </si>
  <si>
    <t>Personeros Delegados para los Derechos Humanos, Colectivos y del Ambiente</t>
  </si>
  <si>
    <t>Personero Delegado para Penal y Familia</t>
  </si>
  <si>
    <t>Secretaria General</t>
  </si>
  <si>
    <t xml:space="preserve">Personeros Delegados
Personero Municipal
</t>
  </si>
  <si>
    <t>Personero Municipal</t>
  </si>
  <si>
    <t>Acuerdos de Gestión</t>
  </si>
  <si>
    <t>Plan de capacitación, bienestar e incentivos</t>
  </si>
  <si>
    <t>Compromisos laborales pactados</t>
  </si>
  <si>
    <t>Programa de Auditorias Internas dentro del Rol de Control interno</t>
  </si>
  <si>
    <t>Plan de Mejoramiento</t>
  </si>
  <si>
    <t>Personero Municipal
Representante de la alta dirección y Líderes del Proceso</t>
  </si>
  <si>
    <t>PPI-04</t>
  </si>
  <si>
    <t xml:space="preserve">Cumplimiento de las actividades de los planes de acción </t>
  </si>
  <si>
    <t xml:space="preserve">Mensual
Se mide los 10 días hábiles siguientes al periodo de medición </t>
  </si>
  <si>
    <t xml:space="preserve">Tramitar, elaborar y presentar las tutelas en ejecución del proceso. </t>
  </si>
  <si>
    <t>Ayudas Humanitarias  tramitadas</t>
  </si>
  <si>
    <t>Gestionar oportunamente El trámite de ayudas humanitarias solicitadas por la personería al ante territorial</t>
  </si>
  <si>
    <t>PDH-08</t>
  </si>
  <si>
    <t>Determinar la capacidad de respuesta a los requerimientos recibidos por la dependencia en los tiempos estipulados por la Ley</t>
  </si>
  <si>
    <t>Software PQRDS</t>
  </si>
  <si>
    <t xml:space="preserve">Custodia de información magnetica (copias de seguridad) </t>
  </si>
  <si>
    <t>Nº de Contratos suscritos/Nº de contratos programados durante el periodo evaluado en el plan de adquisiciones X 100</t>
  </si>
  <si>
    <t>Cumplimiento al mantenimiento del parque automotor y bienes muebles e infraestructura de TI</t>
  </si>
  <si>
    <t>Garantizar las condiciones técnico mecánicas del parque automotor y de los bienes muebles e infraestructura de TI, para la correcta prestación de los servicios de la entidad</t>
  </si>
  <si>
    <t>Nº de equipos con mantenimientos ejecutados/Nº de mantenimientos requeridos</t>
  </si>
  <si>
    <t>Personal evaluado de carrera administrativa</t>
  </si>
  <si>
    <t>Nº de evaluaciones realizadas dentro de los términos establecidos/Nº de funcionarios a evaluar  x100</t>
  </si>
  <si>
    <t>semestral. Los primeros dias del mes de febrero  y de agosto</t>
  </si>
  <si>
    <t xml:space="preserve">capacitaciones </t>
  </si>
  <si>
    <t>e</t>
  </si>
  <si>
    <t xml:space="preserve">TECNOLOGIA DE LA INFORMACIÓN </t>
  </si>
  <si>
    <t xml:space="preserve">Tramitar las quejas que presentan los ciudadanos y/o por oficio en contra de los servidores públicos del municipio de itagui. </t>
  </si>
  <si>
    <t>Quejas</t>
  </si>
  <si>
    <t xml:space="preserve">aumentar  </t>
  </si>
  <si>
    <t>Nº de quejas tramitadas /Nº de quejas recibidas x 100</t>
  </si>
  <si>
    <t>Registro de convocatorias y registro de asisitencia</t>
  </si>
  <si>
    <t>Nº de seguimientos realizados/Nº de seguimientos establecidos X 100</t>
  </si>
  <si>
    <t xml:space="preserve">Personero Municipal </t>
  </si>
  <si>
    <t>Nº de capacitaciones realizadas/Nº de capacitaciones programadas X 100</t>
  </si>
  <si>
    <t xml:space="preserve">GESTION TECNOLOGIAS DE LA INFORMACIÓN </t>
  </si>
  <si>
    <t>Cumplimiento del Plan Estrategico de Tecnologias de la Informacion</t>
  </si>
  <si>
    <t>Garantizar la disponibilidad, integridad, actualizacion, optimizacion y confidencialidad de la informacion y las TI, a traves de la formulacion de lineamientos, politicas y directrices que contribuyan al funcionamiento de los procesos y el cumplimiento de la estrategia institucional.</t>
  </si>
  <si>
    <t>% DE CUMPLIMIENTO DEL PETI</t>
  </si>
  <si>
    <t>FTI-06 Formato para el cumplimiento del Plan Estrategico de Tecnologias de la Informacion</t>
  </si>
  <si>
    <t>Cumplimiento de la Politica de Seguridad y Pivacidad de la Informacion</t>
  </si>
  <si>
    <t>Medir el adecuado manejo de la informacion y las TI, minimamente los riesgos en los que puede estar expuesta la informacion a fin de mantener su disponibilidad, integridad y confidencialidad y el uso de las TI de manera eficaz, eficiente y uniforme.</t>
  </si>
  <si>
    <t>% De cumplimiento de la Politica de Seguridad y Privacidad de la Informacion</t>
  </si>
  <si>
    <t>FTI-05 Formato para el cumplimiento de la Politica de Seguridad y Privacidad de la Informacion</t>
  </si>
  <si>
    <t>Cumplimiento de la Ley de trasparencia y acceso a la informacion publica</t>
  </si>
  <si>
    <t>Medir el avance en el cumplimiento de la ley de trasparencia y acceso a la informacion publica.</t>
  </si>
  <si>
    <t>% de avanc en el cumplimiento de la ley de trasparencia</t>
  </si>
  <si>
    <t>Autodiagnostico de la ley de trasparencia</t>
  </si>
  <si>
    <t>PTI-01</t>
  </si>
  <si>
    <t>PTI-02</t>
  </si>
  <si>
    <t>PTI-03</t>
  </si>
  <si>
    <t>Personero(a) Municipal 
Secretario (a) General</t>
  </si>
  <si>
    <t>Realizar seguimiento a la publicacion de la información  de la entidad</t>
  </si>
  <si>
    <t>Nº de publicaciones obligatorias realizadas /Nº de publicaciones  requeridas X 100</t>
  </si>
  <si>
    <t xml:space="preserve">Secretaria General
</t>
  </si>
  <si>
    <t xml:space="preserve">Secretario General
</t>
  </si>
  <si>
    <t xml:space="preserve">Personero Delegado para la Vigilancia Administrativa y de la Conducta Oficial
</t>
  </si>
  <si>
    <t>Personero Delegado para la Vigilancia Administrativa y de la Conducta Oficial</t>
  </si>
  <si>
    <t xml:space="preserve">Personero Delegado para los Derechos Humanos
</t>
  </si>
  <si>
    <t>COLECTIVOS Y DEL AMBIENTE</t>
  </si>
  <si>
    <t>Personero Delegado para los Derechos  Colectivos y del Ambiente</t>
  </si>
  <si>
    <t>Acciones inmediatas de Derechos Colectivos y del Medio Ambiente</t>
  </si>
  <si>
    <t>Promover mediante capacitaciones el conocimiento de los Derechos colectivos y del ambiente en la comunidad</t>
  </si>
  <si>
    <t>PCA-01</t>
  </si>
  <si>
    <t>PCA-02</t>
  </si>
  <si>
    <t>PCA-03</t>
  </si>
  <si>
    <t>PCA-05</t>
  </si>
  <si>
    <t xml:space="preserve">ANALISIS DEL RESULTADO </t>
  </si>
  <si>
    <t>N° de ayudas tramitadas/N° de ayudas solicitadas x100</t>
  </si>
  <si>
    <t xml:space="preserve">Personero(a) Delegado para los Derechos Humanos
</t>
  </si>
  <si>
    <t>|</t>
  </si>
  <si>
    <t>PBS-06</t>
  </si>
  <si>
    <t>PBS-07</t>
  </si>
  <si>
    <t>Cumplimiento en la gestión contractual</t>
  </si>
  <si>
    <t>Cumplimiento en la Gestión de legalidad</t>
  </si>
  <si>
    <t xml:space="preserve">Cumplimiento en la Gestión de la Rendición de la cuenta contractual. </t>
  </si>
  <si>
    <t xml:space="preserve">Evaluar la gestión contractual en cada una de sus etapas (precontractual, contractual y poscontractual), con el fin de determinar el cumplimiento de los principios de economía, eficiencia y eficacia, identificando y cuantificando la cantidad y el valor de los contratos por fuentes de financiación.  Variables a evaluar:
-Cumplimiento de las especificaciones técnicas
-Cumplimiento de las deducciones legales
-Cumplimiento del objeto contractual
-Labores de interventoría y seguimiento
-Liquidación del contrato
</t>
  </si>
  <si>
    <t>Nº de Contratos auditados donde se han detectado incumplimientos en la gestión contractual /Nº total de Contratos auditados X 100</t>
  </si>
  <si>
    <t>aumentar</t>
  </si>
  <si>
    <t xml:space="preserve">Evaluar el cumplimiento de la normativa aplicable durante las etapas precontractual, contractual y poscontractual                                        Variables a evaluar:
Financiera
Gestión 
</t>
  </si>
  <si>
    <t>Nº de Contratos auditados donde se han detectado incumplimientos en la gestión de legalidad /Nº total de Contratos auditados X 100</t>
  </si>
  <si>
    <t xml:space="preserve">cumplimiento del principio de publicidad en la gestión de la rendición de la cuenta contractual.
Variables a evaluar:
Oportunidad en la rendición
Suficiencia (diligenciamiento total de formatos y anexos)
Calidad (veracidad
</t>
  </si>
  <si>
    <t>Nº de Contratos auditados donde se han detectado incumplimientos en el principio de publicidad /Nº total de Contratos auditados X 100</t>
  </si>
  <si>
    <t xml:space="preserve">FECHA </t>
  </si>
  <si>
    <t xml:space="preserve">RESULTADO </t>
  </si>
  <si>
    <t>Semestral. Los 5 primeros días hábiles siguientes del mes de medición (julio  enero)</t>
  </si>
  <si>
    <t>Anual (Diciembre) Se mide los primeros 10 días hábiles del mes de enero</t>
  </si>
  <si>
    <t xml:space="preserve">PROMOCIÓN Y PROTECCION DE LOS DERECHOS HUMANOS </t>
  </si>
  <si>
    <t xml:space="preserve">PROMOCIÓN Y PROTECCIÓN DE LOS  COLECTIVOS Y AMBIENTE </t>
  </si>
  <si>
    <t xml:space="preserve">    PLANEACIÓN INSTITUCIONAL</t>
  </si>
  <si>
    <t>Nº de actividades ejecutadas/Nº de actividades programadas  X 100</t>
  </si>
  <si>
    <t>Anual: Revisión por la Dirección</t>
  </si>
  <si>
    <t>Evaluación independiente del Sistema de Control Interno</t>
  </si>
  <si>
    <t>Medir el avance de la implementación del MECI y MIPG</t>
  </si>
  <si>
    <t xml:space="preserve">orcentaje de cumplimiento con el sistema de gestión. </t>
  </si>
  <si>
    <t>Semestral: los 5 primeros días hábiles siguientes del mes de medición(julio- enero)</t>
  </si>
  <si>
    <t>ANUAL</t>
  </si>
  <si>
    <t>Semestral</t>
  </si>
  <si>
    <t>Anual</t>
  </si>
  <si>
    <t>Nº de verificación de acciones de mejoramiento eficaces/Nº de  verificación de acciones implementadas X 100%</t>
  </si>
  <si>
    <t xml:space="preserve">PROMOCIÓN Y PROTECCIÓN DE LOS DERECHOS HUMANOS </t>
  </si>
  <si>
    <t>Nº de verificación de acciones de mejoramiento Implementadas/ Nº de acciones de mejoramiento identificadas en el periodo  X 100</t>
  </si>
  <si>
    <t>Se</t>
  </si>
  <si>
    <t>Verificación Calidad de la Respuesta</t>
  </si>
  <si>
    <t>No de solicitudes remitidas/No. De solicitudes recibidas)*100</t>
  </si>
  <si>
    <t xml:space="preserve">100%
</t>
  </si>
  <si>
    <t>Recepcionar  y remitir solicitudes para inclusión en el Registro Único de Victimas (RUV)</t>
  </si>
  <si>
    <r>
      <rPr>
        <b/>
        <sz val="11"/>
        <rFont val="Calibri"/>
        <family val="2"/>
      </rPr>
      <t>PIPT=</t>
    </r>
    <r>
      <rPr>
        <sz val="11"/>
        <rFont val="Calibri"/>
        <family val="2"/>
      </rPr>
      <t xml:space="preserve"> Porcentaje de efectividad en la inclusión de atención a las víctimas-protección de tierras
</t>
    </r>
    <r>
      <rPr>
        <b/>
        <sz val="11"/>
        <rFont val="Calibri"/>
        <family val="2"/>
      </rPr>
      <t>NVB=</t>
    </r>
    <r>
      <rPr>
        <sz val="11"/>
        <rFont val="Calibri"/>
        <family val="2"/>
      </rPr>
      <t xml:space="preserve"> Número de víctimas beneficiarias de la protección de tierras
</t>
    </r>
    <r>
      <rPr>
        <b/>
        <sz val="11"/>
        <rFont val="Calibri"/>
        <family val="2"/>
      </rPr>
      <t>NFR=</t>
    </r>
    <r>
      <rPr>
        <sz val="11"/>
        <rFont val="Calibri"/>
        <family val="2"/>
      </rPr>
      <t xml:space="preserve"> Número de Formularios remitidos al INCODER</t>
    </r>
  </si>
  <si>
    <t>Verificar la aplicación del debido proceso en los procesos Penales  y de familia</t>
  </si>
  <si>
    <t>PGC-02</t>
  </si>
  <si>
    <t>PPF-03</t>
  </si>
  <si>
    <t>PPF-04</t>
  </si>
  <si>
    <t>Demanda Ley de apoyo</t>
  </si>
  <si>
    <t>Nº de demandas solicitadas/Nº de valoraciones realizadas X 100</t>
  </si>
  <si>
    <t>Solicitudes de los usuarios SISGED</t>
  </si>
  <si>
    <t>Nº de valoraciones solicitadas/Nº de valoraciones realizadas X 100</t>
  </si>
  <si>
    <t>Elaboración de demandas
 Ley de Apoyo</t>
  </si>
  <si>
    <t>Elaboración valoración
 Ley de Apoyo</t>
  </si>
  <si>
    <t>Violaciones al debido proceso 
en penal y de familia</t>
  </si>
  <si>
    <t>Intervenciones en procesos 
penales y de familia</t>
  </si>
  <si>
    <t>Verificar demandas
 Ley de Apoyo</t>
  </si>
  <si>
    <t>Verificar Valoraciones
Ley de apoyo</t>
  </si>
  <si>
    <t>Valoración Ley de Apoyo</t>
  </si>
  <si>
    <t xml:space="preserve">Elaboracion y respuesta a tutelas en ejecucion del proceso, donde se vincula a la Delegatura </t>
  </si>
  <si>
    <r>
      <t xml:space="preserve">Nº de Intervenciones a realizadas / Nº de intervenciones solicitadas                                      </t>
    </r>
    <r>
      <rPr>
        <sz val="11"/>
        <color rgb="FFFF0000"/>
        <rFont val="Calibri"/>
        <family val="2"/>
        <scheme val="minor"/>
      </rPr>
      <t xml:space="preserve"> </t>
    </r>
  </si>
  <si>
    <t xml:space="preserve">Trimestral ( marzo-junio-septiembre-diciembre)  se mide a los siguientes 10 dias hábiles siguientes al periodo de medición </t>
  </si>
  <si>
    <r>
      <t xml:space="preserve">Nº de capacitaciones realizadas/Nº de Capacitaciones solicitadas y/o programadas X 100           </t>
    </r>
    <r>
      <rPr>
        <sz val="11"/>
        <color rgb="FFFF0000"/>
        <rFont val="Calibri"/>
        <family val="2"/>
        <scheme val="minor"/>
      </rPr>
      <t xml:space="preserve"> </t>
    </r>
  </si>
  <si>
    <t>30/03/2023</t>
  </si>
  <si>
    <t>30/06/2023</t>
  </si>
  <si>
    <t>30/09/2023</t>
  </si>
  <si>
    <t>SISGED</t>
  </si>
  <si>
    <t>N de atendidos/ N de encuestados  x 100</t>
  </si>
  <si>
    <t>Carpeta fisica y digital.</t>
  </si>
  <si>
    <r>
      <t xml:space="preserve">Nº de Documentos </t>
    </r>
    <r>
      <rPr>
        <sz val="11"/>
        <color rgb="FFFF0000"/>
        <rFont val="Calibri"/>
        <family val="2"/>
        <scheme val="minor"/>
      </rPr>
      <t xml:space="preserve">radicados </t>
    </r>
    <r>
      <rPr>
        <sz val="11"/>
        <color theme="1"/>
        <rFont val="Calibri"/>
        <family val="2"/>
        <scheme val="minor"/>
      </rPr>
      <t xml:space="preserve"> /Nº de documentos </t>
    </r>
    <r>
      <rPr>
        <sz val="11"/>
        <color rgb="FFFF0000"/>
        <rFont val="Calibri"/>
        <family val="2"/>
        <scheme val="minor"/>
      </rPr>
      <t xml:space="preserve">direccionados  </t>
    </r>
    <r>
      <rPr>
        <sz val="11"/>
        <color theme="1"/>
        <rFont val="Calibri"/>
        <family val="2"/>
        <scheme val="minor"/>
      </rPr>
      <t>X 100</t>
    </r>
  </si>
  <si>
    <r>
      <rPr>
        <sz val="11"/>
        <color rgb="FFFF0000"/>
        <rFont val="Calibri"/>
        <family val="2"/>
        <scheme val="minor"/>
      </rPr>
      <t xml:space="preserve">Trimestral </t>
    </r>
    <r>
      <rPr>
        <sz val="11"/>
        <color theme="1"/>
        <rFont val="Calibri"/>
        <family val="2"/>
        <scheme val="minor"/>
      </rPr>
      <t xml:space="preserve">
Se mide los 10 días hábiles siguientes al periodo de medición </t>
    </r>
  </si>
  <si>
    <t xml:space="preserve">Trimestral ( Marzo, junio, septiembre, diciembre)
Se mide los 10 días hábiles siguientes al periodo de medición </t>
  </si>
  <si>
    <t>30/12/2023</t>
  </si>
  <si>
    <t>ATENCIÓN AL USUARIO</t>
  </si>
  <si>
    <t>Satisfacción del Usuario</t>
  </si>
  <si>
    <t>Conocer el nivel de satisfacción de los usuarios frente a los servicios que presta la Personería.</t>
  </si>
  <si>
    <t>Verificar la calidad en las respuestas dadas a los usuarios según los criterios establecidos en los procesos</t>
  </si>
  <si>
    <t>Nº de PQRDFS del SISGED respondidas dentro de los plazos establecidos/total de PQRDFS del SISGED recibidas X 100</t>
  </si>
  <si>
    <t xml:space="preserve">Encuestas de satisfacción
Tabulación e informe </t>
  </si>
  <si>
    <t>Nº de  PQRDFS del SISGED respondidas /Nº de PQRDFS del SISGED  Recibidas</t>
  </si>
  <si>
    <t>, Capacitar, formar y actualizar a los funcionarios públicos, en materia disciplinaria que les permita conocer, prevenir y disuadir conductas que afecten y atenten el ejercicio de sus funciones ydesempeño público</t>
  </si>
  <si>
    <t>Capacitación a servidores publicos del orden territorial en derecho disciplinario</t>
  </si>
  <si>
    <t xml:space="preserve">                                          INTERVENCIÓN EN PROCESOS PENALES Y DE FAMILIA</t>
  </si>
  <si>
    <t xml:space="preserve"> Trimestral ( marzo-junio-septiembre-diciembre)  se mide a los siguientes 10 dias hábiles siguientes al periodo de medición </t>
  </si>
  <si>
    <t xml:space="preserve">Nº de tutelas elaboradas respondidas por la Delegatura y/o presentadas en la delegatura/ Nº de Tutelas donde vinculan y/o solicitadas en la delegatura </t>
  </si>
  <si>
    <t xml:space="preserve"> Oportunidad en la respuesta a requerimientos Peticiones, Quejas, Reclamos, Denuncias, Solicitudes</t>
  </si>
  <si>
    <t xml:space="preserve">Listas de asistencia de capacitaciones   Formato de evaluación -analisis de satisfacción </t>
  </si>
  <si>
    <t>FICHA TÉCNICA DE INDICADORES 2023</t>
  </si>
  <si>
    <t>Versión: 06</t>
  </si>
  <si>
    <t xml:space="preserve">Fecha: 02/02/2023
</t>
  </si>
  <si>
    <t>30/01/2023</t>
  </si>
  <si>
    <t>28/02/2023</t>
  </si>
  <si>
    <t>30/04/2023</t>
  </si>
  <si>
    <t>30/05/2023</t>
  </si>
  <si>
    <t>30/07/2023</t>
  </si>
  <si>
    <t>30/08/2023</t>
  </si>
  <si>
    <t>30/10/2023</t>
  </si>
  <si>
    <t>30/11/2023</t>
  </si>
  <si>
    <t>31/01/2023</t>
  </si>
  <si>
    <t>29/02/2023</t>
  </si>
  <si>
    <t>31/03/2023</t>
  </si>
  <si>
    <t>3/08/2023</t>
  </si>
  <si>
    <t>12/31/2023</t>
  </si>
  <si>
    <t xml:space="preserve">30/01/2023  La percepción promedio de las encuestas de satisfacción al usuario durante el mes enero 2023, arroja un nivel de satisfacción del 100% dando cumplimiento a la meta de satisfacción planteada la cual es del 95%, se cuenta con la evidencia de la tabulación de las mismas con su respectivo analisis. </t>
  </si>
  <si>
    <t>30 de enero de 2023. Para el mes de enero se recibieron 17 PQRSDF en la entidad.
Al momento del seguimien to se encuentra que:
16 PQRDSF fueron respondidas dentro de los términos establecidos dentro del sistema SISGED.
Una (1) PQRDSF se encuentra aún dentro de los términos para ser respondida. 
Acta número 26/2023.</t>
  </si>
  <si>
    <t xml:space="preserve">30 de enero de 2023. Para el mes de enero se recibieron 17 PQRSDF en la entidad.
Al momento del seguimiento se escogen aleatoriamente:
8 PQRDSF las cuales se evidencia que fueron respondidas dentro de los términos establecidos en el sistema SISGED y conforme a lo solicitado con  todos los parametros de calidad. Acta número 31/2023. 
</t>
  </si>
  <si>
    <t xml:space="preserve">28 de febrero de 2023. Para el mes de febrero se recibieron 32 PQRSDF en la entidad.
Al momento del seguimiento se escogen aleatoriamente:
10 PQRDSF las cuales se evidencia que fueron respondidas dentro de los términos establecidos en el sistema SISGED y conforme a lo solicitado con  todos los parametros de calidad. Acta número 54/2023. 
</t>
  </si>
  <si>
    <t>28 de febrero de 2023. Para el mes de febrero se recibieron 33 PQRSDF en la entidad.
Al momento del seguimiento se encuentra que:
33 PQRDSF fueron respondidas dentro de los términos establecidos dentro del sistema SISGED.
Acta número 60/2023</t>
  </si>
  <si>
    <t xml:space="preserve">28/02/2023 La percepción promedio de las encuestas de satisfacción al usuario durante el mes febrero 2023, arroja un nivel de satisfacción del 100% dando cumplimiento a la meta de satisfacción planteada la cual es del 95% tal y como se puede evidenciar en el formato FEM-06 analisis encuestas de satisfacción establecido para ello. </t>
  </si>
  <si>
    <t xml:space="preserve">30/03/2023  La percepción promedio de las encuestas de satisfacción al usuario durante el mes marzo 2023, arroja un nivel de satisfacción del 99.67% frente a un nivel de insatisfacción del 0.33%; a pesar de que el análisis arroja este porcentaje de insatisfacción se cumple con la meta de satisfacción planteada la cual es del 95% que se tiene definido en el indicador de eficiencia.
</t>
  </si>
  <si>
    <t>30 enero de 2023, toda la información se encuentra protegida día a día con los backas programados para todas las carpetas, pqrs incluso para la carpeta pública, por lo que se cumple con la meta establecida</t>
  </si>
  <si>
    <t>28 febrero 2022, toda la información se encuentra protegida día a día con los backas programados para todas las carpetas, pqrs incluso para la carpeta pública, por lo que se cumple con la meta establecida</t>
  </si>
  <si>
    <t>30 marzo 2023, toda la información se encuentra protegida día a día con los backas programados para todas las carpetas, pqrs incluso para la carpeta pública, por lo que se cumple con la meta establecida</t>
  </si>
  <si>
    <t xml:space="preserve">28/02/2023 en el periodo comprendido entre el 1 de enero y el 28 de febrero se entregaron 16 carpetas para ser consultadas de las cuales  9 fueron digitales y 7 fisicas, las mismas que fueron devueltas en los términos establecidos. </t>
  </si>
  <si>
    <r>
      <rPr>
        <b/>
        <sz val="9"/>
        <color theme="1"/>
        <rFont val="Arial"/>
        <family val="2"/>
      </rPr>
      <t>30/03/2023.</t>
    </r>
    <r>
      <rPr>
        <sz val="9"/>
        <color theme="1"/>
        <rFont val="Arial"/>
        <family val="2"/>
      </rPr>
      <t xml:space="preserve"> Se evidenció según la fuente de verificación, que se cumple a través de la revisión de todo el expediente. Hacer la revisión del Debido Proceso de los expedientes en los Despachos Judiciales y Administrativos, a fin de elaborar informes del debido proceso, previa solitudes u oficiosamente.
Descripción: Se solicita al señor juez penal o de familia, al señor Fiscal Seccional o Local, al Defensor de Familia,  Comisario de Familia, según en la etapa en que se encuentre el proceso, el respectivo  expediente, a efectos de revisar y elaborar informes que dan cuenta si hubo o no vulneración a derechos fundamentales y constitucionales. subtotal: 82 revisiones al debido proceso y no se avisoro irregularidades.                                                                                                               </t>
    </r>
    <r>
      <rPr>
        <b/>
        <sz val="9"/>
        <color theme="1"/>
        <rFont val="Arial"/>
        <family val="2"/>
      </rPr>
      <t xml:space="preserve">  TOTAL: 93</t>
    </r>
    <r>
      <rPr>
        <sz val="9"/>
        <color theme="1"/>
        <rFont val="Arial"/>
        <family val="2"/>
      </rPr>
      <t xml:space="preserve">            
De acuerdo al Plan de Acción en Intervenciones en los  Procesos de Penal y familia:   </t>
    </r>
    <r>
      <rPr>
        <b/>
        <sz val="9"/>
        <color theme="1"/>
        <rFont val="Arial"/>
        <family val="2"/>
      </rPr>
      <t xml:space="preserve">93 </t>
    </r>
    <r>
      <rPr>
        <sz val="9"/>
        <color theme="1"/>
        <rFont val="Arial"/>
        <family val="2"/>
      </rPr>
      <t>Intervenciones    realizadas de</t>
    </r>
    <r>
      <rPr>
        <b/>
        <sz val="9"/>
        <color theme="1"/>
        <rFont val="Arial"/>
        <family val="2"/>
      </rPr>
      <t xml:space="preserve"> 93</t>
    </r>
    <r>
      <rPr>
        <sz val="9"/>
        <color theme="1"/>
        <rFont val="Arial"/>
        <family val="2"/>
      </rPr>
      <t xml:space="preserve"> Intervenciones solicitadas: </t>
    </r>
    <r>
      <rPr>
        <b/>
        <sz val="9"/>
        <color theme="1"/>
        <rFont val="Arial"/>
        <family val="2"/>
      </rPr>
      <t>(93/93*100)=100%.</t>
    </r>
    <r>
      <rPr>
        <sz val="9"/>
        <color theme="1"/>
        <rFont val="Arial"/>
        <family val="2"/>
      </rPr>
      <t xml:space="preserve">   Por lo tanto se cumplio con la meta de este indicador   </t>
    </r>
  </si>
  <si>
    <r>
      <t xml:space="preserve">30/03/2023. 
</t>
    </r>
    <r>
      <rPr>
        <b/>
        <sz val="9"/>
        <color theme="1"/>
        <rFont val="Arial"/>
        <family val="2"/>
      </rPr>
      <t>INTERVENCIONES EN LOS PROCESOS PEN ALES</t>
    </r>
    <r>
      <rPr>
        <sz val="9"/>
        <color theme="1"/>
        <rFont val="Arial"/>
        <family val="2"/>
      </rPr>
      <t xml:space="preserve">
Intervenciones en  Procesos Penales: 19
Audiencias ante los juzgados penales: 03 
Consejo de Disciplina: Intervenir y Asesorar en los Establecimientos Carcelarios LA PAZ y YARUMITO: 167
</t>
    </r>
    <r>
      <rPr>
        <b/>
        <sz val="9"/>
        <color theme="1"/>
        <rFont val="Arial"/>
        <family val="2"/>
      </rPr>
      <t>Total: 189</t>
    </r>
    <r>
      <rPr>
        <sz val="9"/>
        <color theme="1"/>
        <rFont val="Arial"/>
        <family val="2"/>
      </rPr>
      <t xml:space="preserve">
</t>
    </r>
    <r>
      <rPr>
        <b/>
        <sz val="9"/>
        <color theme="1"/>
        <rFont val="Arial"/>
        <family val="2"/>
      </rPr>
      <t xml:space="preserve"> De acuerdo al Plan de Acción en procesos penales: 188 Intervenciones realizadas de 189 Intervenciones solicitadas</t>
    </r>
    <r>
      <rPr>
        <sz val="9"/>
        <color theme="1"/>
        <rFont val="Arial"/>
        <family val="2"/>
      </rPr>
      <t xml:space="preserve">
(189/189*100) Meta cumplida al 100%
</t>
    </r>
    <r>
      <rPr>
        <b/>
        <sz val="9"/>
        <color theme="1"/>
        <rFont val="Arial"/>
        <family val="2"/>
      </rPr>
      <t>Acompañar e Intervenir ante las Fiscalías Seccionales y Locales en diligencias judiciales (destrucciones, reconocimientos fotográficos Y registros etc.). Son varias las intervenciones y acompañamientos que realiza este Ministerio Público.</t>
    </r>
    <r>
      <rPr>
        <sz val="9"/>
        <color theme="1"/>
        <rFont val="Arial"/>
        <family val="2"/>
      </rPr>
      <t xml:space="preserve">  
Destrucción: Es la disposición final o en su defecto la destrucción de los Elementos Materiales Probatorios (EMP)  y Elementos Físicos  (EF), asociado a la noticia criminal como: celulares, licencias de conducción cds, armas de fuego, pólizas de seguro, sustancias psicoactivas entre otros elementos:</t>
    </r>
    <r>
      <rPr>
        <b/>
        <sz val="9"/>
        <color theme="1"/>
        <rFont val="Arial"/>
        <family val="2"/>
      </rPr>
      <t xml:space="preserve"> </t>
    </r>
    <r>
      <rPr>
        <sz val="9"/>
        <color theme="1"/>
        <rFont val="Arial"/>
        <family val="2"/>
      </rPr>
      <t xml:space="preserve">531
Reconocimiento: Es cuando por medio de fotografía o video, se le informa a testigo de la obligación de comparecer a reconocimiento en fila de personas a fin de identificarlas: 51
</t>
    </r>
    <r>
      <rPr>
        <b/>
        <sz val="9"/>
        <color theme="1"/>
        <rFont val="Arial"/>
        <family val="2"/>
      </rPr>
      <t>Total: 582</t>
    </r>
    <r>
      <rPr>
        <sz val="9"/>
        <color theme="1"/>
        <rFont val="Arial"/>
        <family val="2"/>
      </rPr>
      <t xml:space="preserve">
</t>
    </r>
    <r>
      <rPr>
        <b/>
        <sz val="9"/>
        <color theme="1"/>
        <rFont val="Arial"/>
        <family val="2"/>
      </rPr>
      <t>De acuerdo al Plan de Acción en procesos penales: 582 Intervenciones realizadas de 582 Intervenciones solicitadas</t>
    </r>
    <r>
      <rPr>
        <sz val="9"/>
        <color theme="1"/>
        <rFont val="Arial"/>
        <family val="2"/>
      </rPr>
      <t xml:space="preserve">
(582/582*100) Meta cumplida al 100%
</t>
    </r>
    <r>
      <rPr>
        <b/>
        <sz val="9"/>
        <color theme="1"/>
        <rFont val="Arial"/>
        <family val="2"/>
      </rPr>
      <t>ACTUALIZACIÓN Y SEGUIMIENTO A CARACTERIZACIÓN DE LA POBLACIÓN PRIVADA DE LA LIBERTAD (PPL) DEL MUNICIPIO: EN LOS SITIOS TRANSITORIOS DE DETENCIÓN</t>
    </r>
    <r>
      <rPr>
        <sz val="9"/>
        <color theme="1"/>
        <rFont val="Arial"/>
        <family val="2"/>
      </rPr>
      <t xml:space="preserve">: 
Según en el Plan de Acción la Delegatura tiene designada hacer  2 Actualizaciones en el año, las cuales se realizaran en el segundo y cuarto trimestre del 2023
</t>
    </r>
    <r>
      <rPr>
        <b/>
        <sz val="9"/>
        <color theme="1"/>
        <rFont val="Arial"/>
        <family val="2"/>
      </rPr>
      <t>VERIFICACIÓN AL DEBIDO PROCESO EN CASOS DE  DERECHO PENAL</t>
    </r>
    <r>
      <rPr>
        <sz val="9"/>
        <color theme="1"/>
        <rFont val="Arial"/>
        <family val="2"/>
      </rPr>
      <t xml:space="preserve">
Actividad: Se cumple a través de la revisión de todo el expediente. Hacer la revisión del Debido Proceso de los expedientes en los Despachos Judiciales y Administrativos, a fin de elaborar informes del debido proceso, previa solicitud u oficiosamente: 
Descripción: Se solicita al señor juez penal, al señor Fiscal Seccional o Local,    según en la etapa en que se encuentre el proceso, el respectivo  expediente, a efectos de revisar y elaborar informes que dan cuenta si hubo o no vulneración a derechos fundamentales y constitucionales.
</t>
    </r>
    <r>
      <rPr>
        <b/>
        <sz val="9"/>
        <color theme="1"/>
        <rFont val="Arial"/>
        <family val="2"/>
      </rPr>
      <t>Total actuaciones en derecho Penal: 771</t>
    </r>
    <r>
      <rPr>
        <sz val="9"/>
        <color theme="1"/>
        <rFont val="Arial"/>
        <family val="2"/>
      </rPr>
      <t xml:space="preserve">
De acuerdo al Plan de Acción en procesos penales: </t>
    </r>
    <r>
      <rPr>
        <b/>
        <sz val="9"/>
        <color theme="1"/>
        <rFont val="Arial"/>
        <family val="2"/>
      </rPr>
      <t>771</t>
    </r>
    <r>
      <rPr>
        <sz val="9"/>
        <color theme="1"/>
        <rFont val="Arial"/>
        <family val="2"/>
      </rPr>
      <t xml:space="preserve"> Intervenciones realizadas de </t>
    </r>
    <r>
      <rPr>
        <b/>
        <sz val="9"/>
        <color theme="1"/>
        <rFont val="Arial"/>
        <family val="2"/>
      </rPr>
      <t xml:space="preserve">771 </t>
    </r>
    <r>
      <rPr>
        <sz val="9"/>
        <color theme="1"/>
        <rFont val="Arial"/>
        <family val="2"/>
      </rPr>
      <t xml:space="preserve">Intervenciones solicitadas
</t>
    </r>
    <r>
      <rPr>
        <b/>
        <sz val="9"/>
        <color theme="1"/>
        <rFont val="Arial"/>
        <family val="2"/>
      </rPr>
      <t>(771/771*100) Meta cumplida al 100</t>
    </r>
    <r>
      <rPr>
        <sz val="9"/>
        <color theme="1"/>
        <rFont val="Arial"/>
        <family val="2"/>
      </rPr>
      <t xml:space="preserve">
</t>
    </r>
    <r>
      <rPr>
        <b/>
        <sz val="9"/>
        <color theme="1"/>
        <rFont val="Arial"/>
        <family val="2"/>
      </rPr>
      <t>INTERVENCIONES EN LOS PROCESOS DE FAMILIA</t>
    </r>
    <r>
      <rPr>
        <sz val="9"/>
        <color theme="1"/>
        <rFont val="Arial"/>
        <family val="2"/>
      </rPr>
      <t xml:space="preserve">
Atender los Despachos Judiciales de Familia (Circuito), en la revisión expedientes e intervenciones: Ante  estas autoridades, se interviene como garante de los derechos de los niños, niñas y adolescentes (NNA), mediante oficios, audiencias, inspecciones, declaratorias de adaptabilidad, etc.
Es así como se interviene en temas JUDICIALES Y ADMINISTRATIVAS        (Juzgados de Familia Circuito – ICBF – Comisarías). Se desarrolla por medio de las siguientes actividades:
Atender  los Despachos Judiciales de Familia (Circuito), en la revisión de expedientes, intervenciones. Esta actividad comprende varias actuaciones: La municipalidad cuenta con dos Jueces de Familia Circuito de Itagüí. Se interviene como Agente del Ministerio Público, revisando y avalando cada  uno  de los procesos en familia, en pretensiones como (Notificaciones): FILIACIÓN, PRIVACIÓN PATRIA POTESTAD, ALIMENTOS, VENTA BIENES DEL MENOR, EJECUTIVO, CESACIÓN EFECTOS CIVILES, VIOLENCIA INTRAFAMILIAR, DIVORCIO, REHABILITACIÓN, FIJACIÓN ALIMENTOS, REVISIÓN ALIMENTOS, ADOPCIÓN, HOMOLOGACIÓN,
1. Intervenir como Ministerio Público en los Despachos Administrativos:   (ICBF y  COMISARÍAS).
2. Requerimientos del Despacho Personero u oficiosos. Reacciones Inmediatas, Comisiones, etc.
</t>
    </r>
    <r>
      <rPr>
        <b/>
        <sz val="9"/>
        <color theme="1"/>
        <rFont val="Arial"/>
        <family val="2"/>
      </rPr>
      <t>Total: 51</t>
    </r>
    <r>
      <rPr>
        <sz val="9"/>
        <color theme="1"/>
        <rFont val="Arial"/>
        <family val="2"/>
      </rPr>
      <t xml:space="preserve">
De acuerdo al Plan de Acción en Intervenciones en los  Procesos de Familia: </t>
    </r>
    <r>
      <rPr>
        <b/>
        <sz val="9"/>
        <color theme="1"/>
        <rFont val="Arial"/>
        <family val="2"/>
      </rPr>
      <t>51</t>
    </r>
    <r>
      <rPr>
        <sz val="9"/>
        <color theme="1"/>
        <rFont val="Arial"/>
        <family val="2"/>
      </rPr>
      <t xml:space="preserve"> Intervenciones realizadas de </t>
    </r>
    <r>
      <rPr>
        <b/>
        <sz val="9"/>
        <color theme="1"/>
        <rFont val="Arial"/>
        <family val="2"/>
      </rPr>
      <t>51</t>
    </r>
    <r>
      <rPr>
        <sz val="9"/>
        <color theme="1"/>
        <rFont val="Arial"/>
        <family val="2"/>
      </rPr>
      <t xml:space="preserve"> Intervenciones solicitadas
(51/51*100) Meta cumplida al 100%
AUDIENCIAS EN COMISARÍA DE FAMILIA: Intervenir como Ministerio Público ante comisaría.: 05
AUDIENCIAS EN JUZGADOS DE FAMILIA: Intervenir como Ministerio Público ante jueces de familia: 01
Diligencias realizadas en Comisaría de Familia: Procesos de restablecimiento de derechos y violencia intrafamiliar: 10
Diligencias realizadas en ICBF: Procesos de verificación y restablecimiento de derechos: 04
</t>
    </r>
    <r>
      <rPr>
        <b/>
        <sz val="9"/>
        <color theme="1"/>
        <rFont val="Arial"/>
        <family val="2"/>
      </rPr>
      <t>Total: 20</t>
    </r>
    <r>
      <rPr>
        <sz val="9"/>
        <color theme="1"/>
        <rFont val="Arial"/>
        <family val="2"/>
      </rPr>
      <t xml:space="preserve">
De acuerdo al Plan de Acción en Intervenciones en los  Procesos de Familia:</t>
    </r>
    <r>
      <rPr>
        <b/>
        <sz val="9"/>
        <color theme="1"/>
        <rFont val="Arial"/>
        <family val="2"/>
      </rPr>
      <t xml:space="preserve"> 20</t>
    </r>
    <r>
      <rPr>
        <sz val="9"/>
        <color theme="1"/>
        <rFont val="Arial"/>
        <family val="2"/>
      </rPr>
      <t xml:space="preserve"> Intervenciones realizadas de </t>
    </r>
    <r>
      <rPr>
        <b/>
        <sz val="9"/>
        <color theme="1"/>
        <rFont val="Arial"/>
        <family val="2"/>
      </rPr>
      <t>20</t>
    </r>
    <r>
      <rPr>
        <sz val="9"/>
        <color theme="1"/>
        <rFont val="Arial"/>
        <family val="2"/>
      </rPr>
      <t xml:space="preserve"> Intervenciones solicitadas
(20/20*100) Meta cumplida al 100%
</t>
    </r>
    <r>
      <rPr>
        <b/>
        <sz val="9"/>
        <color theme="1"/>
        <rFont val="Arial"/>
        <family val="2"/>
      </rPr>
      <t>VERIFICACIÓN AL DEBIDO PROCESO EN CASOS  DERECHO DE FAMILIA</t>
    </r>
    <r>
      <rPr>
        <sz val="9"/>
        <color theme="1"/>
        <rFont val="Arial"/>
        <family val="2"/>
      </rPr>
      <t xml:space="preserve">: La información de este indicador se  encuentra en las carpetas físicas de Procesos de Familia y en la carpeta digital, Penal y Familia – Planilla correspondencia: 
</t>
    </r>
    <r>
      <rPr>
        <b/>
        <sz val="9"/>
        <color theme="1"/>
        <rFont val="Arial"/>
        <family val="2"/>
      </rPr>
      <t>Total actuaciones en derecho de Familia: 71</t>
    </r>
    <r>
      <rPr>
        <sz val="9"/>
        <color theme="1"/>
        <rFont val="Arial"/>
        <family val="2"/>
      </rPr>
      <t xml:space="preserve">
De acuerdo al Plan de Acción en Intervenciones en los  Procesos de Familia: </t>
    </r>
    <r>
      <rPr>
        <b/>
        <sz val="9"/>
        <color theme="1"/>
        <rFont val="Arial"/>
        <family val="2"/>
      </rPr>
      <t>71</t>
    </r>
    <r>
      <rPr>
        <sz val="9"/>
        <color theme="1"/>
        <rFont val="Arial"/>
        <family val="2"/>
      </rPr>
      <t xml:space="preserve"> Intervenciones realizadas de </t>
    </r>
    <r>
      <rPr>
        <b/>
        <sz val="9"/>
        <color theme="1"/>
        <rFont val="Arial"/>
        <family val="2"/>
      </rPr>
      <t>71</t>
    </r>
    <r>
      <rPr>
        <sz val="9"/>
        <color theme="1"/>
        <rFont val="Arial"/>
        <family val="2"/>
      </rPr>
      <t xml:space="preserve"> Intervenciones solicitadas
(71/71*100) Meta cumplida al 100%
D</t>
    </r>
    <r>
      <rPr>
        <b/>
        <sz val="9"/>
        <color theme="1"/>
        <rFont val="Arial"/>
        <family val="2"/>
      </rPr>
      <t>ERECHOS DE PETICIÓN</t>
    </r>
    <r>
      <rPr>
        <sz val="9"/>
        <color theme="1"/>
        <rFont val="Arial"/>
        <family val="2"/>
      </rPr>
      <t xml:space="preserve">
Asesorías y Comisiones: Resolver las inquietudes oficiosas o personales, a su vez, conceder las asesorías personalizadas en las dos áreas de penal y familia, y atender comisiones y vinculaciones en acciones de tutela.
Respuesta a Derechos de Petición: 
La información de este indicador se  encuentra en el SISGED filtrándolo por la fecha de la  cual se desea información. 
</t>
    </r>
    <r>
      <rPr>
        <b/>
        <sz val="9"/>
        <color theme="1"/>
        <rFont val="Arial"/>
        <family val="2"/>
      </rPr>
      <t>PQRSF: 113</t>
    </r>
    <r>
      <rPr>
        <sz val="9"/>
        <color theme="1"/>
        <rFont val="Arial"/>
        <family val="2"/>
      </rPr>
      <t xml:space="preserve">
Derechos de Petición, Asesorías y Comisiones: PQRSF: </t>
    </r>
    <r>
      <rPr>
        <b/>
        <sz val="9"/>
        <color theme="1"/>
        <rFont val="Arial"/>
        <family val="2"/>
      </rPr>
      <t>113</t>
    </r>
    <r>
      <rPr>
        <sz val="9"/>
        <color theme="1"/>
        <rFont val="Arial"/>
        <family val="2"/>
      </rPr>
      <t xml:space="preserve">
</t>
    </r>
    <r>
      <rPr>
        <b/>
        <sz val="9"/>
        <color theme="1"/>
        <rFont val="Arial"/>
        <family val="2"/>
      </rPr>
      <t>113</t>
    </r>
    <r>
      <rPr>
        <sz val="9"/>
        <color theme="1"/>
        <rFont val="Arial"/>
        <family val="2"/>
      </rPr>
      <t xml:space="preserve"> Intervenciones realizadas de  </t>
    </r>
    <r>
      <rPr>
        <b/>
        <sz val="9"/>
        <color theme="1"/>
        <rFont val="Arial"/>
        <family val="2"/>
      </rPr>
      <t>113</t>
    </r>
    <r>
      <rPr>
        <sz val="9"/>
        <color theme="1"/>
        <rFont val="Arial"/>
        <family val="2"/>
      </rPr>
      <t xml:space="preserve"> Intervenciones solicitadas:
(113/113*100) Meta cumplida al 100%
 </t>
    </r>
    <r>
      <rPr>
        <b/>
        <sz val="9"/>
        <color theme="1"/>
        <rFont val="Arial"/>
        <family val="2"/>
      </rPr>
      <t xml:space="preserve">PARTICIPACIÓN COMO MINISTERIO PÚBLICO EN ACTIVIDADES MUNICIPALES </t>
    </r>
    <r>
      <rPr>
        <sz val="9"/>
        <color theme="1"/>
        <rFont val="Arial"/>
        <family val="2"/>
      </rPr>
      <t xml:space="preserve">
Comité: La Delegatura trabaja de manera articulada con la administración municipal y participa activamente como garante en los comités que le convoquen.
Convivencia escolar: 02
Erradicación violencia contra la mujer: 01
Diligencias varias: La Delegatura realiza acompañamiento y apoyo en diligencias varias del municipio.
Verificación a vulneración de derechos: 03
Total: 06
Participación como Ministerio Público en Actividades Municipales: 06 Intervenciones realizadas de  06 Intervenciones solicitadas: (06/06*100) Meta cumplida al 100%   
Total ac</t>
    </r>
    <r>
      <rPr>
        <b/>
        <sz val="9"/>
        <color theme="1"/>
        <rFont val="Arial"/>
        <family val="2"/>
      </rPr>
      <t xml:space="preserve">tuaciones de la Delegatura Penal y Familia: 983
De acuerdo al Plan de Acción en Intervenciones en los  Procesos de Familia:
</t>
    </r>
    <r>
      <rPr>
        <sz val="9"/>
        <color theme="1"/>
        <rFont val="Arial"/>
        <family val="2"/>
      </rPr>
      <t>983 Intervenciones realizadas de 983 Intervenciones solicitadas:</t>
    </r>
    <r>
      <rPr>
        <b/>
        <sz val="9"/>
        <color theme="1"/>
        <rFont val="Arial"/>
        <family val="2"/>
      </rPr>
      <t xml:space="preserve">
 (983/983*100) Meta cumplida al 100%</t>
    </r>
    <r>
      <rPr>
        <sz val="9"/>
        <color theme="1"/>
        <rFont val="Arial"/>
        <family val="2"/>
      </rPr>
      <t xml:space="preserve">                                                                      
 </t>
    </r>
  </si>
  <si>
    <r>
      <rPr>
        <b/>
        <sz val="9"/>
        <color theme="1"/>
        <rFont val="Arial"/>
        <family val="2"/>
      </rPr>
      <t xml:space="preserve">PROCEDIMIENTO LEY DE APOYO                                                                                                          </t>
    </r>
    <r>
      <rPr>
        <sz val="9"/>
        <color theme="1"/>
        <rFont val="Arial"/>
        <family val="2"/>
      </rPr>
      <t xml:space="preserve">
DEMANDAS DE LEY DE APOYO: Demandas realizadas con base a la Ley 1996 de 2019:     Esto es elaboración de demandas y valoraciones psicológicas: </t>
    </r>
    <r>
      <rPr>
        <b/>
        <sz val="9"/>
        <color theme="1"/>
        <rFont val="Arial"/>
        <family val="2"/>
      </rPr>
      <t xml:space="preserve">01 </t>
    </r>
    <r>
      <rPr>
        <sz val="9"/>
        <color theme="1"/>
        <rFont val="Arial"/>
        <family val="2"/>
      </rPr>
      <t xml:space="preserve">                                           </t>
    </r>
    <r>
      <rPr>
        <b/>
        <sz val="9"/>
        <color theme="1"/>
        <rFont val="Arial"/>
        <family val="2"/>
      </rPr>
      <t xml:space="preserve">De acuerdo al Plan de Acción en procedimientos de Ley de apoyos:                                                         </t>
    </r>
    <r>
      <rPr>
        <sz val="9"/>
        <color theme="1"/>
        <rFont val="Arial"/>
        <family val="2"/>
      </rPr>
      <t xml:space="preserve">
</t>
    </r>
    <r>
      <rPr>
        <b/>
        <sz val="9"/>
        <color theme="1"/>
        <rFont val="Arial"/>
        <family val="2"/>
      </rPr>
      <t>01</t>
    </r>
    <r>
      <rPr>
        <sz val="9"/>
        <color theme="1"/>
        <rFont val="Arial"/>
        <family val="2"/>
      </rPr>
      <t xml:space="preserve"> Intervenciones realizadas de </t>
    </r>
    <r>
      <rPr>
        <b/>
        <sz val="9"/>
        <color theme="1"/>
        <rFont val="Arial"/>
        <family val="2"/>
      </rPr>
      <t>01</t>
    </r>
    <r>
      <rPr>
        <sz val="9"/>
        <color theme="1"/>
        <rFont val="Arial"/>
        <family val="2"/>
      </rPr>
      <t xml:space="preserve"> Intervenciones solicitadas:                                                    
(01/01*100) Meta cumplida al 100%                                                                                                      
</t>
    </r>
  </si>
  <si>
    <r>
      <rPr>
        <b/>
        <sz val="9"/>
        <color theme="1"/>
        <rFont val="Arial"/>
        <family val="2"/>
      </rPr>
      <t xml:space="preserve">PROCEDIMIENTOS DE LEY DE APOYO                                      </t>
    </r>
    <r>
      <rPr>
        <sz val="9"/>
        <color theme="1"/>
        <rFont val="Arial"/>
        <family val="2"/>
      </rPr>
      <t xml:space="preserve">                                            </t>
    </r>
    <r>
      <rPr>
        <b/>
        <sz val="9"/>
        <color theme="1"/>
        <rFont val="Arial"/>
        <family val="2"/>
      </rPr>
      <t>VALORACIÓN DE LEY DE APOYO</t>
    </r>
    <r>
      <rPr>
        <sz val="9"/>
        <color theme="1"/>
        <rFont val="Arial"/>
        <family val="2"/>
      </rPr>
      <t xml:space="preserve">: Valoraciones realizadas con base a la  ley  1996 de 2019: Esto es valoraciones análisis de las solicitudes recepcionadas:   </t>
    </r>
    <r>
      <rPr>
        <b/>
        <sz val="9"/>
        <color theme="1"/>
        <rFont val="Arial"/>
        <family val="2"/>
      </rPr>
      <t xml:space="preserve">21  </t>
    </r>
    <r>
      <rPr>
        <sz val="9"/>
        <color theme="1"/>
        <rFont val="Arial"/>
        <family val="2"/>
      </rPr>
      <t xml:space="preserve">                                                                                                                                                         </t>
    </r>
    <r>
      <rPr>
        <b/>
        <sz val="9"/>
        <color theme="1"/>
        <rFont val="Arial"/>
        <family val="2"/>
      </rPr>
      <t xml:space="preserve">Total Procedimientos de Ley de Apoyo: 21                                                                         
 De acuerdo al Plan de Acción en procedimientos de Ley de apoyos:  </t>
    </r>
    <r>
      <rPr>
        <sz val="9"/>
        <color theme="1"/>
        <rFont val="Arial"/>
        <family val="2"/>
      </rPr>
      <t xml:space="preserve">                    
</t>
    </r>
    <r>
      <rPr>
        <b/>
        <sz val="9"/>
        <color theme="1"/>
        <rFont val="Arial"/>
        <family val="2"/>
      </rPr>
      <t xml:space="preserve"> 21</t>
    </r>
    <r>
      <rPr>
        <sz val="9"/>
        <color theme="1"/>
        <rFont val="Arial"/>
        <family val="2"/>
      </rPr>
      <t xml:space="preserve"> Intervenciones realizadas de </t>
    </r>
    <r>
      <rPr>
        <b/>
        <sz val="9"/>
        <color theme="1"/>
        <rFont val="Arial"/>
        <family val="2"/>
      </rPr>
      <t>21</t>
    </r>
    <r>
      <rPr>
        <sz val="9"/>
        <color theme="1"/>
        <rFont val="Arial"/>
        <family val="2"/>
      </rPr>
      <t xml:space="preserve"> Intervenciones solicitadas:                               
(21/21*100) Meta cumplida al 100%                                                   </t>
    </r>
    <r>
      <rPr>
        <sz val="9"/>
        <color theme="1"/>
        <rFont val="Arial"/>
        <family val="2"/>
      </rPr>
      <t xml:space="preserve">                                                                                                                                                                                           
</t>
    </r>
  </si>
  <si>
    <t>30/03/2023.  Avance proceso recepción, radicación, escaneo y envío de documentos, para el primer trimestre de 2023, por ventanilla única de gestión documental y a través de la plataforma SISGED se han radicado por ingreso 523 documentos que son entregados por los usuarios y/o entidades, de los cuales pueden ser respuestas, seguimientos a derechos de petición e invitaciones de otras entidades,  por salida 531 documentos los cuales  hacen referencia a respuestas a peticiones, y por PQRS 70 documentos, en donde hacen la solicitud de intervención a la Entidad</t>
  </si>
  <si>
    <t xml:space="preserve">28/02/2023.  Se realizó la calificación y concertación de compromisos. Con los tres funcionarios adscritos a carrera administrativa. Cumpliendo con lo establecido por Ley. </t>
  </si>
  <si>
    <t xml:space="preserve">30/03/2023. Para el primer trimestre se cumplió con lo programado en el Plan de Bienestar Laboral,  2 tardes de bienestar: la primera en  el Hogar de los Recuerdos a cargo de la delegatura Derechos Humanos.  La segunda recorrido en la comuna 13 a cargo de la secretaria general. Celebración del día de la mujer y del hombre. Realización de pausas activas. Charlas sobre caidas a nivel y equipos eficientes. </t>
  </si>
  <si>
    <t xml:space="preserve">Primer trimestre. Al 30 de marzo de cada año. </t>
  </si>
  <si>
    <t>Nº de bienes incluidos/Nº de bienes asegurados X 100</t>
  </si>
  <si>
    <t>En el primer trimestre, enero 2 a marzo 30/2023,  Se registraron en el sistema SISGED, ventiocho (28)  quejas de las cuales se tomaron las siguientes decisiones                                                  : Traslado por competencia: 19
Apertura de Investigación disciplinaria: 4
Inhibitorio: 1
Autos de acumulación de procesos disciplinarios ya abiertos: 4</t>
  </si>
  <si>
    <t xml:space="preserve">30/03/2023 a la fecha de corte del primer trimesrte no ha operado el fenómeno de la prescripción en los procesos disciplinarios. </t>
  </si>
  <si>
    <t>En el primer trimestre se realizaron dos (2) visitas administrativas: Enero 23/ - , dependencia: Inspección de Policía Comuna 4   y  Febrero 14/2023 -  dependencia: Consorcio SETI
Tres (3) visitas de seguimiento al programa Alimentación Escolar PAE: Instituciones educativas Simón Bolívar,  Avelino Saldarriaga y Antonio José de Sucre.</t>
  </si>
  <si>
    <t>SIN AVANCES PROGRAMADAS PARA MAYO Y OCTUBRE</t>
  </si>
  <si>
    <t>30 de marzo de 2023. Para el mes de marzo se recibieron 21 PQRSDF en la entidad.
Al momento del seguimiento se encuentra que:
19 PQRDSF fueron respondidas dentro de los términos establecidos dentro del sistema SISGED.
Quedan pendientes 2 PQRS que aún se encuentran en términos.  23033100200605 y 23033100200613.
Acta número 80/2023</t>
  </si>
  <si>
    <t xml:space="preserve">30 de marzo de  2023. Para el mes de marzo se recibieron 20 PQRSDF en la entidad.
Al momento del seguimiento se escogen aleatoriamente:
8 PQRDSF las cuales se evidencia que fueron respondidas dentro de los términos establecidos en el sistema SISGED y conforme a lo solicitado, faltando anexar evidencias al aplicativo.  Acta número 77/2023. 
</t>
  </si>
  <si>
    <t>30/03/2023. Para el año 2023 se cuenta con el aseguramiento de la totalidad de los bienes muebles de la Personería por parte de la Secretaría de Bienes y Servicios de la Admnistración Central,  https://www.contratos.gov.co/consultas/detalleProceso.do?numConstancia=20-1-210593</t>
  </si>
  <si>
    <t xml:space="preserve">30/03/2023 La Delegatura de Derechos Humanos, recibió durante el periodo comprendido entre el 01 de enero al 31 de marzo, un total de 4  SOLICITUDES DE ACCIÓN DE TUTELA, dado que se presentaron estas solicitudes. (N° de tutelas solicitadas)*100(4/4)*100) Evidencia de esta información puede verificarse en el sotware de PQRS de la entidad. </t>
  </si>
  <si>
    <t>30/03/2023 La Delegatura para los Derechos Humanos tramitó durante el periodo de 01 de enero al 30 de marzo de 2023. Trece (13) ayudas humanitarias discriminadas de la seguiente manera:
Bono de alimentación: 10
Arriendo: 3
Cupo escolar y refrigerio: 0
Atención en Salud: 0
Total ayudas: 13
Evidencia de estos registros pueden verse en el email: 
luz.ortiz@personeriaitagui.gov.co. Además del formato FHD-06 en linea. Se cumple la meta del 100% de acuerdo a la formula del indicador (N° de ayudas tramitadas/N° de ayudas solicitadasx100). (13/13*100).</t>
  </si>
  <si>
    <t>La Delegatura de Derechos Humanos recibio entre el periodo de 01 de enero al 30 de marzo del 2023,  quince (15 ) solicitudes de inclusión para tramitar ante la Unidad de victimas.  Clasificadas asi:
Por desplazamiento: 15
Por homicidio: 0
Por amenazas: 0
Por delitos contra la libertad e integridad sexual en desarrollo del conflicto armado: 0
Total: 25
Se cumplió con este indicador en un 100% de eficacia, de acuerdo con la formula (Nº de inclusiones en el RUV tramitadas/Nº de solicitudes de inclusión en el RUV).                                                                  Evidencia de esta informacion formato FUD ( Formato Unico de Declaracion), formato FDH-06.</t>
  </si>
  <si>
    <r>
      <rPr>
        <b/>
        <sz val="11"/>
        <color theme="1"/>
        <rFont val="Calibri"/>
        <family val="2"/>
        <scheme val="minor"/>
      </rPr>
      <t>30/03/2023</t>
    </r>
    <r>
      <rPr>
        <sz val="11"/>
        <color theme="1"/>
        <rFont val="Calibri"/>
        <family val="2"/>
        <scheme val="minor"/>
      </rPr>
      <t>: La Delagutura de Derechos Humanos durante el periodo comprendido entre 01 de enero y el 31 de Marzo de 2023 no se realizó ninguna capacitación, teniendo en cuenta que se esta realizando toda la getión y  programación para el segundo trimestre, dando un cumplimiento al indicador según la formula Nº de capacitaciones realizadas/Nº de Capacitaciones solicitadas y/o programadas X 100.</t>
    </r>
  </si>
  <si>
    <r>
      <t xml:space="preserve">La delegatura de derechos humanos, recibió durante el primer trimestre del año 2023, un total de </t>
    </r>
    <r>
      <rPr>
        <b/>
        <sz val="11"/>
        <color theme="1"/>
        <rFont val="Calibri"/>
        <family val="2"/>
        <scheme val="minor"/>
      </rPr>
      <t xml:space="preserve">ciento veintinueve  (129) </t>
    </r>
    <r>
      <rPr>
        <sz val="11"/>
        <color theme="1"/>
        <rFont val="Calibri"/>
        <family val="2"/>
        <scheme val="minor"/>
      </rPr>
      <t xml:space="preserve"> solicitudes de PQRDSF; se respondieron dentro de terminos un total de </t>
    </r>
    <r>
      <rPr>
        <b/>
        <sz val="11"/>
        <color theme="1"/>
        <rFont val="Calibri"/>
        <family val="2"/>
        <scheme val="minor"/>
      </rPr>
      <t>ciento veintinueve    (129) PQRDSF</t>
    </r>
    <r>
      <rPr>
        <sz val="11"/>
        <color theme="1"/>
        <rFont val="Calibri"/>
        <family val="2"/>
        <scheme val="minor"/>
      </rPr>
      <t xml:space="preserve">. </t>
    </r>
    <r>
      <rPr>
        <b/>
        <sz val="11"/>
        <color theme="1"/>
        <rFont val="Calibri"/>
        <family val="2"/>
        <scheme val="minor"/>
      </rPr>
      <t>( Nº de PQRD respondidas dentro de los plazos establecidos,  129/Nº de PQRS recibidas, 129) X 100 = 100%</t>
    </r>
    <r>
      <rPr>
        <sz val="11"/>
        <color theme="1"/>
        <rFont val="Calibri"/>
        <family val="2"/>
        <scheme val="minor"/>
      </rPr>
      <t>. Cumpliendo con la meta del indicador. Evidencia de esta información puede verificarse en el software de PQRS de la entidad.</t>
    </r>
  </si>
  <si>
    <r>
      <t>30/03/2023. Verificado el correo electrónico de la Delegatura de Derechos Colectivos y Medio Ambiente , asi como el SISGED, se constata que por dichos medios fueron asignadas</t>
    </r>
    <r>
      <rPr>
        <sz val="11"/>
        <color rgb="FFFF0000"/>
        <rFont val="Calibri"/>
        <family val="2"/>
        <scheme val="minor"/>
      </rPr>
      <t xml:space="preserve"> </t>
    </r>
    <r>
      <rPr>
        <b/>
        <sz val="11"/>
        <color rgb="FFFF0000"/>
        <rFont val="Calibri"/>
        <family val="2"/>
        <scheme val="minor"/>
      </rPr>
      <t xml:space="preserve"> </t>
    </r>
    <r>
      <rPr>
        <sz val="11"/>
        <rFont val="Calibri"/>
        <family val="2"/>
        <scheme val="minor"/>
      </rPr>
      <t>(0) a</t>
    </r>
    <r>
      <rPr>
        <sz val="11"/>
        <color theme="1"/>
        <rFont val="Calibri"/>
        <family val="2"/>
        <scheme val="minor"/>
      </rPr>
      <t xml:space="preserve">cciones de tutela para su trámite, atendiendo la totalidad de éstas dentro del término establecido, elaborando las  respuesta a las mismas, en ateción a que  la Personeria de Itagui fue vinculada por pasiva, por ello se da cumplimiento al número de tutelas asignadas para su trámite:
</t>
    </r>
    <r>
      <rPr>
        <sz val="11"/>
        <rFont val="Calibri"/>
        <family val="2"/>
        <scheme val="minor"/>
      </rPr>
      <t>(0/0)*100=0%</t>
    </r>
    <r>
      <rPr>
        <sz val="11"/>
        <color theme="1"/>
        <rFont val="Calibri"/>
        <family val="2"/>
        <scheme val="minor"/>
      </rPr>
      <t xml:space="preserve">
No se puede realizar análisis de tendencia, como quiera que el trámite de las acciones de tutela en las que son vinculadas este Ministerio se encuentran a cargo del Asesor del Despacho , durante el periodo de la misma fueron asignadas a cada delegatura segun el tema.  
</t>
    </r>
  </si>
  <si>
    <r>
      <t xml:space="preserve">30/03/2023. Revisado el formato FCA-01, versión 2 </t>
    </r>
    <r>
      <rPr>
        <i/>
        <sz val="11"/>
        <color theme="1"/>
        <rFont val="Calibri"/>
        <family val="2"/>
        <scheme val="minor"/>
      </rPr>
      <t>"Registro de Diligencia"</t>
    </r>
    <r>
      <rPr>
        <sz val="11"/>
        <color theme="1"/>
        <rFont val="Calibri"/>
        <family val="2"/>
        <scheme val="minor"/>
      </rPr>
      <t>, durante el primer  trimestre se realizaron tres</t>
    </r>
    <r>
      <rPr>
        <sz val="11"/>
        <rFont val="Calibri"/>
        <family val="2"/>
        <scheme val="minor"/>
      </rPr>
      <t xml:space="preserve"> (3)</t>
    </r>
    <r>
      <rPr>
        <sz val="11"/>
        <color theme="1"/>
        <rFont val="Calibri"/>
        <family val="2"/>
        <scheme val="minor"/>
      </rPr>
      <t xml:space="preserve"> intervenciones asociadas a acciones inmediatas en cumplimiento de las tres </t>
    </r>
    <r>
      <rPr>
        <sz val="11"/>
        <rFont val="Calibri"/>
        <family val="2"/>
        <scheme val="minor"/>
      </rPr>
      <t xml:space="preserve"> (3)</t>
    </r>
    <r>
      <rPr>
        <sz val="11"/>
        <color rgb="FFFF0000"/>
        <rFont val="Calibri"/>
        <family val="2"/>
        <scheme val="minor"/>
      </rPr>
      <t xml:space="preserve"> </t>
    </r>
    <r>
      <rPr>
        <sz val="11"/>
        <color theme="1"/>
        <rFont val="Calibri"/>
        <family val="2"/>
        <scheme val="minor"/>
      </rPr>
      <t xml:space="preserve">solicitudes presentadas para dicha actividad.
</t>
    </r>
    <r>
      <rPr>
        <sz val="11"/>
        <rFont val="Calibri"/>
        <family val="2"/>
        <scheme val="minor"/>
      </rPr>
      <t>(3/3)*100=100% meta cumplida al 100%.</t>
    </r>
    <r>
      <rPr>
        <sz val="11"/>
        <color theme="1"/>
        <rFont val="Calibri"/>
        <family val="2"/>
        <scheme val="minor"/>
      </rPr>
      <t xml:space="preserve">
De acuerdo con las cifras estadisticas arrojadas durante la vigencia 2022 - 2023, para el mismo periodo  (I trimestre), se puede observar que la tendencia es a la baja, entendendidendo que las acciones inmediatas, son todas aquellas  que los usuarios solicitan en el termino de la inmediates, no los que son a mediano  y largo plazo.</t>
    </r>
  </si>
  <si>
    <t>30/03/2023.  De acuerdo a la planeacion y ejecucion al  plan de Acción de la Delegatura Derechos Colectivos y Ambiente 2023,  se constata que  fueron realizadas durante el Primer Trimestre uno  (1) Capacitación  en el alcance y competencias de las veedurias     las cuales fueron ejecutadas dentro de los plazos establecidos
(01/01)*100=100% meta cumplida al 100%.
De acuerdo con las cifras estadisticas arrojadas durante la vigencia 2022 - 2023, para el mismo periodo,( primer  trimestre), se puede observar que la tendencia es a la baja, debijo al ajuste dado en el Plan de Accion para la vigencia 2023</t>
  </si>
  <si>
    <r>
      <t xml:space="preserve">30/03/2023. Verificado el SISGED, se constata que  fueron recibidas  </t>
    </r>
    <r>
      <rPr>
        <sz val="11"/>
        <rFont val="Calibri"/>
        <family val="2"/>
        <scheme val="minor"/>
      </rPr>
      <t>(19)</t>
    </r>
    <r>
      <rPr>
        <sz val="11"/>
        <color theme="1"/>
        <rFont val="Calibri"/>
        <family val="2"/>
        <scheme val="minor"/>
      </rPr>
      <t xml:space="preserve"> PQRSD, las cuales fueron respondidas dentro de los plazos establecidos
</t>
    </r>
    <r>
      <rPr>
        <sz val="11"/>
        <rFont val="Calibri"/>
        <family val="2"/>
        <scheme val="minor"/>
      </rPr>
      <t>(19/19)*100=100% meta cumplida al 100%.</t>
    </r>
    <r>
      <rPr>
        <sz val="11"/>
        <color theme="1"/>
        <rFont val="Calibri"/>
        <family val="2"/>
        <scheme val="minor"/>
      </rPr>
      <t xml:space="preserve">
De acuerdo con las cifras estadisticas arrojadas durante la vigencia 2022 - 2023, para el mismo periodo               ( primer   trimestre), se puede observar que la tendencia es a la baja.</t>
    </r>
  </si>
  <si>
    <t xml:space="preserve">Esta actividad lleva un avance del 90% en la construcción del documento archivo Word PETI, la cual durante el primer trimestre del año 2023 se ha venido trabajando.
Los ingenieros de la entidad aportan al informe desde su conocimiento información relevante en cuanto a la arquitectura del software, arquitectura de servidores y red de datos, de igual manera anexan datos sobre la sede electrónica, el programa SISGED y PQRSD en cuanto a la usabilidad, los lineamientos y metodología para la construcción del PETI. 
Para el segundo trimestre se realizará la encuesta de uso y apropiación de las tecnologías de la información, la cual consta de 8 preguntas, dirigida a los usuarios internos, en donde se pretende medir la satisfacción de los funcionarios respecto al proceso de gestión de TI. 
Se entregara el formato diligenciado FTI - 06  con el cual se mide el cumplimiento del Plan Estrategico de las Tecnologias de la Información.
</t>
  </si>
  <si>
    <r>
      <t xml:space="preserve">En el primer trimestre del año 2023 se realiazo las siguientes convocatorias:
</t>
    </r>
    <r>
      <rPr>
        <b/>
        <sz val="11"/>
        <color theme="1"/>
        <rFont val="Calibri"/>
        <family val="2"/>
        <scheme val="minor"/>
      </rPr>
      <t>1. Concurso de Oratoria:</t>
    </r>
    <r>
      <rPr>
        <sz val="11"/>
        <color theme="1"/>
        <rFont val="Calibri"/>
        <family val="2"/>
        <scheme val="minor"/>
      </rPr>
      <t xml:space="preserve"> se inicia con la publicacion de diferentes piezas graficas con la imagen del concurso  en las redes sociales de la entidad,sede electronica, carteleras, y se hizo una  invitacion directa con los rectores y profesores encargados del area , como pilar importante para insentivar a los estudiantes a incribirsen a participar de dicho concurso. Teniendo una efectividad de dicha convocatoria un total de  594 incritos para las cuatro categorias. 
</t>
    </r>
    <r>
      <rPr>
        <b/>
        <sz val="11"/>
        <color theme="1"/>
        <rFont val="Calibri"/>
        <family val="2"/>
        <scheme val="minor"/>
      </rPr>
      <t>2.  Inscripcion a la  Mesa Municipal de participacion efectiva de victimas 2023:</t>
    </r>
    <r>
      <rPr>
        <sz val="11"/>
        <color theme="1"/>
        <rFont val="Calibri"/>
        <family val="2"/>
        <scheme val="minor"/>
      </rPr>
      <t xml:space="preserve"> Se Inicia convocatira en el primer trimestre del año 2023, a todas las Organizaciones  de victimas, Organizaciones Defensoras de las victimas y los representantes de los sujetos de representacion Colectiva, a participar e incribirsen hasta el 31 de marzo a postular sus delegados al proceso de eleccion de la Mesa Municipal de Participacion Efectiva de las Vicitimas. </t>
    </r>
    <r>
      <rPr>
        <b/>
        <sz val="11"/>
        <color theme="1"/>
        <rFont val="Calibri"/>
        <family val="2"/>
        <scheme val="minor"/>
      </rPr>
      <t xml:space="preserve">
</t>
    </r>
    <r>
      <rPr>
        <sz val="11"/>
        <color theme="1"/>
        <rFont val="Calibri"/>
        <family val="2"/>
        <scheme val="minor"/>
      </rPr>
      <t>Teniendo una efectividad de dicha convocatoria de un total de 65 inscritos las cuales se conforman por 6 organizaciones mas 2 organizaciones de idigenas y una organizacion de comunidad afro.</t>
    </r>
    <r>
      <rPr>
        <b/>
        <sz val="11"/>
        <color theme="1"/>
        <rFont val="Calibri"/>
        <family val="2"/>
        <scheme val="minor"/>
      </rPr>
      <t xml:space="preserve">
</t>
    </r>
    <r>
      <rPr>
        <b/>
        <sz val="11"/>
        <color theme="1"/>
        <rFont val="Calibri"/>
        <family val="2"/>
        <scheme val="minor"/>
      </rPr>
      <t xml:space="preserve">3. Posesiones Gobierno Escolar: </t>
    </r>
    <r>
      <rPr>
        <sz val="11"/>
        <color theme="1"/>
        <rFont val="Calibri"/>
        <family val="2"/>
        <scheme val="minor"/>
      </rPr>
      <t xml:space="preserve">Se le envía un oficio via correo electronico radicado por el sisged, a cada rector de cada institución educativa y colegios privados adscritos  al programa de gobierno escolar, su contenido describe el desarrollo anual del mismo.
Teniendo una efectividad de dicha convocatoria de un total de 33 instituciones.
</t>
    </r>
    <r>
      <rPr>
        <b/>
        <sz val="11"/>
        <color theme="1"/>
        <rFont val="Calibri"/>
        <family val="2"/>
        <scheme val="minor"/>
      </rPr>
      <t xml:space="preserve">4. Elecciones Integrante del Comite Permanent de Estratificacion Socioeconomica Zona Rural 2023: </t>
    </r>
    <r>
      <rPr>
        <sz val="11"/>
        <color theme="1"/>
        <rFont val="Calibri"/>
        <family val="2"/>
        <scheme val="minor"/>
      </rPr>
      <t xml:space="preserve">Esta convoctoria se Realiazo entre el 21 de marzo y 5 de abril en redes sociales y sede electronica de la institucion con una efectividad de 2 personas inscriptos, y queda abierta para el segundo trimestre con el resultado de los votantes.  </t>
    </r>
  </si>
  <si>
    <t xml:space="preserve">Conforme a la medición y cumplimiento de la Politica de Seguridad y Seguridad de la Información para el primer trimestre se tiene un avance del 27.87%
Para el segundo trimestre se presentará el avance final del primer trimestre conforme a este indicador de medicion. </t>
  </si>
  <si>
    <t xml:space="preserve">30/03/2023 para el primer trimestre se ha ejecutado el 29,96% del presupuesto  discriminados de la siguiente manera: Gastos asociados a la nomina 16,68% Prestación de servicios 60,43%.  Gastos Generales 4,95%. </t>
  </si>
  <si>
    <t>En el primer trimestre del año 2023 se realizaron  326 pubicaciones, distribuidas de la siguiente manera:
Instagram: 101 publicaciones
Facebook:  105 publicaciones 
Twitter:  120 publicaciones
Sede Electronica: 128 actualizaciones 
Para un total de 454 publicaciones en el primer trimeste 2023</t>
  </si>
  <si>
    <t xml:space="preserve">30/03/2023 Se realizó seguimiento al cumplimiento de las actividades del plan de acción. Donde se ejecutaron 27 actividades de las 66 programas.  Se cuenta con el informe de cada líder y el consolidado general. </t>
  </si>
  <si>
    <t xml:space="preserve">30/04/2023 La percepción promedio de las encuestas de satisfacción al usuario durante el mes abril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</si>
  <si>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 xml:space="preserve">30 de abril de  2023. Para el mes de abril se recibieron 17 PQRSDF en la entidad.
Al momento del seguimiento se escogen aleatoriamente:
9 PQRDSF las cuales se evidencia que fueron respondidas dentro de los términos establecidos en el sistema SISGED y conforme a lo solicitado.  Acta número 138/2023. 
</t>
  </si>
  <si>
    <t xml:space="preserve">30 de mayo de  2023. Para el mes de mayo se recibieron 23 PQRSDF en la entidad.
Al momento del seguimiento se escogen aleatoriamente:
6  PQRDSF las cuales se evidencia que fueron respondidas dentro de los términos establecidos en el sistema SISGED y conforme a lo solicitado.  Acta número 138/2023. 
</t>
  </si>
  <si>
    <t>30 de abril de 2023. Para el mes de abril se recibieron 17 PQRSDF en la entidad entre web y otros medios .
Al momento del seguimiento se encuentra que:
17 PQRDSF fueron respondidas dentro de los términos establecidos dentro del sistema SISGED.  Acta número 105/2023</t>
  </si>
  <si>
    <t>30 de mayo de 2023. Para el mes de mayo se recibieron 22 PQRSDF en la entidad entre web y otros medios .
Al momento del seguimiento se encuentra que:
22 PQRDSF fueron respondidas dentro de los términos establecidos dentro del sistema SISGED. Acta número 140/2023</t>
  </si>
  <si>
    <t xml:space="preserve">30/05/2023 La percepción promedio de las encuestas de satisfacción al usuario durante el mes mayo 2023, arroja un nivel de satisfacción del 100% cumpliendo así con la meta de satisfacción planteada la cual es del 95% que se tiene definido en el indicador de eficiencia. la evidencia se encuentra en el formato FEM-06 analisis de encuestas de satisfacción establecido para ello. </t>
  </si>
  <si>
    <t>30 abril 2023, toda la información se encuentra protegida día a día con los backas programados para todas las carpetas, pqrs incluso para la carpeta pública, por lo que se cumple con la meta establecida</t>
  </si>
  <si>
    <t>30 mayo 2023, toda la información se encuentra protegida día a día con los backas programados para todas las carpetas, pqrs incluso para la carpeta pública, por lo que se cumple con la meta establecida</t>
  </si>
  <si>
    <t>30 junio 2023, toda la información se encuentra protegida día a día con los backas programados para todas las carpetas, pqrs incluso para la carpeta pública, por lo que se cumple con la meta establecida</t>
  </si>
  <si>
    <t xml:space="preserve">30/04/2023 en el periodo comprendido entre el 1 de marzo y el 30 de abril se entregaron 8 carpetas para ser consultadas de las cuales 4 fueron digitales y 4 fisicas, las mismas que fueron devueltas en los términos establecidos. </t>
  </si>
</sst>
</file>

<file path=xl/styles.xml><?xml version="1.0" encoding="utf-8"?>
<styleSheet xmlns="http://schemas.openxmlformats.org/spreadsheetml/2006/main">
  <numFmts count="1">
    <numFmt numFmtId="164" formatCode="0.0%"/>
  </numFmts>
  <fonts count="32">
    <font>
      <sz val="11"/>
      <color theme="1"/>
      <name val="Calibri"/>
      <family val="2"/>
      <scheme val="minor"/>
    </font>
    <font>
      <sz val="11"/>
      <color indexed="8"/>
      <name val="Calibri"/>
      <family val="2"/>
    </font>
    <font>
      <sz val="10"/>
      <name val="Arial"/>
      <family val="2"/>
    </font>
    <font>
      <b/>
      <sz val="11"/>
      <color indexed="8"/>
      <name val="Calibri"/>
      <family val="2"/>
    </font>
    <font>
      <sz val="11"/>
      <name val="Arial"/>
      <family val="2"/>
    </font>
    <font>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FF0000"/>
      <name val="Calibri"/>
      <family val="2"/>
      <scheme val="minor"/>
    </font>
    <font>
      <b/>
      <sz val="11"/>
      <color theme="1"/>
      <name val="Calibri"/>
      <family val="2"/>
      <scheme val="minor"/>
    </font>
    <font>
      <sz val="11"/>
      <color theme="0"/>
      <name val="Arial"/>
      <family val="2"/>
    </font>
    <font>
      <b/>
      <sz val="10"/>
      <color indexed="9"/>
      <name val="Calibri"/>
      <family val="2"/>
      <scheme val="minor"/>
    </font>
    <font>
      <sz val="11"/>
      <color rgb="FF000000"/>
      <name val="Calibri"/>
      <family val="2"/>
      <scheme val="minor"/>
    </font>
    <font>
      <sz val="12"/>
      <color theme="1"/>
      <name val="Arial"/>
      <family val="2"/>
    </font>
    <font>
      <sz val="11"/>
      <name val="Calibri"/>
      <family val="2"/>
      <scheme val="minor"/>
    </font>
    <font>
      <u/>
      <sz val="11"/>
      <color theme="1"/>
      <name val="Calibri"/>
      <family val="2"/>
      <scheme val="minor"/>
    </font>
    <font>
      <sz val="11"/>
      <color theme="1"/>
      <name val="Arial"/>
      <family val="2"/>
    </font>
    <font>
      <sz val="12"/>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sz val="10"/>
      <color rgb="FF000000"/>
      <name val="Calibri"/>
      <family val="2"/>
      <scheme val="minor"/>
    </font>
    <font>
      <sz val="11"/>
      <color rgb="FF222222"/>
      <name val="Calibri"/>
      <family val="2"/>
      <scheme val="minor"/>
    </font>
    <font>
      <sz val="9"/>
      <color theme="1"/>
      <name val="Calibri"/>
      <family val="2"/>
      <scheme val="minor"/>
    </font>
    <font>
      <sz val="9"/>
      <color theme="1"/>
      <name val="Arial"/>
      <family val="2"/>
    </font>
    <font>
      <b/>
      <sz val="11"/>
      <name val="Calibri"/>
      <family val="2"/>
    </font>
    <font>
      <sz val="11"/>
      <name val="Calibri"/>
      <family val="2"/>
    </font>
    <font>
      <b/>
      <sz val="9"/>
      <color theme="1"/>
      <name val="Arial"/>
      <family val="2"/>
    </font>
    <font>
      <b/>
      <sz val="11"/>
      <color rgb="FFFF0000"/>
      <name val="Calibri"/>
      <family val="2"/>
      <scheme val="minor"/>
    </font>
    <font>
      <i/>
      <sz val="11"/>
      <color theme="1"/>
      <name val="Calibri"/>
      <family val="2"/>
      <scheme val="minor"/>
    </font>
  </fonts>
  <fills count="10">
    <fill>
      <patternFill patternType="none"/>
    </fill>
    <fill>
      <patternFill patternType="gray125"/>
    </fill>
    <fill>
      <patternFill patternType="solid">
        <fgColor rgb="FF002060"/>
        <bgColor indexed="64"/>
      </patternFill>
    </fill>
    <fill>
      <patternFill patternType="solid">
        <fgColor theme="1"/>
        <bgColor indexed="64"/>
      </patternFill>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gradientFill degree="90">
        <stop position="0">
          <color theme="3"/>
        </stop>
        <stop position="0.5">
          <color theme="0"/>
        </stop>
        <stop position="1">
          <color theme="3"/>
        </stop>
      </gradientFill>
    </fill>
    <fill>
      <patternFill patternType="solid">
        <fgColor rgb="FF0070C0"/>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2" fillId="0" borderId="0"/>
    <xf numFmtId="9" fontId="6" fillId="0" borderId="0" applyFont="0" applyFill="0" applyBorder="0" applyAlignment="0" applyProtection="0"/>
  </cellStyleXfs>
  <cellXfs count="480">
    <xf numFmtId="0" fontId="0" fillId="0" borderId="0" xfId="0"/>
    <xf numFmtId="0" fontId="7" fillId="0" borderId="0" xfId="0" applyFont="1"/>
    <xf numFmtId="0" fontId="11" fillId="0" borderId="0" xfId="0" applyFont="1" applyAlignment="1">
      <alignment horizontal="justify" vertical="center"/>
    </xf>
    <xf numFmtId="0" fontId="11"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9" fontId="6" fillId="0" borderId="1" xfId="3" applyFont="1" applyBorder="1" applyAlignment="1">
      <alignment horizontal="center" vertical="center"/>
    </xf>
    <xf numFmtId="0" fontId="0" fillId="0" borderId="1" xfId="0" applyFont="1" applyBorder="1" applyAlignment="1">
      <alignment vertical="center"/>
    </xf>
    <xf numFmtId="0" fontId="0" fillId="0" borderId="0" xfId="0" applyFont="1"/>
    <xf numFmtId="0" fontId="0" fillId="0" borderId="0" xfId="0" applyFont="1" applyAlignment="1">
      <alignment horizontal="center" vertical="top"/>
    </xf>
    <xf numFmtId="0" fontId="0" fillId="0" borderId="1" xfId="0" applyFont="1" applyBorder="1" applyAlignment="1">
      <alignment vertical="center" wrapText="1"/>
    </xf>
    <xf numFmtId="0" fontId="0" fillId="0" borderId="1" xfId="0" applyFont="1" applyBorder="1" applyAlignment="1">
      <alignment horizontal="center" vertical="center" wrapText="1"/>
    </xf>
    <xf numFmtId="0" fontId="0" fillId="0" borderId="0" xfId="0" applyFont="1" applyAlignment="1">
      <alignment vertical="center"/>
    </xf>
    <xf numFmtId="0" fontId="12" fillId="2" borderId="1" xfId="0" applyNumberFormat="1" applyFont="1" applyFill="1" applyBorder="1" applyAlignment="1" applyProtection="1">
      <alignment horizontal="center" vertical="center"/>
      <protection hidden="1"/>
    </xf>
    <xf numFmtId="0" fontId="0" fillId="3" borderId="0" xfId="0" applyFill="1"/>
    <xf numFmtId="0" fontId="0" fillId="3" borderId="0" xfId="0" applyFill="1" applyAlignment="1">
      <alignment horizontal="center" vertical="center"/>
    </xf>
    <xf numFmtId="0" fontId="0" fillId="3" borderId="0" xfId="0" applyFill="1" applyAlignment="1">
      <alignment vertical="center"/>
    </xf>
    <xf numFmtId="0" fontId="0" fillId="3" borderId="1" xfId="0" applyFill="1" applyBorder="1" applyAlignment="1">
      <alignment horizontal="center" vertical="center"/>
    </xf>
    <xf numFmtId="0" fontId="0" fillId="3" borderId="1" xfId="0" applyFill="1" applyBorder="1"/>
    <xf numFmtId="0" fontId="0" fillId="0" borderId="1" xfId="0" applyFont="1" applyBorder="1" applyAlignment="1">
      <alignment horizontal="center" vertical="center"/>
    </xf>
    <xf numFmtId="0" fontId="9" fillId="0" borderId="0" xfId="0" applyFont="1"/>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xf>
    <xf numFmtId="0" fontId="9" fillId="0" borderId="0" xfId="0" applyFont="1" applyAlignment="1">
      <alignment horizontal="justify"/>
    </xf>
    <xf numFmtId="0" fontId="7" fillId="0" borderId="0" xfId="0" applyFont="1" applyAlignment="1">
      <alignment horizontal="justify"/>
    </xf>
    <xf numFmtId="0" fontId="0" fillId="0" borderId="0" xfId="0" applyFont="1" applyAlignment="1">
      <alignment horizontal="justify"/>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left" vertical="center" wrapText="1"/>
    </xf>
    <xf numFmtId="9" fontId="6" fillId="0" borderId="1" xfId="3" applyFont="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justify" vertical="center" wrapText="1"/>
    </xf>
    <xf numFmtId="0" fontId="0" fillId="0" borderId="0" xfId="0" applyBorder="1"/>
    <xf numFmtId="0" fontId="0" fillId="3" borderId="0" xfId="0" applyFill="1" applyBorder="1"/>
    <xf numFmtId="0" fontId="8" fillId="0" borderId="1" xfId="1" applyBorder="1" applyAlignment="1">
      <alignment horizontal="center" vertical="center" wrapText="1"/>
    </xf>
    <xf numFmtId="49" fontId="0" fillId="0" borderId="1" xfId="0" applyNumberFormat="1" applyBorder="1" applyAlignment="1">
      <alignment horizontal="center" vertical="center"/>
    </xf>
    <xf numFmtId="9" fontId="0" fillId="0" borderId="1" xfId="0" applyNumberFormat="1" applyBorder="1" applyAlignment="1">
      <alignment horizontal="center" vertical="center"/>
    </xf>
    <xf numFmtId="49" fontId="0" fillId="0" borderId="1" xfId="0" applyNumberFormat="1" applyBorder="1" applyAlignment="1">
      <alignment horizontal="center" vertical="center" wrapText="1"/>
    </xf>
    <xf numFmtId="0" fontId="8" fillId="0" borderId="1" xfId="1" applyBorder="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3" fillId="0" borderId="2" xfId="0" applyFont="1" applyBorder="1" applyAlignment="1">
      <alignment vertical="center" wrapText="1"/>
    </xf>
    <xf numFmtId="0" fontId="13" fillId="0" borderId="3" xfId="0" applyFont="1" applyBorder="1" applyAlignment="1">
      <alignment vertical="center" wrapText="1"/>
    </xf>
    <xf numFmtId="0" fontId="14" fillId="0" borderId="2" xfId="0" applyFont="1" applyBorder="1" applyAlignment="1">
      <alignment vertical="center" wrapText="1"/>
    </xf>
    <xf numFmtId="0" fontId="0" fillId="0" borderId="2" xfId="0" applyFont="1" applyFill="1" applyBorder="1" applyAlignment="1">
      <alignment vertical="center" wrapText="1"/>
    </xf>
    <xf numFmtId="0" fontId="0" fillId="0" borderId="2" xfId="0" applyFont="1" applyBorder="1" applyAlignment="1">
      <alignment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alignment horizontal="center"/>
    </xf>
    <xf numFmtId="0" fontId="0" fillId="0" borderId="0" xfId="0" applyFont="1" applyAlignment="1">
      <alignment horizontal="center"/>
    </xf>
    <xf numFmtId="0" fontId="7" fillId="0" borderId="0" xfId="0" applyFont="1" applyAlignment="1">
      <alignment horizontal="center"/>
    </xf>
    <xf numFmtId="0" fontId="0" fillId="0" borderId="0" xfId="0" applyAlignment="1">
      <alignment horizontal="center"/>
    </xf>
    <xf numFmtId="0" fontId="0" fillId="0" borderId="1" xfId="0" applyFont="1" applyFill="1" applyBorder="1" applyAlignment="1">
      <alignment vertical="center"/>
    </xf>
    <xf numFmtId="0" fontId="13" fillId="0" borderId="1" xfId="0" applyFont="1" applyBorder="1" applyAlignment="1">
      <alignment vertical="center" wrapText="1"/>
    </xf>
    <xf numFmtId="0" fontId="13" fillId="0" borderId="1"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0" fillId="0" borderId="0" xfId="0" applyFont="1" applyAlignment="1">
      <alignment wrapText="1"/>
    </xf>
    <xf numFmtId="0" fontId="0" fillId="0" borderId="0" xfId="0" applyAlignment="1">
      <alignment wrapText="1"/>
    </xf>
    <xf numFmtId="0" fontId="0" fillId="0" borderId="1" xfId="0" applyBorder="1" applyAlignment="1">
      <alignment vertical="center" wrapText="1"/>
    </xf>
    <xf numFmtId="14" fontId="0" fillId="0" borderId="1" xfId="0" applyNumberFormat="1" applyBorder="1" applyAlignment="1">
      <alignment horizontal="center" vertical="center" wrapText="1"/>
    </xf>
    <xf numFmtId="49" fontId="0" fillId="5" borderId="1" xfId="0" applyNumberFormat="1" applyFill="1" applyBorder="1" applyAlignment="1">
      <alignment horizontal="center" vertical="center" wrapText="1"/>
    </xf>
    <xf numFmtId="9" fontId="6" fillId="5" borderId="1" xfId="3" applyFont="1" applyFill="1" applyBorder="1" applyAlignment="1">
      <alignment horizontal="center" vertical="center"/>
    </xf>
    <xf numFmtId="0" fontId="0" fillId="0" borderId="2" xfId="0" applyBorder="1" applyAlignment="1">
      <alignment vertical="center" wrapText="1"/>
    </xf>
    <xf numFmtId="14" fontId="0" fillId="0" borderId="1" xfId="0" applyNumberFormat="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0" fontId="15" fillId="0" borderId="0" xfId="0" applyFont="1"/>
    <xf numFmtId="0" fontId="16"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9" fontId="0" fillId="0" borderId="1" xfId="0" applyNumberFormat="1" applyFont="1" applyFill="1" applyBorder="1" applyAlignment="1">
      <alignment horizontal="center" vertical="center"/>
    </xf>
    <xf numFmtId="0" fontId="16" fillId="0" borderId="1" xfId="1" applyFont="1" applyFill="1" applyBorder="1" applyAlignment="1">
      <alignment horizontal="center" vertical="center"/>
    </xf>
    <xf numFmtId="0" fontId="0" fillId="0" borderId="3"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1" xfId="0" applyFont="1" applyFill="1" applyBorder="1" applyAlignment="1">
      <alignment horizontal="left" vertical="center" wrapText="1"/>
    </xf>
    <xf numFmtId="0" fontId="16" fillId="0" borderId="2" xfId="1" applyFont="1" applyFill="1" applyBorder="1" applyAlignment="1">
      <alignment horizontal="center" vertical="center" wrapText="1"/>
    </xf>
    <xf numFmtId="0" fontId="0" fillId="0" borderId="1" xfId="0" applyFont="1" applyFill="1" applyBorder="1" applyAlignment="1">
      <alignment vertical="top" wrapText="1"/>
    </xf>
    <xf numFmtId="0" fontId="17" fillId="0" borderId="1" xfId="0" applyFont="1" applyFill="1" applyBorder="1" applyAlignment="1">
      <alignment vertical="center" wrapText="1"/>
    </xf>
    <xf numFmtId="0" fontId="0" fillId="0" borderId="0" xfId="0" applyFont="1" applyFill="1"/>
    <xf numFmtId="0" fontId="0" fillId="0" borderId="0" xfId="0" applyAlignment="1">
      <alignment vertical="center" wrapText="1"/>
    </xf>
    <xf numFmtId="0" fontId="0" fillId="0" borderId="0" xfId="0" applyFont="1" applyFill="1" applyAlignment="1">
      <alignment vertical="center"/>
    </xf>
    <xf numFmtId="0" fontId="4" fillId="0" borderId="1" xfId="0" applyFont="1" applyFill="1" applyBorder="1" applyAlignment="1" applyProtection="1">
      <alignment horizontal="left" vertical="top" wrapText="1"/>
      <protection locked="0"/>
    </xf>
    <xf numFmtId="9" fontId="6" fillId="0" borderId="1" xfId="3" applyFont="1" applyFill="1" applyBorder="1" applyAlignment="1">
      <alignment horizontal="center" vertical="center"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12" fillId="2" borderId="2" xfId="0" applyNumberFormat="1" applyFont="1" applyFill="1" applyBorder="1" applyAlignment="1" applyProtection="1">
      <alignment vertical="center" wrapText="1"/>
      <protection hidden="1"/>
    </xf>
    <xf numFmtId="0" fontId="12" fillId="2" borderId="4" xfId="0" applyNumberFormat="1" applyFont="1" applyFill="1" applyBorder="1" applyAlignment="1" applyProtection="1">
      <alignment vertical="center" wrapText="1"/>
      <protection hidden="1"/>
    </xf>
    <xf numFmtId="0" fontId="8" fillId="0" borderId="1" xfId="1" applyFill="1" applyBorder="1" applyAlignment="1">
      <alignment horizontal="center" vertical="center"/>
    </xf>
    <xf numFmtId="0" fontId="8" fillId="0" borderId="1" xfId="1" applyFill="1" applyBorder="1" applyAlignment="1">
      <alignment horizontal="center" vertical="center" wrapText="1"/>
    </xf>
    <xf numFmtId="9" fontId="6" fillId="0" borderId="1" xfId="3" applyFont="1" applyBorder="1" applyAlignment="1">
      <alignment horizontal="center" vertical="center"/>
    </xf>
    <xf numFmtId="0" fontId="0" fillId="0" borderId="1" xfId="0" applyFill="1" applyBorder="1" applyAlignment="1">
      <alignment horizontal="center" vertical="center" wrapText="1"/>
    </xf>
    <xf numFmtId="0" fontId="0" fillId="0" borderId="2" xfId="0"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center" wrapText="1"/>
    </xf>
    <xf numFmtId="9" fontId="0" fillId="0" borderId="1" xfId="0" applyNumberFormat="1" applyFont="1" applyBorder="1" applyAlignment="1">
      <alignment horizontal="center" vertical="center" wrapText="1"/>
    </xf>
    <xf numFmtId="0" fontId="0" fillId="0" borderId="3" xfId="0" applyFill="1" applyBorder="1" applyAlignment="1">
      <alignment vertical="center" wrapText="1"/>
    </xf>
    <xf numFmtId="0" fontId="10" fillId="6"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Fill="1" applyBorder="1" applyAlignment="1">
      <alignment vertical="center" wrapText="1"/>
    </xf>
    <xf numFmtId="0" fontId="0" fillId="0" borderId="1" xfId="0" applyFill="1" applyBorder="1" applyAlignment="1">
      <alignment horizontal="center" vertical="center"/>
    </xf>
    <xf numFmtId="9" fontId="0" fillId="0" borderId="1" xfId="0" applyNumberFormat="1" applyBorder="1"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0" borderId="1" xfId="0" applyBorder="1" applyAlignment="1">
      <alignment horizontal="left" vertical="center" wrapText="1"/>
    </xf>
    <xf numFmtId="164" fontId="6" fillId="0" borderId="1" xfId="3" applyNumberFormat="1" applyFont="1" applyBorder="1" applyAlignment="1">
      <alignment horizontal="center" vertical="center"/>
    </xf>
    <xf numFmtId="9" fontId="6" fillId="0" borderId="2" xfId="3" applyFont="1" applyBorder="1" applyAlignment="1">
      <alignment horizontal="center" vertical="center"/>
    </xf>
    <xf numFmtId="10" fontId="6" fillId="0" borderId="1" xfId="3" applyNumberFormat="1" applyFont="1" applyBorder="1" applyAlignment="1">
      <alignment horizontal="center" vertical="center"/>
    </xf>
    <xf numFmtId="9" fontId="6" fillId="0" borderId="1" xfId="3" applyNumberFormat="1" applyFont="1" applyBorder="1" applyAlignment="1">
      <alignment horizontal="center" vertical="center"/>
    </xf>
    <xf numFmtId="14" fontId="0" fillId="0" borderId="6" xfId="0" applyNumberFormat="1" applyBorder="1" applyAlignment="1">
      <alignment horizontal="center" vertical="center"/>
    </xf>
    <xf numFmtId="9" fontId="6" fillId="0" borderId="6" xfId="3" applyFont="1" applyBorder="1" applyAlignment="1">
      <alignment horizontal="center" vertical="center"/>
    </xf>
    <xf numFmtId="9" fontId="0" fillId="0" borderId="6" xfId="0" applyNumberFormat="1" applyBorder="1" applyAlignment="1">
      <alignment horizontal="center" vertical="center"/>
    </xf>
    <xf numFmtId="9" fontId="6" fillId="0" borderId="1" xfId="3" applyFont="1" applyBorder="1" applyAlignment="1">
      <alignment horizontal="center" vertical="center"/>
    </xf>
    <xf numFmtId="14" fontId="0" fillId="0" borderId="1" xfId="0" applyNumberFormat="1" applyFill="1" applyBorder="1" applyAlignment="1">
      <alignment horizontal="center" vertical="center"/>
    </xf>
    <xf numFmtId="9" fontId="0" fillId="0" borderId="1" xfId="0" applyNumberFormat="1" applyFill="1" applyBorder="1" applyAlignment="1">
      <alignment horizontal="center" vertical="center"/>
    </xf>
    <xf numFmtId="9" fontId="6" fillId="0" borderId="1" xfId="3" applyFont="1" applyBorder="1"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horizontal="center" vertical="center" wrapText="1"/>
    </xf>
    <xf numFmtId="0" fontId="8" fillId="0" borderId="7" xfId="1" applyBorder="1" applyAlignment="1">
      <alignment horizontal="center" vertical="center" wrapText="1"/>
    </xf>
    <xf numFmtId="0" fontId="14" fillId="0" borderId="8" xfId="0" applyFont="1" applyFill="1" applyBorder="1" applyAlignment="1">
      <alignment vertical="center" wrapText="1"/>
    </xf>
    <xf numFmtId="0" fontId="0" fillId="0" borderId="7" xfId="0" applyFont="1" applyBorder="1" applyAlignment="1">
      <alignment horizontal="justify" vertical="center" wrapText="1"/>
    </xf>
    <xf numFmtId="0" fontId="0" fillId="0" borderId="7" xfId="0" applyBorder="1" applyAlignment="1">
      <alignment horizontal="center" vertical="center" wrapText="1"/>
    </xf>
    <xf numFmtId="0" fontId="8" fillId="0" borderId="7" xfId="1" applyBorder="1" applyAlignment="1">
      <alignment horizontal="center" vertical="center"/>
    </xf>
    <xf numFmtId="0" fontId="5" fillId="0" borderId="1" xfId="0" applyFont="1" applyFill="1" applyBorder="1" applyAlignment="1">
      <alignment horizontal="center" vertical="center" wrapText="1"/>
    </xf>
    <xf numFmtId="0" fontId="15" fillId="5" borderId="1" xfId="0" applyFont="1" applyFill="1" applyBorder="1" applyAlignment="1">
      <alignment horizontal="justify" vertical="center"/>
    </xf>
    <xf numFmtId="0" fontId="5" fillId="5" borderId="2" xfId="0" applyFont="1" applyFill="1" applyBorder="1" applyAlignment="1">
      <alignment vertical="center" wrapText="1"/>
    </xf>
    <xf numFmtId="0" fontId="15" fillId="5" borderId="1" xfId="0" applyFont="1" applyFill="1" applyBorder="1" applyAlignment="1">
      <alignment horizontal="justify" vertical="center" wrapText="1"/>
    </xf>
    <xf numFmtId="0" fontId="0" fillId="5" borderId="1" xfId="0" applyFont="1" applyFill="1" applyBorder="1" applyAlignment="1">
      <alignment vertical="center" wrapText="1"/>
    </xf>
    <xf numFmtId="0" fontId="0" fillId="5" borderId="1" xfId="0" applyFont="1" applyFill="1" applyBorder="1" applyAlignment="1">
      <alignment horizontal="center" vertical="center"/>
    </xf>
    <xf numFmtId="9" fontId="0" fillId="5" borderId="1" xfId="0" applyNumberFormat="1" applyFont="1" applyFill="1" applyBorder="1" applyAlignment="1">
      <alignment horizontal="center" vertical="center"/>
    </xf>
    <xf numFmtId="0" fontId="0" fillId="0" borderId="1" xfId="0" applyFill="1" applyBorder="1" applyAlignment="1">
      <alignment vertical="center"/>
    </xf>
    <xf numFmtId="0" fontId="0" fillId="0" borderId="7" xfId="0" applyFont="1" applyFill="1" applyBorder="1" applyAlignment="1">
      <alignment vertical="center" wrapText="1"/>
    </xf>
    <xf numFmtId="0" fontId="0" fillId="0" borderId="1" xfId="0" applyFont="1" applyBorder="1"/>
    <xf numFmtId="0" fontId="15" fillId="0" borderId="1" xfId="0" applyFont="1" applyFill="1" applyBorder="1" applyAlignment="1">
      <alignment horizontal="justify" vertical="center"/>
    </xf>
    <xf numFmtId="0" fontId="18" fillId="0" borderId="2"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9" fontId="15" fillId="0" borderId="1" xfId="0" applyNumberFormat="1" applyFont="1" applyFill="1" applyBorder="1" applyAlignment="1">
      <alignment horizontal="center" vertical="center"/>
    </xf>
    <xf numFmtId="0" fontId="0" fillId="0" borderId="2" xfId="0" applyFill="1" applyBorder="1" applyAlignment="1">
      <alignment vertical="top" wrapText="1"/>
    </xf>
    <xf numFmtId="0" fontId="7" fillId="4" borderId="1" xfId="0" applyFont="1" applyFill="1" applyBorder="1" applyAlignment="1">
      <alignment horizontal="center" vertical="center"/>
    </xf>
    <xf numFmtId="0" fontId="0" fillId="0" borderId="1" xfId="0" applyBorder="1" applyAlignment="1">
      <alignment horizontal="center" vertical="center"/>
    </xf>
    <xf numFmtId="10" fontId="6" fillId="0" borderId="7" xfId="3" applyNumberFormat="1" applyFont="1" applyBorder="1" applyAlignment="1">
      <alignment horizontal="center" vertical="center"/>
    </xf>
    <xf numFmtId="0" fontId="14" fillId="0" borderId="0" xfId="0" applyFont="1" applyAlignment="1">
      <alignment horizontal="justify"/>
    </xf>
    <xf numFmtId="0" fontId="0" fillId="0" borderId="0" xfId="0" applyAlignment="1">
      <alignment horizontal="left"/>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0" fillId="5" borderId="1" xfId="0" applyFill="1" applyBorder="1" applyAlignment="1">
      <alignment horizontal="center" vertical="center"/>
    </xf>
    <xf numFmtId="0" fontId="0" fillId="0" borderId="1" xfId="0" applyBorder="1"/>
    <xf numFmtId="0" fontId="0" fillId="0" borderId="1" xfId="0" applyBorder="1" applyAlignment="1">
      <alignment wrapText="1"/>
    </xf>
    <xf numFmtId="14" fontId="0" fillId="0" borderId="0" xfId="0" applyNumberFormat="1"/>
    <xf numFmtId="10" fontId="6" fillId="0" borderId="1" xfId="3" applyNumberFormat="1" applyFont="1" applyBorder="1" applyAlignment="1">
      <alignment horizontal="center" vertical="center"/>
    </xf>
    <xf numFmtId="0" fontId="0" fillId="0" borderId="0" xfId="0" applyNumberFormat="1" applyBorder="1" applyAlignment="1">
      <alignment horizontal="center" vertical="center" wrapText="1"/>
    </xf>
    <xf numFmtId="9" fontId="6" fillId="0" borderId="1" xfId="3" applyFont="1" applyBorder="1" applyAlignment="1">
      <alignment horizontal="center" vertical="center"/>
    </xf>
    <xf numFmtId="0" fontId="0" fillId="5" borderId="2" xfId="0" applyFont="1" applyFill="1" applyBorder="1" applyAlignment="1">
      <alignment vertical="center" wrapText="1"/>
    </xf>
    <xf numFmtId="0" fontId="0" fillId="5" borderId="1" xfId="0" applyFont="1" applyFill="1" applyBorder="1" applyAlignment="1">
      <alignment horizontal="center" vertical="center" wrapText="1"/>
    </xf>
    <xf numFmtId="0" fontId="14" fillId="5" borderId="0" xfId="0" applyFont="1" applyFill="1" applyAlignment="1">
      <alignment horizontal="center" wrapText="1"/>
    </xf>
    <xf numFmtId="0" fontId="0" fillId="5" borderId="1" xfId="0"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49" fontId="0" fillId="0" borderId="12" xfId="0" applyNumberFormat="1" applyBorder="1" applyAlignment="1">
      <alignment horizontal="center" vertical="center" wrapText="1"/>
    </xf>
    <xf numFmtId="14" fontId="0" fillId="0" borderId="13" xfId="0" applyNumberFormat="1" applyBorder="1" applyAlignment="1">
      <alignment horizontal="center" vertical="center" wrapText="1"/>
    </xf>
    <xf numFmtId="9" fontId="6" fillId="0" borderId="6" xfId="3" applyFont="1" applyBorder="1" applyAlignment="1">
      <alignment horizontal="center" vertical="center" wrapText="1"/>
    </xf>
    <xf numFmtId="9" fontId="0" fillId="0" borderId="6" xfId="0" applyNumberFormat="1" applyBorder="1"/>
    <xf numFmtId="0" fontId="10" fillId="7" borderId="12" xfId="0" applyFont="1" applyFill="1" applyBorder="1" applyAlignment="1">
      <alignment horizontal="center"/>
    </xf>
    <xf numFmtId="0" fontId="10" fillId="7" borderId="1" xfId="0" applyFont="1" applyFill="1" applyBorder="1" applyAlignment="1">
      <alignment horizontal="center"/>
    </xf>
    <xf numFmtId="0" fontId="10" fillId="7" borderId="2" xfId="0" applyFont="1" applyFill="1" applyBorder="1" applyAlignment="1">
      <alignment horizontal="center"/>
    </xf>
    <xf numFmtId="0" fontId="7" fillId="4" borderId="1" xfId="0" applyFont="1" applyFill="1"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wrapText="1"/>
    </xf>
    <xf numFmtId="0" fontId="12" fillId="2" borderId="12" xfId="0" applyNumberFormat="1" applyFont="1" applyFill="1" applyBorder="1" applyAlignment="1" applyProtection="1">
      <alignment horizontal="center" vertical="center"/>
      <protection hidden="1"/>
    </xf>
    <xf numFmtId="14" fontId="0" fillId="0" borderId="12" xfId="0" applyNumberFormat="1" applyBorder="1" applyAlignment="1">
      <alignment vertical="center"/>
    </xf>
    <xf numFmtId="0" fontId="8" fillId="0" borderId="0" xfId="1" applyAlignment="1">
      <alignment vertical="center"/>
    </xf>
    <xf numFmtId="14" fontId="0" fillId="0" borderId="12" xfId="0" applyNumberFormat="1" applyBorder="1" applyAlignment="1">
      <alignment horizontal="center" vertical="center"/>
    </xf>
    <xf numFmtId="0" fontId="0" fillId="0" borderId="2" xfId="0" applyBorder="1" applyAlignment="1">
      <alignment vertical="center" wrapText="1"/>
    </xf>
    <xf numFmtId="0" fontId="0" fillId="0" borderId="4" xfId="0" applyBorder="1" applyAlignment="1">
      <alignment vertical="center" wrapText="1"/>
    </xf>
    <xf numFmtId="0" fontId="0" fillId="0" borderId="0" xfId="0" applyAlignment="1">
      <alignment horizontal="center" vertical="center" wrapText="1"/>
    </xf>
    <xf numFmtId="0" fontId="0" fillId="0" borderId="29" xfId="0" applyBorder="1"/>
    <xf numFmtId="9" fontId="0" fillId="0" borderId="29" xfId="0" applyNumberFormat="1" applyBorder="1" applyAlignment="1">
      <alignment horizontal="center" vertical="center"/>
    </xf>
    <xf numFmtId="14" fontId="0" fillId="0" borderId="29" xfId="0" applyNumberFormat="1" applyBorder="1" applyAlignment="1">
      <alignment horizontal="center" vertical="center"/>
    </xf>
    <xf numFmtId="0" fontId="0" fillId="7" borderId="29" xfId="0" applyFill="1" applyBorder="1" applyAlignment="1">
      <alignment horizontal="center"/>
    </xf>
    <xf numFmtId="0" fontId="0" fillId="3" borderId="0" xfId="0" applyFill="1" applyAlignment="1">
      <alignment wrapText="1"/>
    </xf>
    <xf numFmtId="0" fontId="0" fillId="5" borderId="0" xfId="0" applyFill="1" applyAlignment="1">
      <alignment wrapText="1"/>
    </xf>
    <xf numFmtId="0" fontId="8" fillId="0" borderId="0" xfId="1" applyAlignment="1">
      <alignment horizontal="center" vertical="center"/>
    </xf>
    <xf numFmtId="0" fontId="0" fillId="3" borderId="19" xfId="0" applyFill="1" applyBorder="1"/>
    <xf numFmtId="0" fontId="0" fillId="3" borderId="23" xfId="0" applyFill="1" applyBorder="1"/>
    <xf numFmtId="0" fontId="0" fillId="3" borderId="20" xfId="0" applyFill="1" applyBorder="1"/>
    <xf numFmtId="0" fontId="7" fillId="4" borderId="2" xfId="0" applyFont="1" applyFill="1" applyBorder="1" applyAlignment="1">
      <alignment vertical="center" wrapText="1"/>
    </xf>
    <xf numFmtId="0" fontId="7" fillId="4" borderId="4" xfId="0" applyFont="1" applyFill="1" applyBorder="1" applyAlignment="1">
      <alignment vertical="center" wrapText="1"/>
    </xf>
    <xf numFmtId="0" fontId="7" fillId="4" borderId="1" xfId="0" applyFont="1" applyFill="1" applyBorder="1" applyAlignment="1">
      <alignment horizontal="center" vertical="center" wrapText="1"/>
    </xf>
    <xf numFmtId="0" fontId="0" fillId="3" borderId="0" xfId="0" applyFill="1" applyAlignment="1"/>
    <xf numFmtId="0" fontId="0" fillId="5" borderId="0" xfId="0" applyFill="1" applyAlignment="1"/>
    <xf numFmtId="0" fontId="0" fillId="9" borderId="0" xfId="0" applyFill="1"/>
    <xf numFmtId="0" fontId="0" fillId="9" borderId="0" xfId="0" applyFill="1" applyAlignment="1">
      <alignment horizontal="center" vertical="center"/>
    </xf>
    <xf numFmtId="0" fontId="0" fillId="0" borderId="1" xfId="0" applyBorder="1" applyAlignment="1">
      <alignment vertical="center" wrapText="1"/>
    </xf>
    <xf numFmtId="0" fontId="0" fillId="0" borderId="2" xfId="0" applyBorder="1" applyAlignment="1">
      <alignment vertical="center" wrapText="1"/>
    </xf>
    <xf numFmtId="14" fontId="0" fillId="5" borderId="1" xfId="0" applyNumberFormat="1" applyFill="1" applyBorder="1" applyAlignment="1">
      <alignment horizontal="center" vertical="center"/>
    </xf>
    <xf numFmtId="0" fontId="8" fillId="0" borderId="1" xfId="1" applyBorder="1" applyAlignment="1">
      <alignment vertical="center"/>
    </xf>
    <xf numFmtId="0" fontId="0" fillId="0" borderId="1" xfId="0" applyBorder="1" applyAlignment="1">
      <alignment horizontal="center" vertical="center"/>
    </xf>
    <xf numFmtId="14" fontId="0" fillId="5" borderId="1" xfId="0" applyNumberFormat="1" applyFill="1" applyBorder="1" applyAlignment="1">
      <alignment horizontal="center" vertical="center" wrapText="1"/>
    </xf>
    <xf numFmtId="9" fontId="0" fillId="5" borderId="1" xfId="0" applyNumberFormat="1" applyFill="1" applyBorder="1" applyAlignment="1">
      <alignment horizontal="center" vertical="center" wrapText="1"/>
    </xf>
    <xf numFmtId="0" fontId="0" fillId="0" borderId="2" xfId="0" applyBorder="1" applyAlignment="1">
      <alignment vertical="center" wrapText="1"/>
    </xf>
    <xf numFmtId="14" fontId="0" fillId="0" borderId="7" xfId="0" applyNumberFormat="1" applyBorder="1" applyAlignment="1">
      <alignment horizontal="center" vertical="center"/>
    </xf>
    <xf numFmtId="9" fontId="0" fillId="0" borderId="7"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14" fontId="15" fillId="0" borderId="1" xfId="0" applyNumberFormat="1" applyFont="1" applyBorder="1" applyAlignment="1">
      <alignment horizontal="center" vertical="center"/>
    </xf>
    <xf numFmtId="9" fontId="15" fillId="0" borderId="1" xfId="0" applyNumberFormat="1" applyFont="1" applyBorder="1" applyAlignment="1">
      <alignment horizontal="center" vertical="center"/>
    </xf>
    <xf numFmtId="9" fontId="15" fillId="0" borderId="1" xfId="3" applyFont="1" applyBorder="1" applyAlignment="1">
      <alignment horizontal="center" vertical="center"/>
    </xf>
    <xf numFmtId="14" fontId="15" fillId="5" borderId="1" xfId="0" applyNumberFormat="1" applyFont="1" applyFill="1" applyBorder="1" applyAlignment="1">
      <alignment horizontal="center" vertical="center" wrapText="1"/>
    </xf>
    <xf numFmtId="9" fontId="15" fillId="5" borderId="1" xfId="3" applyFont="1" applyFill="1" applyBorder="1" applyAlignment="1">
      <alignment horizontal="center" vertical="center"/>
    </xf>
    <xf numFmtId="9" fontId="15" fillId="5" borderId="2" xfId="3" applyFont="1" applyFill="1" applyBorder="1" applyAlignment="1">
      <alignment horizontal="center" vertical="center"/>
    </xf>
    <xf numFmtId="0" fontId="0" fillId="0" borderId="4" xfId="0" applyBorder="1" applyAlignment="1">
      <alignment horizontal="center" vertical="center" wrapText="1"/>
    </xf>
    <xf numFmtId="0" fontId="0" fillId="0" borderId="29" xfId="0" applyBorder="1" applyAlignment="1">
      <alignment horizontal="center" vertical="center"/>
    </xf>
    <xf numFmtId="0" fontId="0" fillId="0" borderId="2" xfId="0" applyBorder="1" applyAlignment="1">
      <alignment vertical="center" wrapText="1"/>
    </xf>
    <xf numFmtId="9" fontId="6" fillId="5" borderId="43" xfId="3" applyFont="1" applyFill="1" applyBorder="1" applyAlignment="1">
      <alignment horizontal="center" vertical="center"/>
    </xf>
    <xf numFmtId="9" fontId="6" fillId="5" borderId="44" xfId="3" applyFont="1" applyFill="1" applyBorder="1" applyAlignment="1">
      <alignment horizontal="center" vertical="center"/>
    </xf>
    <xf numFmtId="9" fontId="6" fillId="5" borderId="45" xfId="3" applyFont="1" applyFill="1" applyBorder="1" applyAlignment="1">
      <alignment horizontal="center" vertical="center"/>
    </xf>
    <xf numFmtId="0" fontId="0" fillId="5" borderId="0" xfId="0" applyFill="1"/>
    <xf numFmtId="0" fontId="0" fillId="5" borderId="0" xfId="0" applyFill="1" applyBorder="1"/>
    <xf numFmtId="9" fontId="0" fillId="5" borderId="1" xfId="0" applyNumberFormat="1" applyFill="1" applyBorder="1" applyAlignment="1">
      <alignment horizontal="center" vertical="center"/>
    </xf>
    <xf numFmtId="0" fontId="0" fillId="0" borderId="1" xfId="0" applyBorder="1" applyAlignment="1">
      <alignment vertical="center" wrapText="1"/>
    </xf>
    <xf numFmtId="9" fontId="6" fillId="0" borderId="1" xfId="3" applyFont="1" applyBorder="1" applyAlignment="1">
      <alignment horizontal="center" vertical="center"/>
    </xf>
    <xf numFmtId="9" fontId="0" fillId="0" borderId="1" xfId="0" applyNumberFormat="1" applyFill="1" applyBorder="1" applyAlignment="1">
      <alignment horizontal="center" vertical="center" wrapText="1"/>
    </xf>
    <xf numFmtId="0" fontId="15" fillId="0" borderId="3" xfId="0" applyFont="1" applyFill="1" applyBorder="1" applyAlignment="1">
      <alignment vertical="center" wrapText="1"/>
    </xf>
    <xf numFmtId="0" fontId="15" fillId="0" borderId="1" xfId="0" applyFont="1" applyFill="1" applyBorder="1" applyAlignment="1">
      <alignment vertical="center"/>
    </xf>
    <xf numFmtId="0" fontId="8" fillId="0" borderId="4" xfId="1" applyBorder="1" applyAlignment="1">
      <alignment vertical="center"/>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xf>
    <xf numFmtId="0" fontId="15" fillId="0" borderId="46"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7" xfId="0" applyFill="1" applyBorder="1" applyAlignment="1">
      <alignment vertical="center" wrapText="1"/>
    </xf>
    <xf numFmtId="0" fontId="0" fillId="0" borderId="11" xfId="0" applyFont="1" applyFill="1" applyBorder="1" applyAlignment="1">
      <alignment vertical="center"/>
    </xf>
    <xf numFmtId="0" fontId="0" fillId="0" borderId="27" xfId="0" applyFont="1" applyFill="1" applyBorder="1" applyAlignment="1">
      <alignment horizontal="left" vertical="center" wrapText="1"/>
    </xf>
    <xf numFmtId="0" fontId="15" fillId="0" borderId="46" xfId="0" applyFont="1" applyFill="1" applyBorder="1" applyAlignment="1">
      <alignment horizontal="center" vertical="center" wrapText="1"/>
    </xf>
    <xf numFmtId="0" fontId="0" fillId="0" borderId="27" xfId="0" applyFill="1" applyBorder="1" applyAlignment="1">
      <alignment horizontal="center" vertical="center" wrapText="1"/>
    </xf>
    <xf numFmtId="0" fontId="0" fillId="0" borderId="7" xfId="0" applyFill="1" applyBorder="1" applyAlignment="1">
      <alignment vertical="center" wrapText="1"/>
    </xf>
    <xf numFmtId="14" fontId="0" fillId="0" borderId="1" xfId="0" applyNumberFormat="1" applyFill="1" applyBorder="1" applyAlignment="1">
      <alignment horizontal="center" vertical="center" wrapText="1"/>
    </xf>
    <xf numFmtId="0" fontId="0" fillId="0" borderId="0" xfId="0" applyAlignment="1"/>
    <xf numFmtId="0" fontId="7" fillId="5" borderId="4" xfId="0" applyFont="1" applyFill="1" applyBorder="1" applyAlignment="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8" fillId="0" borderId="15" xfId="1" applyBorder="1" applyAlignment="1">
      <alignment horizontal="center" vertical="center"/>
    </xf>
    <xf numFmtId="9" fontId="9" fillId="0" borderId="1" xfId="0" applyNumberFormat="1" applyFont="1" applyFill="1" applyBorder="1" applyAlignment="1">
      <alignment horizontal="center" vertical="center"/>
    </xf>
    <xf numFmtId="0" fontId="15" fillId="0" borderId="1" xfId="0" applyFont="1" applyBorder="1" applyAlignment="1">
      <alignment horizontal="justify" vertical="center"/>
    </xf>
    <xf numFmtId="0" fontId="15" fillId="0" borderId="7" xfId="0" applyFont="1" applyBorder="1" applyAlignment="1">
      <alignment horizontal="justify" vertical="center"/>
    </xf>
    <xf numFmtId="0" fontId="5" fillId="0" borderId="2" xfId="0" applyFont="1" applyBorder="1" applyAlignment="1">
      <alignment vertical="center" wrapText="1"/>
    </xf>
    <xf numFmtId="0" fontId="5" fillId="0" borderId="8" xfId="0" applyFont="1" applyFill="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vertical="center" wrapText="1"/>
    </xf>
    <xf numFmtId="9" fontId="15" fillId="0" borderId="1" xfId="3" applyFont="1" applyBorder="1" applyAlignment="1">
      <alignment horizontal="center" vertical="center" wrapText="1"/>
    </xf>
    <xf numFmtId="0" fontId="15" fillId="0" borderId="7" xfId="0" applyFont="1" applyBorder="1" applyAlignment="1">
      <alignment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9" fontId="15" fillId="0" borderId="7" xfId="0" applyNumberFormat="1" applyFont="1" applyBorder="1" applyAlignment="1">
      <alignment horizontal="center" vertical="center"/>
    </xf>
    <xf numFmtId="0" fontId="15" fillId="0" borderId="7" xfId="0" applyFont="1" applyFill="1" applyBorder="1" applyAlignment="1">
      <alignment vertical="center" wrapText="1"/>
    </xf>
    <xf numFmtId="0" fontId="15" fillId="0" borderId="2" xfId="0" applyFont="1" applyFill="1" applyBorder="1" applyAlignment="1">
      <alignment vertical="center" wrapText="1"/>
    </xf>
    <xf numFmtId="0" fontId="0" fillId="0" borderId="1" xfId="0" applyBorder="1" applyAlignment="1">
      <alignment horizontal="center"/>
    </xf>
    <xf numFmtId="0" fontId="10" fillId="6" borderId="1" xfId="0" applyFont="1" applyFill="1" applyBorder="1" applyAlignment="1">
      <alignment horizontal="center" vertical="center" wrapText="1"/>
    </xf>
    <xf numFmtId="0" fontId="15" fillId="0" borderId="1" xfId="0" applyFont="1" applyBorder="1" applyAlignment="1">
      <alignment horizontal="center"/>
    </xf>
    <xf numFmtId="0" fontId="20" fillId="0" borderId="1" xfId="0" applyFont="1" applyBorder="1" applyAlignment="1">
      <alignment vertical="center"/>
    </xf>
    <xf numFmtId="0" fontId="20" fillId="0" borderId="1" xfId="0" applyFont="1" applyBorder="1" applyAlignment="1">
      <alignment vertical="top" wrapText="1"/>
    </xf>
    <xf numFmtId="0" fontId="20" fillId="0" borderId="1" xfId="0" applyFont="1" applyBorder="1" applyAlignment="1">
      <alignment vertical="top"/>
    </xf>
    <xf numFmtId="0" fontId="21" fillId="0" borderId="8" xfId="0" applyFont="1" applyBorder="1" applyAlignment="1">
      <alignment horizontal="center" vertical="center"/>
    </xf>
    <xf numFmtId="0" fontId="21" fillId="0" borderId="16" xfId="0" applyFont="1" applyBorder="1" applyAlignment="1">
      <alignment horizontal="center" vertical="center"/>
    </xf>
    <xf numFmtId="0" fontId="21" fillId="0" borderId="9" xfId="0" applyFont="1" applyBorder="1" applyAlignment="1">
      <alignment horizontal="center" vertical="center"/>
    </xf>
    <xf numFmtId="0" fontId="21" fillId="0" borderId="0" xfId="0" applyFont="1" applyBorder="1" applyAlignment="1">
      <alignment horizontal="center" vertical="center"/>
    </xf>
    <xf numFmtId="0" fontId="21" fillId="0" borderId="3" xfId="0" applyFont="1" applyBorder="1" applyAlignment="1">
      <alignment horizontal="center" vertical="center"/>
    </xf>
    <xf numFmtId="0" fontId="21" fillId="0" borderId="14" xfId="0" applyFont="1" applyBorder="1" applyAlignment="1">
      <alignment horizontal="center" vertical="center"/>
    </xf>
    <xf numFmtId="0" fontId="10" fillId="8" borderId="3" xfId="0" applyFont="1" applyFill="1" applyBorder="1" applyAlignment="1">
      <alignment horizontal="left" vertical="center"/>
    </xf>
    <xf numFmtId="0" fontId="10" fillId="8" borderId="5" xfId="0" applyFont="1" applyFill="1" applyBorder="1" applyAlignment="1">
      <alignment horizontal="left" vertical="center"/>
    </xf>
    <xf numFmtId="0" fontId="10" fillId="8" borderId="4" xfId="0" applyFont="1" applyFill="1" applyBorder="1" applyAlignment="1">
      <alignment horizontal="left" vertical="center"/>
    </xf>
    <xf numFmtId="0" fontId="10" fillId="8" borderId="8" xfId="0" applyFont="1" applyFill="1" applyBorder="1" applyAlignment="1">
      <alignment horizontal="left" vertical="center"/>
    </xf>
    <xf numFmtId="0" fontId="10" fillId="8" borderId="2" xfId="0" applyFont="1" applyFill="1" applyBorder="1" applyAlignment="1">
      <alignment horizontal="left" vertical="center"/>
    </xf>
    <xf numFmtId="0" fontId="22" fillId="8" borderId="2" xfId="0" applyFont="1" applyFill="1" applyBorder="1" applyAlignment="1">
      <alignment vertical="center"/>
    </xf>
    <xf numFmtId="0" fontId="22" fillId="8" borderId="5" xfId="0" applyFont="1" applyFill="1" applyBorder="1" applyAlignment="1">
      <alignment vertical="center"/>
    </xf>
    <xf numFmtId="0" fontId="22" fillId="8" borderId="4" xfId="0" applyFont="1" applyFill="1" applyBorder="1" applyAlignment="1">
      <alignment vertical="center"/>
    </xf>
    <xf numFmtId="0" fontId="22" fillId="8" borderId="2" xfId="0" applyFont="1" applyFill="1" applyBorder="1" applyAlignment="1">
      <alignment horizontal="left" vertical="center"/>
    </xf>
    <xf numFmtId="0" fontId="22" fillId="8" borderId="5" xfId="0" applyFont="1" applyFill="1" applyBorder="1" applyAlignment="1">
      <alignment horizontal="left" vertical="center"/>
    </xf>
    <xf numFmtId="0" fontId="22" fillId="8" borderId="4" xfId="0" applyFont="1" applyFill="1" applyBorder="1" applyAlignment="1">
      <alignment horizontal="left" vertical="center"/>
    </xf>
    <xf numFmtId="0" fontId="10" fillId="8" borderId="14" xfId="0" applyFont="1" applyFill="1" applyBorder="1" applyAlignment="1">
      <alignment horizontal="left" vertical="center"/>
    </xf>
    <xf numFmtId="0" fontId="10" fillId="8" borderId="15" xfId="0" applyFont="1" applyFill="1" applyBorder="1" applyAlignment="1">
      <alignment horizontal="left" vertical="center"/>
    </xf>
    <xf numFmtId="0" fontId="0" fillId="0" borderId="2" xfId="0" applyBorder="1" applyAlignment="1">
      <alignment horizontal="justify" vertical="center" wrapText="1"/>
    </xf>
    <xf numFmtId="0" fontId="0" fillId="0" borderId="4" xfId="0" applyBorder="1" applyAlignment="1">
      <alignment horizontal="justify" vertical="center" wrapText="1"/>
    </xf>
    <xf numFmtId="0" fontId="7" fillId="4" borderId="1"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2" borderId="2" xfId="0" applyNumberFormat="1" applyFont="1" applyFill="1" applyBorder="1" applyAlignment="1" applyProtection="1">
      <alignment horizontal="center" vertical="center" wrapText="1"/>
      <protection hidden="1"/>
    </xf>
    <xf numFmtId="0" fontId="12" fillId="2" borderId="4" xfId="0" applyNumberFormat="1" applyFont="1" applyFill="1" applyBorder="1" applyAlignment="1" applyProtection="1">
      <alignment horizontal="center" vertical="center" wrapText="1"/>
      <protection hidden="1"/>
    </xf>
    <xf numFmtId="14" fontId="0" fillId="0" borderId="1" xfId="0" applyNumberFormat="1" applyBorder="1" applyAlignment="1">
      <alignment horizontal="left" vertical="top" wrapText="1"/>
    </xf>
    <xf numFmtId="0" fontId="0" fillId="0" borderId="1" xfId="0" applyBorder="1" applyAlignment="1">
      <alignment horizontal="left" vertical="top" wrapText="1"/>
    </xf>
    <xf numFmtId="0" fontId="0" fillId="0" borderId="2" xfId="0" applyBorder="1" applyAlignment="1">
      <alignment horizontal="center"/>
    </xf>
    <xf numFmtId="0" fontId="0" fillId="0" borderId="4" xfId="0" applyBorder="1" applyAlignment="1">
      <alignment horizontal="center"/>
    </xf>
    <xf numFmtId="14" fontId="19" fillId="0" borderId="17" xfId="0" applyNumberFormat="1" applyFont="1" applyBorder="1" applyAlignment="1">
      <alignment horizontal="center" vertical="center" wrapText="1"/>
    </xf>
    <xf numFmtId="14" fontId="19" fillId="0" borderId="18" xfId="0" applyNumberFormat="1" applyFont="1" applyBorder="1" applyAlignment="1">
      <alignment horizontal="center" vertical="center" wrapText="1"/>
    </xf>
    <xf numFmtId="14" fontId="19" fillId="0" borderId="47" xfId="0" applyNumberFormat="1" applyFont="1" applyBorder="1" applyAlignment="1">
      <alignment horizontal="center" vertical="center" wrapText="1"/>
    </xf>
    <xf numFmtId="9" fontId="19" fillId="0" borderId="17" xfId="0" applyNumberFormat="1" applyFont="1" applyBorder="1" applyAlignment="1">
      <alignment horizontal="center" vertical="center" wrapText="1"/>
    </xf>
    <xf numFmtId="0" fontId="19" fillId="0" borderId="18" xfId="0" applyFont="1" applyBorder="1" applyAlignment="1">
      <alignment horizontal="center" vertical="center" wrapText="1"/>
    </xf>
    <xf numFmtId="0" fontId="19" fillId="0" borderId="47" xfId="0" applyFont="1" applyBorder="1" applyAlignment="1">
      <alignment horizontal="center" vertical="center" wrapText="1"/>
    </xf>
    <xf numFmtId="9" fontId="19" fillId="0" borderId="17" xfId="0" applyNumberFormat="1" applyFont="1" applyBorder="1" applyAlignment="1">
      <alignment horizontal="left" vertical="center" wrapText="1"/>
    </xf>
    <xf numFmtId="9" fontId="19" fillId="0" borderId="18" xfId="0" applyNumberFormat="1" applyFont="1" applyBorder="1" applyAlignment="1">
      <alignment horizontal="left" vertical="center"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4" xfId="0" applyFont="1" applyBorder="1" applyAlignment="1">
      <alignment horizontal="left" vertical="top" wrapText="1"/>
    </xf>
    <xf numFmtId="0" fontId="23" fillId="0" borderId="10" xfId="0" applyFont="1" applyBorder="1" applyAlignment="1">
      <alignment horizontal="left" vertical="top" wrapText="1"/>
    </xf>
    <xf numFmtId="0" fontId="23" fillId="0" borderId="30" xfId="0" applyFont="1" applyBorder="1" applyAlignment="1">
      <alignment horizontal="left" vertical="top" wrapText="1"/>
    </xf>
    <xf numFmtId="0" fontId="23" fillId="0" borderId="33" xfId="0" applyFont="1" applyBorder="1" applyAlignment="1">
      <alignment horizontal="left" vertical="top" wrapText="1"/>
    </xf>
    <xf numFmtId="0" fontId="0" fillId="0" borderId="16" xfId="0" applyBorder="1" applyAlignment="1">
      <alignment horizont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justify" vertical="top" wrapText="1"/>
    </xf>
    <xf numFmtId="0" fontId="0" fillId="0" borderId="4" xfId="0" applyBorder="1" applyAlignment="1">
      <alignment horizontal="justify" vertical="top" wrapText="1"/>
    </xf>
    <xf numFmtId="0" fontId="0" fillId="0" borderId="4" xfId="0" applyFont="1" applyBorder="1" applyAlignment="1">
      <alignment horizontal="justify" vertical="top" wrapText="1"/>
    </xf>
    <xf numFmtId="0" fontId="24" fillId="0" borderId="2" xfId="0" applyFont="1" applyBorder="1" applyAlignment="1">
      <alignment horizontal="left" wrapText="1"/>
    </xf>
    <xf numFmtId="0" fontId="24" fillId="0" borderId="4" xfId="0" applyFont="1" applyBorder="1" applyAlignment="1">
      <alignment horizontal="left" wrapText="1"/>
    </xf>
    <xf numFmtId="0" fontId="0" fillId="0" borderId="5" xfId="0" applyBorder="1" applyAlignment="1">
      <alignment horizontal="justify" vertical="center" wrapText="1"/>
    </xf>
    <xf numFmtId="0" fontId="0" fillId="0" borderId="48" xfId="0" applyBorder="1" applyAlignment="1">
      <alignment horizontal="left" vertical="top" wrapText="1"/>
    </xf>
    <xf numFmtId="0" fontId="0" fillId="0" borderId="2"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top" wrapText="1"/>
    </xf>
    <xf numFmtId="0" fontId="0" fillId="5" borderId="5" xfId="0" applyFill="1" applyBorder="1" applyAlignment="1">
      <alignment horizontal="left" vertical="top" wrapText="1"/>
    </xf>
    <xf numFmtId="0" fontId="0" fillId="5" borderId="4" xfId="0" applyFill="1" applyBorder="1" applyAlignment="1">
      <alignment horizontal="left" vertical="top" wrapText="1"/>
    </xf>
    <xf numFmtId="0" fontId="0" fillId="0" borderId="2" xfId="0" applyNumberFormat="1" applyBorder="1" applyAlignment="1">
      <alignment horizontal="left" vertical="center" wrapText="1"/>
    </xf>
    <xf numFmtId="0" fontId="0" fillId="0" borderId="4" xfId="0" applyNumberFormat="1" applyBorder="1" applyAlignment="1">
      <alignment horizontal="left" vertical="center" wrapText="1"/>
    </xf>
    <xf numFmtId="0" fontId="0" fillId="0" borderId="2" xfId="0" applyNumberFormat="1" applyBorder="1" applyAlignment="1">
      <alignment horizontal="center" vertical="center" wrapText="1"/>
    </xf>
    <xf numFmtId="0" fontId="0" fillId="0" borderId="4" xfId="0" applyNumberFormat="1" applyBorder="1" applyAlignment="1">
      <alignment horizontal="center" vertical="center" wrapText="1"/>
    </xf>
    <xf numFmtId="14" fontId="0" fillId="0" borderId="2" xfId="0" applyNumberFormat="1" applyBorder="1" applyAlignment="1">
      <alignment horizontal="left" vertical="top" wrapText="1"/>
    </xf>
    <xf numFmtId="0" fontId="0" fillId="0" borderId="4" xfId="0" applyNumberFormat="1" applyBorder="1" applyAlignment="1">
      <alignment horizontal="left" vertical="top" wrapText="1"/>
    </xf>
    <xf numFmtId="0" fontId="25" fillId="0" borderId="2" xfId="0" applyFont="1" applyBorder="1" applyAlignment="1">
      <alignment horizontal="justify" vertical="top" wrapText="1"/>
    </xf>
    <xf numFmtId="0" fontId="25" fillId="0" borderId="4" xfId="0" applyFont="1" applyBorder="1" applyAlignment="1">
      <alignment horizontal="justify" vertical="top" wrapText="1"/>
    </xf>
    <xf numFmtId="0" fontId="0" fillId="0" borderId="2" xfId="0" applyBorder="1" applyAlignment="1">
      <alignment horizontal="justify" vertical="center"/>
    </xf>
    <xf numFmtId="0" fontId="0" fillId="0" borderId="4" xfId="0" applyBorder="1" applyAlignment="1">
      <alignment horizontal="justify" vertical="center"/>
    </xf>
    <xf numFmtId="0" fontId="0" fillId="5" borderId="2" xfId="0" applyFill="1" applyBorder="1" applyAlignment="1">
      <alignment horizontal="center" wrapText="1"/>
    </xf>
    <xf numFmtId="0" fontId="0" fillId="5" borderId="4" xfId="0" applyFill="1" applyBorder="1" applyAlignment="1">
      <alignment horizontal="center" wrapText="1"/>
    </xf>
    <xf numFmtId="14" fontId="19" fillId="0" borderId="2" xfId="0" applyNumberFormat="1" applyFont="1" applyBorder="1" applyAlignment="1">
      <alignment horizontal="left" vertical="top" wrapText="1"/>
    </xf>
    <xf numFmtId="0" fontId="19" fillId="0" borderId="4" xfId="0" applyFont="1" applyBorder="1" applyAlignment="1">
      <alignment horizontal="left" vertical="top" wrapText="1"/>
    </xf>
    <xf numFmtId="0" fontId="12" fillId="2" borderId="1" xfId="0" applyNumberFormat="1" applyFont="1" applyFill="1" applyBorder="1" applyAlignment="1" applyProtection="1">
      <alignment horizontal="center" vertical="center" wrapText="1"/>
      <protection hidden="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4" xfId="0" applyBorder="1" applyAlignment="1">
      <alignment horizontal="left" vertical="center" wrapText="1"/>
    </xf>
    <xf numFmtId="0" fontId="19" fillId="0" borderId="2" xfId="0" applyFont="1" applyBorder="1" applyAlignment="1">
      <alignment horizontal="justify" vertical="top" wrapText="1"/>
    </xf>
    <xf numFmtId="0" fontId="19" fillId="0" borderId="4" xfId="0" applyFont="1" applyBorder="1" applyAlignment="1">
      <alignment horizontal="justify" vertical="top" wrapText="1"/>
    </xf>
    <xf numFmtId="14" fontId="0" fillId="0" borderId="16" xfId="0" applyNumberFormat="1" applyBorder="1" applyAlignment="1">
      <alignment horizontal="center" vertical="center"/>
    </xf>
    <xf numFmtId="14" fontId="0" fillId="0" borderId="0" xfId="0" applyNumberFormat="1" applyBorder="1" applyAlignment="1">
      <alignment horizontal="center" vertical="center"/>
    </xf>
    <xf numFmtId="0" fontId="19" fillId="0" borderId="2" xfId="0" applyFont="1" applyBorder="1" applyAlignment="1">
      <alignment horizontal="justify" vertical="center" wrapText="1"/>
    </xf>
    <xf numFmtId="0" fontId="19" fillId="0" borderId="4" xfId="0" applyFont="1" applyBorder="1" applyAlignment="1">
      <alignment horizontal="justify" vertical="center" wrapText="1"/>
    </xf>
    <xf numFmtId="0" fontId="0" fillId="0" borderId="2" xfId="0" applyFill="1" applyBorder="1" applyAlignment="1">
      <alignment horizontal="left" vertical="top" wrapText="1"/>
    </xf>
    <xf numFmtId="0" fontId="0" fillId="0" borderId="4" xfId="0" applyFill="1" applyBorder="1" applyAlignment="1">
      <alignment horizontal="left" vertical="top" wrapText="1"/>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0" fontId="26" fillId="0" borderId="2" xfId="0" applyFont="1" applyBorder="1" applyAlignment="1">
      <alignment horizontal="justify" vertical="center" wrapText="1"/>
    </xf>
    <xf numFmtId="0" fontId="25" fillId="0" borderId="4" xfId="0" applyFont="1" applyBorder="1" applyAlignment="1">
      <alignment horizontal="justify" vertical="center"/>
    </xf>
    <xf numFmtId="0" fontId="26" fillId="0" borderId="2" xfId="0" applyFont="1" applyBorder="1" applyAlignment="1">
      <alignment horizontal="justify" vertical="top" wrapText="1"/>
    </xf>
    <xf numFmtId="0" fontId="15" fillId="5" borderId="2" xfId="0" applyFont="1" applyFill="1" applyBorder="1" applyAlignment="1">
      <alignment horizontal="justify" vertical="center" wrapText="1"/>
    </xf>
    <xf numFmtId="0" fontId="15" fillId="5" borderId="4" xfId="0" applyFont="1" applyFill="1" applyBorder="1" applyAlignment="1">
      <alignment horizontal="justify" vertical="center" wrapText="1"/>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0" fontId="26" fillId="0" borderId="2" xfId="0" applyFont="1" applyBorder="1" applyAlignment="1">
      <alignment horizontal="center" vertical="top" wrapText="1"/>
    </xf>
    <xf numFmtId="0" fontId="26" fillId="0" borderId="4" xfId="0" applyFont="1" applyBorder="1" applyAlignment="1">
      <alignment horizontal="center" vertical="top" wrapText="1"/>
    </xf>
    <xf numFmtId="0" fontId="26" fillId="0" borderId="2" xfId="0" applyFont="1" applyBorder="1" applyAlignment="1">
      <alignment horizontal="left" vertical="top" wrapText="1"/>
    </xf>
    <xf numFmtId="0" fontId="26" fillId="0" borderId="4" xfId="0" applyFont="1" applyBorder="1" applyAlignment="1">
      <alignment horizontal="left" vertical="top" wrapText="1"/>
    </xf>
    <xf numFmtId="0" fontId="0" fillId="0" borderId="2"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xf>
    <xf numFmtId="14" fontId="0" fillId="0" borderId="2" xfId="0" applyNumberFormat="1" applyBorder="1" applyAlignment="1">
      <alignment horizontal="center" vertical="center"/>
    </xf>
    <xf numFmtId="0" fontId="12" fillId="2" borderId="5" xfId="0" applyNumberFormat="1"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3" xfId="0" applyBorder="1" applyAlignment="1">
      <alignment horizontal="center"/>
    </xf>
    <xf numFmtId="0" fontId="0" fillId="0" borderId="20" xfId="0" applyBorder="1" applyAlignment="1">
      <alignment horizontal="center"/>
    </xf>
    <xf numFmtId="0" fontId="0" fillId="0" borderId="24"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14" fontId="0" fillId="0" borderId="3" xfId="0" applyNumberFormat="1" applyBorder="1" applyAlignment="1">
      <alignment horizontal="center" vertical="center"/>
    </xf>
    <xf numFmtId="0" fontId="0" fillId="0" borderId="15" xfId="0" applyBorder="1" applyAlignment="1">
      <alignment horizontal="center" vertical="center"/>
    </xf>
    <xf numFmtId="0" fontId="26" fillId="0" borderId="5" xfId="0" applyFont="1" applyBorder="1" applyAlignment="1">
      <alignment horizontal="left" vertical="top"/>
    </xf>
    <xf numFmtId="0" fontId="26" fillId="0" borderId="4" xfId="0" applyFont="1" applyBorder="1" applyAlignment="1">
      <alignment horizontal="left" vertical="top"/>
    </xf>
    <xf numFmtId="0" fontId="0" fillId="0" borderId="1" xfId="0" applyBorder="1" applyAlignment="1">
      <alignment horizontal="center" vertical="center"/>
    </xf>
    <xf numFmtId="0" fontId="0" fillId="0" borderId="2" xfId="0" applyNumberFormat="1" applyBorder="1" applyAlignment="1">
      <alignment horizontal="left" vertical="top" wrapText="1"/>
    </xf>
    <xf numFmtId="14" fontId="0" fillId="0" borderId="2" xfId="0" applyNumberFormat="1" applyBorder="1" applyAlignment="1">
      <alignment horizontal="justify" vertical="center" wrapText="1"/>
    </xf>
    <xf numFmtId="0" fontId="0" fillId="3" borderId="0" xfId="0" applyFill="1" applyAlignment="1">
      <alignment horizontal="center"/>
    </xf>
    <xf numFmtId="0" fontId="0" fillId="3" borderId="23" xfId="0" applyFill="1" applyBorder="1" applyAlignment="1">
      <alignment horizontal="center"/>
    </xf>
    <xf numFmtId="0" fontId="0" fillId="0" borderId="40" xfId="0" applyBorder="1" applyAlignment="1">
      <alignment horizontal="center" wrapText="1"/>
    </xf>
    <xf numFmtId="0" fontId="0" fillId="7" borderId="36" xfId="0" applyFill="1" applyBorder="1" applyAlignment="1">
      <alignment horizontal="center" wrapText="1"/>
    </xf>
    <xf numFmtId="0" fontId="0" fillId="7" borderId="37" xfId="0" applyFill="1" applyBorder="1" applyAlignment="1">
      <alignment horizontal="center" wrapText="1"/>
    </xf>
    <xf numFmtId="0" fontId="0" fillId="7" borderId="38" xfId="0" applyFill="1" applyBorder="1" applyAlignment="1">
      <alignment horizontal="center" wrapText="1"/>
    </xf>
    <xf numFmtId="0" fontId="0" fillId="0" borderId="39" xfId="0" applyBorder="1" applyAlignment="1">
      <alignment horizontal="left" vertical="center" wrapText="1"/>
    </xf>
    <xf numFmtId="0" fontId="0" fillId="0" borderId="40" xfId="0" applyBorder="1" applyAlignment="1">
      <alignment horizontal="left" vertical="center"/>
    </xf>
    <xf numFmtId="0" fontId="0" fillId="0" borderId="41" xfId="0" applyBorder="1" applyAlignment="1">
      <alignment horizontal="left" vertical="center"/>
    </xf>
    <xf numFmtId="0" fontId="0" fillId="0" borderId="39"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3" borderId="0" xfId="0" applyFill="1" applyAlignment="1">
      <alignment horizontal="center" wrapText="1"/>
    </xf>
    <xf numFmtId="0" fontId="0" fillId="7" borderId="19" xfId="0" applyFill="1" applyBorder="1" applyAlignment="1">
      <alignment horizontal="center" wrapText="1"/>
    </xf>
    <xf numFmtId="0" fontId="0" fillId="7" borderId="23" xfId="0" applyFill="1" applyBorder="1" applyAlignment="1">
      <alignment horizontal="center" wrapText="1"/>
    </xf>
    <xf numFmtId="0" fontId="0" fillId="7" borderId="20" xfId="0" applyFill="1" applyBorder="1" applyAlignment="1">
      <alignment horizontal="center" wrapText="1"/>
    </xf>
    <xf numFmtId="0" fontId="0" fillId="7" borderId="24" xfId="0" applyFill="1" applyBorder="1" applyAlignment="1">
      <alignment horizontal="center" wrapText="1"/>
    </xf>
    <xf numFmtId="0" fontId="0" fillId="7" borderId="0" xfId="0" applyFill="1" applyBorder="1" applyAlignment="1">
      <alignment horizontal="center" wrapText="1"/>
    </xf>
    <xf numFmtId="0" fontId="0" fillId="7" borderId="10" xfId="0" applyFill="1" applyBorder="1" applyAlignment="1">
      <alignment horizontal="center" wrapText="1"/>
    </xf>
    <xf numFmtId="0" fontId="0" fillId="7" borderId="26" xfId="0" applyFill="1" applyBorder="1" applyAlignment="1">
      <alignment horizontal="center" wrapText="1"/>
    </xf>
    <xf numFmtId="0" fontId="0" fillId="7" borderId="27" xfId="0" applyFill="1" applyBorder="1" applyAlignment="1">
      <alignment horizontal="center" wrapText="1"/>
    </xf>
    <xf numFmtId="0" fontId="0" fillId="7" borderId="28" xfId="0" applyFill="1" applyBorder="1" applyAlignment="1">
      <alignment horizontal="center" wrapText="1"/>
    </xf>
    <xf numFmtId="0" fontId="0" fillId="3" borderId="24" xfId="0" applyFill="1" applyBorder="1" applyAlignment="1">
      <alignment horizontal="center" wrapText="1"/>
    </xf>
    <xf numFmtId="0" fontId="0" fillId="3" borderId="10" xfId="0" applyFill="1" applyBorder="1" applyAlignment="1">
      <alignment horizontal="center" wrapText="1"/>
    </xf>
    <xf numFmtId="0" fontId="0" fillId="0" borderId="39" xfId="0" applyBorder="1" applyAlignment="1">
      <alignment horizontal="center" wrapText="1"/>
    </xf>
    <xf numFmtId="0" fontId="0" fillId="0" borderId="40" xfId="0" applyBorder="1"/>
    <xf numFmtId="0" fontId="0" fillId="0" borderId="41" xfId="0" applyBorder="1"/>
    <xf numFmtId="0" fontId="0" fillId="7" borderId="39" xfId="0" applyFill="1" applyBorder="1" applyAlignment="1">
      <alignment horizontal="center" wrapText="1"/>
    </xf>
    <xf numFmtId="0" fontId="0" fillId="0" borderId="8" xfId="0" applyBorder="1" applyAlignment="1">
      <alignment vertical="center" wrapText="1"/>
    </xf>
    <xf numFmtId="0" fontId="0" fillId="0" borderId="42" xfId="0"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2" xfId="0" applyFont="1" applyBorder="1" applyAlignment="1">
      <alignment vertical="top" wrapText="1"/>
    </xf>
    <xf numFmtId="0" fontId="15" fillId="0" borderId="4" xfId="0" applyFont="1" applyBorder="1" applyAlignment="1">
      <alignment vertical="top" wrapText="1"/>
    </xf>
    <xf numFmtId="0" fontId="0" fillId="0" borderId="2" xfId="0" applyBorder="1" applyAlignment="1">
      <alignment wrapText="1"/>
    </xf>
    <xf numFmtId="0" fontId="0" fillId="0" borderId="5" xfId="0" applyBorder="1" applyAlignment="1">
      <alignment wrapText="1"/>
    </xf>
    <xf numFmtId="0" fontId="0" fillId="0" borderId="2" xfId="0" applyBorder="1" applyAlignment="1">
      <alignment vertical="top" wrapText="1"/>
    </xf>
    <xf numFmtId="0" fontId="0" fillId="0" borderId="4" xfId="0" applyBorder="1" applyAlignment="1">
      <alignment vertical="top" wrapText="1"/>
    </xf>
    <xf numFmtId="0" fontId="15" fillId="5" borderId="2" xfId="0" applyFont="1" applyFill="1" applyBorder="1" applyAlignment="1">
      <alignment vertical="top" wrapText="1"/>
    </xf>
    <xf numFmtId="0" fontId="15" fillId="5" borderId="4" xfId="0" applyFont="1" applyFill="1" applyBorder="1" applyAlignment="1">
      <alignmen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0" fillId="9" borderId="24" xfId="0" applyFill="1" applyBorder="1" applyAlignment="1">
      <alignment horizontal="center"/>
    </xf>
    <xf numFmtId="0" fontId="0" fillId="9" borderId="0" xfId="0" applyFill="1" applyBorder="1" applyAlignment="1">
      <alignment horizontal="center"/>
    </xf>
    <xf numFmtId="0" fontId="0" fillId="9" borderId="30" xfId="0" applyFill="1" applyBorder="1" applyAlignment="1">
      <alignment horizontal="center"/>
    </xf>
    <xf numFmtId="0" fontId="0" fillId="9" borderId="14" xfId="0" applyFill="1" applyBorder="1" applyAlignment="1">
      <alignment horizont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10" xfId="0" applyFill="1" applyBorder="1" applyAlignment="1">
      <alignment horizontal="center"/>
    </xf>
    <xf numFmtId="0" fontId="0" fillId="3" borderId="28" xfId="0" applyFill="1" applyBorder="1" applyAlignment="1">
      <alignment horizontal="center"/>
    </xf>
    <xf numFmtId="0" fontId="0" fillId="9" borderId="0" xfId="0" applyFill="1" applyAlignment="1">
      <alignment horizontal="center"/>
    </xf>
    <xf numFmtId="0" fontId="0" fillId="9" borderId="10" xfId="0" applyFill="1" applyBorder="1" applyAlignment="1">
      <alignment horizontal="center"/>
    </xf>
    <xf numFmtId="0" fontId="0" fillId="9" borderId="33" xfId="0" applyFill="1" applyBorder="1" applyAlignment="1">
      <alignment horizontal="center"/>
    </xf>
    <xf numFmtId="0" fontId="12" fillId="2" borderId="34" xfId="0" applyNumberFormat="1" applyFont="1" applyFill="1" applyBorder="1" applyAlignment="1" applyProtection="1">
      <alignment horizontal="center" vertical="center" wrapText="1"/>
      <protection hidden="1"/>
    </xf>
    <xf numFmtId="0" fontId="0" fillId="0" borderId="34" xfId="0" applyBorder="1" applyAlignment="1">
      <alignment horizontal="center" vertical="center" wrapText="1"/>
    </xf>
    <xf numFmtId="0" fontId="0" fillId="0" borderId="31" xfId="0" applyBorder="1" applyAlignment="1">
      <alignment horizontal="center"/>
    </xf>
    <xf numFmtId="0" fontId="0" fillId="0" borderId="32" xfId="0" applyBorder="1" applyAlignment="1">
      <alignment horizontal="center"/>
    </xf>
    <xf numFmtId="0" fontId="0" fillId="0" borderId="35" xfId="0" applyBorder="1" applyAlignment="1">
      <alignment horizontal="center"/>
    </xf>
    <xf numFmtId="0" fontId="0" fillId="0" borderId="34" xfId="0" applyBorder="1" applyAlignment="1">
      <alignment horizontal="left" vertical="top" wrapText="1"/>
    </xf>
    <xf numFmtId="0" fontId="0" fillId="0" borderId="6" xfId="0" applyBorder="1" applyAlignment="1">
      <alignment horizontal="center"/>
    </xf>
    <xf numFmtId="0" fontId="0" fillId="0" borderId="22" xfId="0" applyBorder="1" applyAlignment="1">
      <alignment horizontal="center"/>
    </xf>
    <xf numFmtId="0" fontId="0" fillId="0" borderId="19" xfId="0" applyBorder="1" applyAlignment="1">
      <alignment horizontal="center" wrapText="1"/>
    </xf>
    <xf numFmtId="0" fontId="0" fillId="0" borderId="23" xfId="0" applyBorder="1" applyAlignment="1">
      <alignment horizontal="center" wrapText="1"/>
    </xf>
    <xf numFmtId="0" fontId="0" fillId="0" borderId="20" xfId="0" applyBorder="1" applyAlignment="1">
      <alignment horizontal="center" wrapText="1"/>
    </xf>
    <xf numFmtId="0" fontId="0" fillId="0" borderId="24" xfId="0" applyBorder="1" applyAlignment="1">
      <alignment horizontal="center" wrapText="1"/>
    </xf>
    <xf numFmtId="0" fontId="0" fillId="0" borderId="0" xfId="0" applyBorder="1" applyAlignment="1">
      <alignment horizontal="center" wrapText="1"/>
    </xf>
    <xf numFmtId="0" fontId="0" fillId="0" borderId="10" xfId="0" applyBorder="1" applyAlignment="1">
      <alignment horizontal="center" wrapText="1"/>
    </xf>
    <xf numFmtId="0" fontId="10" fillId="7" borderId="1" xfId="0" applyFont="1" applyFill="1" applyBorder="1" applyAlignment="1">
      <alignment horizontal="center" wrapText="1"/>
    </xf>
    <xf numFmtId="0" fontId="10" fillId="7" borderId="21" xfId="0" applyFont="1" applyFill="1" applyBorder="1" applyAlignment="1">
      <alignment horizontal="center" wrapText="1"/>
    </xf>
    <xf numFmtId="0" fontId="0" fillId="0" borderId="5" xfId="0" applyFill="1" applyBorder="1" applyAlignment="1">
      <alignment horizontal="left" vertical="top" wrapText="1"/>
    </xf>
    <xf numFmtId="0" fontId="0" fillId="0" borderId="34" xfId="0" applyFill="1" applyBorder="1" applyAlignment="1">
      <alignment horizontal="left" vertical="top" wrapText="1"/>
    </xf>
    <xf numFmtId="0" fontId="0" fillId="3" borderId="27" xfId="0" applyFill="1" applyBorder="1" applyAlignment="1">
      <alignment horizontal="center" wrapText="1"/>
    </xf>
    <xf numFmtId="0" fontId="0" fillId="3" borderId="25" xfId="0" applyFill="1"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14" xfId="0" applyBorder="1" applyAlignment="1">
      <alignment horizontal="center"/>
    </xf>
    <xf numFmtId="0" fontId="0" fillId="3" borderId="27" xfId="0" applyFill="1" applyBorder="1" applyAlignment="1">
      <alignment horizontal="center"/>
    </xf>
    <xf numFmtId="0" fontId="10" fillId="7" borderId="2" xfId="0" applyFont="1" applyFill="1" applyBorder="1" applyAlignment="1">
      <alignment horizontal="center"/>
    </xf>
    <xf numFmtId="0" fontId="10" fillId="7" borderId="5" xfId="0" applyFont="1" applyFill="1" applyBorder="1" applyAlignment="1">
      <alignment horizontal="center"/>
    </xf>
    <xf numFmtId="0" fontId="0" fillId="0" borderId="5" xfId="0" applyBorder="1"/>
    <xf numFmtId="0" fontId="0" fillId="0" borderId="34" xfId="0" applyBorder="1"/>
    <xf numFmtId="0" fontId="0" fillId="0" borderId="1" xfId="0" applyFill="1" applyBorder="1" applyAlignment="1">
      <alignment horizontal="left" vertical="top" wrapText="1"/>
    </xf>
    <xf numFmtId="0" fontId="0" fillId="0" borderId="21" xfId="0" applyFill="1" applyBorder="1" applyAlignment="1">
      <alignment horizontal="left" vertical="top" wrapText="1"/>
    </xf>
  </cellXfs>
  <cellStyles count="4">
    <cellStyle name="Hipervínculo" xfId="1" builtinId="8"/>
    <cellStyle name="Normal" xfId="0" builtinId="0"/>
    <cellStyle name="Normal 3" xfId="2"/>
    <cellStyle name="Porcentual"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64.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las Metas de los Planes de Acción </a:t>
            </a:r>
          </a:p>
        </c:rich>
      </c:tx>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5.8215626449547933E-2"/>
          <c:y val="0.14195671193274753"/>
          <c:w val="0.92871448697891912"/>
          <c:h val="0.6980653505268366"/>
        </c:manualLayout>
      </c:layout>
      <c:barChart>
        <c:barDir val="col"/>
        <c:grouping val="clustered"/>
        <c:ser>
          <c:idx val="0"/>
          <c:order val="0"/>
          <c:tx>
            <c:strRef>
              <c:f>'PPI-01'!$E$13</c:f>
              <c:strCache>
                <c:ptCount val="1"/>
                <c:pt idx="0">
                  <c:v>META</c:v>
                </c:pt>
              </c:strCache>
            </c:strRef>
          </c:tx>
          <c:spPr>
            <a:ln w="25400">
              <a:solidFill>
                <a:srgbClr val="FCF305"/>
              </a:solidFill>
              <a:prstDash val="solid"/>
            </a:ln>
          </c:spPr>
          <c:dLbls>
            <c:spPr>
              <a:noFill/>
              <a:ln w="25400">
                <a:noFill/>
              </a:ln>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45015</c:v>
                </c:pt>
                <c:pt idx="1">
                  <c:v>45107</c:v>
                </c:pt>
              </c:numCache>
            </c:numRef>
          </c:cat>
          <c:val>
            <c:numRef>
              <c:f>'PPI-01'!$E$14:$E$16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8CD3-4FC9-AE4B-8AE7E4582904}"/>
            </c:ext>
          </c:extLst>
        </c:ser>
        <c:ser>
          <c:idx val="1"/>
          <c:order val="1"/>
          <c:tx>
            <c:strRef>
              <c:f>'PPI-01'!$F$13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dLbl>
              <c:idx val="0"/>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1-8CD3-4FC9-AE4B-8AE7E4582904}"/>
                </c:ext>
                <c:ext xmlns:c15="http://schemas.microsoft.com/office/drawing/2012/chart" uri="{CE6537A1-D6FC-4f65-9D91-7224C49458BB}"/>
              </c:extLst>
            </c:dLbl>
            <c:dLbl>
              <c:idx val="1"/>
              <c:spPr/>
              <c:txPr>
                <a:bodyPr/>
                <a:lstStyle/>
                <a:p>
                  <a:pPr>
                    <a:defRPr sz="1000" b="0"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2-8CD3-4FC9-AE4B-8AE7E4582904}"/>
                </c:ext>
                <c:ext xmlns:c15="http://schemas.microsoft.com/office/drawing/2012/chart" uri="{CE6537A1-D6FC-4f65-9D91-7224C49458BB}"/>
              </c:extLst>
            </c:dLbl>
            <c:delete val="1"/>
            <c:extLst xmlns:c16r2="http://schemas.microsoft.com/office/drawing/2015/06/chart">
              <c:ext xmlns:c15="http://schemas.microsoft.com/office/drawing/2012/chart" uri="{CE6537A1-D6FC-4f65-9D91-7224C49458BB}">
                <c15:showLeaderLines val="0"/>
              </c:ext>
            </c:extLst>
          </c:dLbls>
          <c:cat>
            <c:numRef>
              <c:f>'PPI-01'!$D$14:$D$15</c:f>
              <c:numCache>
                <c:formatCode>d/mm/yyyy</c:formatCode>
                <c:ptCount val="2"/>
                <c:pt idx="0">
                  <c:v>45015</c:v>
                </c:pt>
                <c:pt idx="1">
                  <c:v>45107</c:v>
                </c:pt>
              </c:numCache>
            </c:numRef>
          </c:cat>
          <c:val>
            <c:numRef>
              <c:f>'PPI-01'!$F$14:$F$16</c:f>
              <c:numCache>
                <c:formatCode>0%</c:formatCode>
                <c:ptCount val="3"/>
                <c:pt idx="0">
                  <c:v>0.4</c:v>
                </c:pt>
              </c:numCache>
            </c:numRef>
          </c:val>
          <c:extLst xmlns:c16r2="http://schemas.microsoft.com/office/drawing/2015/06/chart">
            <c:ext xmlns:c16="http://schemas.microsoft.com/office/drawing/2014/chart" uri="{C3380CC4-5D6E-409C-BE32-E72D297353CC}">
              <c16:uniqueId val="{00000003-8CD3-4FC9-AE4B-8AE7E4582904}"/>
            </c:ext>
          </c:extLst>
        </c:ser>
        <c:gapWidth val="75"/>
        <c:axId val="191814656"/>
        <c:axId val="191496960"/>
      </c:barChart>
      <c:dateAx>
        <c:axId val="191814656"/>
        <c:scaling>
          <c:orientation val="minMax"/>
        </c:scaling>
        <c:axPos val="b"/>
        <c:numFmt formatCode="d/mm/yyyy" sourceLinked="0"/>
        <c:majorTickMark val="none"/>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496960"/>
        <c:crosses val="autoZero"/>
        <c:auto val="1"/>
        <c:lblOffset val="100"/>
        <c:baseTimeUnit val="months"/>
      </c:dateAx>
      <c:valAx>
        <c:axId val="191496960"/>
        <c:scaling>
          <c:orientation val="minMax"/>
        </c:scaling>
        <c:axPos val="l"/>
        <c:majorGridlines>
          <c:spPr>
            <a:ln w="3175">
              <a:solidFill>
                <a:srgbClr val="99CCFF"/>
              </a:solidFill>
              <a:prstDash val="solid"/>
            </a:ln>
          </c:spPr>
        </c:majorGridlines>
        <c:numFmt formatCode="0%" sourceLinked="1"/>
        <c:majorTickMark val="none"/>
        <c:tickLblPos val="nextTo"/>
        <c:spPr>
          <a:ln w="9525">
            <a:noFill/>
          </a:ln>
        </c:spPr>
        <c:txPr>
          <a:bodyPr rot="0" vert="horz"/>
          <a:lstStyle/>
          <a:p>
            <a:pPr>
              <a:defRPr sz="1000" b="1" i="0" u="none" strike="noStrike" baseline="0">
                <a:solidFill>
                  <a:srgbClr val="FFFFFF"/>
                </a:solidFill>
                <a:latin typeface="Calibri"/>
                <a:ea typeface="Calibri"/>
                <a:cs typeface="Calibri"/>
              </a:defRPr>
            </a:pPr>
            <a:endParaRPr lang="es-ES"/>
          </a:p>
        </c:txPr>
        <c:crossAx val="191814656"/>
        <c:crosses val="autoZero"/>
        <c:crossBetween val="between"/>
      </c:valAx>
      <c:spPr>
        <a:noFill/>
        <a:ln w="25400">
          <a:noFill/>
        </a:ln>
      </c:spPr>
    </c:plotArea>
    <c:legend>
      <c:legendPos val="b"/>
      <c:layout>
        <c:manualLayout>
          <c:xMode val="edge"/>
          <c:yMode val="edge"/>
          <c:x val="0.75920817126774809"/>
          <c:y val="0.89222290476099386"/>
          <c:w val="0.1007877465481153"/>
          <c:h val="9.4823998064078152E-2"/>
        </c:manualLayout>
      </c:layout>
      <c:spPr>
        <a:noFill/>
        <a:ln w="25400">
          <a:noFill/>
        </a:ln>
      </c:spPr>
      <c:txPr>
        <a:bodyPr/>
        <a:lstStyle/>
        <a:p>
          <a:pPr>
            <a:defRPr sz="220" b="1" i="0" u="none" strike="noStrike" baseline="0">
              <a:solidFill>
                <a:srgbClr val="FFFFFF"/>
              </a:solidFill>
              <a:latin typeface="Calibri"/>
              <a:ea typeface="Calibri"/>
              <a:cs typeface="Calibri"/>
            </a:defRPr>
          </a:pPr>
          <a:endParaRPr lang="es-ES"/>
        </a:p>
      </c:txPr>
    </c:legend>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'PAC-01'!$F$13</c:f>
              <c:strCache>
                <c:ptCount val="1"/>
                <c:pt idx="0">
                  <c:v>RESULTADO</c:v>
                </c:pt>
              </c:strCache>
            </c:strRef>
          </c:tx>
          <c:val>
            <c:numRef>
              <c:f>'PAC-01'!$F$14:$F$25</c:f>
              <c:numCache>
                <c:formatCode>0%</c:formatCode>
                <c:ptCount val="12"/>
                <c:pt idx="0">
                  <c:v>0.94</c:v>
                </c:pt>
                <c:pt idx="1">
                  <c:v>1</c:v>
                </c:pt>
                <c:pt idx="2">
                  <c:v>0.90400000000000003</c:v>
                </c:pt>
                <c:pt idx="3">
                  <c:v>1</c:v>
                </c:pt>
                <c:pt idx="4">
                  <c:v>1</c:v>
                </c:pt>
              </c:numCache>
            </c:numRef>
          </c:val>
          <c:extLst xmlns:c16r2="http://schemas.microsoft.com/office/drawing/2015/06/chart">
            <c:ext xmlns:c16="http://schemas.microsoft.com/office/drawing/2014/chart" uri="{C3380CC4-5D6E-409C-BE32-E72D297353CC}">
              <c16:uniqueId val="{00000000-2F05-4057-9720-03CA513B50A1}"/>
            </c:ext>
          </c:extLst>
        </c:ser>
        <c:axId val="192450944"/>
        <c:axId val="192452480"/>
      </c:barChart>
      <c:catAx>
        <c:axId val="192450944"/>
        <c:scaling>
          <c:orientation val="minMax"/>
        </c:scaling>
        <c:axPos val="b"/>
        <c:numFmt formatCode="General" sourceLinked="1"/>
        <c:tickLblPos val="nextTo"/>
        <c:crossAx val="192452480"/>
        <c:crosses val="autoZero"/>
        <c:auto val="1"/>
        <c:lblAlgn val="ctr"/>
        <c:lblOffset val="100"/>
      </c:catAx>
      <c:valAx>
        <c:axId val="192452480"/>
        <c:scaling>
          <c:orientation val="minMax"/>
        </c:scaling>
        <c:axPos val="l"/>
        <c:majorGridlines/>
        <c:numFmt formatCode="0%" sourceLinked="1"/>
        <c:tickLblPos val="nextTo"/>
        <c:crossAx val="1924509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Satisfacción del ciudadano</a:t>
            </a:r>
          </a:p>
        </c:rich>
      </c:tx>
      <c:overlay val="1"/>
      <c:spPr>
        <a:noFill/>
        <a:ln w="25400">
          <a:noFill/>
        </a:ln>
      </c:spPr>
    </c:title>
    <c:plotArea>
      <c:layout>
        <c:manualLayout>
          <c:layoutTarget val="inner"/>
          <c:xMode val="edge"/>
          <c:yMode val="edge"/>
          <c:x val="0.37313430771757738"/>
          <c:y val="0.25525986787883398"/>
          <c:w val="0.26967290998615401"/>
          <c:h val="0.43168752456667558"/>
        </c:manualLayout>
      </c:layout>
      <c:barChart>
        <c:barDir val="col"/>
        <c:grouping val="clustered"/>
        <c:ser>
          <c:idx val="1"/>
          <c:order val="1"/>
          <c:tx>
            <c:strRef>
              <c:f>'PAC-02'!$F$13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6A0-4557-94AE-52FB8608E790}"/>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'PAC-02'!$F$14:$F$25</c:f>
              <c:numCache>
                <c:formatCode>0%</c:formatCode>
                <c:ptCount val="12"/>
                <c:pt idx="0">
                  <c:v>1</c:v>
                </c:pt>
                <c:pt idx="1">
                  <c:v>1</c:v>
                </c:pt>
                <c:pt idx="2">
                  <c:v>0.99670000000000003</c:v>
                </c:pt>
                <c:pt idx="3">
                  <c:v>1</c:v>
                </c:pt>
                <c:pt idx="4">
                  <c:v>1</c:v>
                </c:pt>
              </c:numCache>
            </c:numRef>
          </c:val>
          <c:extLst xmlns:c16r2="http://schemas.microsoft.com/office/drawing/2015/06/chart">
            <c:ext xmlns:c16="http://schemas.microsoft.com/office/drawing/2014/chart" uri="{C3380CC4-5D6E-409C-BE32-E72D297353CC}">
              <c16:uniqueId val="{00000001-86A0-4557-94AE-52FB8608E790}"/>
            </c:ext>
          </c:extLst>
        </c:ser>
        <c:axId val="192573440"/>
        <c:axId val="192575360"/>
      </c:barChart>
      <c:lineChart>
        <c:grouping val="standard"/>
        <c:ser>
          <c:idx val="0"/>
          <c:order val="0"/>
          <c:tx>
            <c:strRef>
              <c:f>'PAC-02'!$E$13</c:f>
              <c:strCache>
                <c:ptCount val="1"/>
                <c:pt idx="0">
                  <c:v>META</c:v>
                </c:pt>
              </c:strCache>
            </c:strRef>
          </c:tx>
          <c:spPr>
            <a:ln w="25400">
              <a:solidFill>
                <a:srgbClr val="FCF305"/>
              </a:solidFill>
              <a:prstDash val="solid"/>
            </a:ln>
          </c:spPr>
          <c:marker>
            <c:spPr>
              <a:solidFill>
                <a:srgbClr val="FFFF00"/>
              </a:solidFill>
            </c:spPr>
          </c:marker>
          <c:cat>
            <c:strRef>
              <c:f>'PAC-02'!$D$14:$D$25</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'PAC-02'!$E$14:$E$25</c:f>
              <c:numCache>
                <c:formatCode>0%</c:formatCode>
                <c:ptCount val="12"/>
                <c:pt idx="0">
                  <c:v>0.95</c:v>
                </c:pt>
                <c:pt idx="1">
                  <c:v>0.95</c:v>
                </c:pt>
                <c:pt idx="2">
                  <c:v>0.95</c:v>
                </c:pt>
                <c:pt idx="3">
                  <c:v>0.95</c:v>
                </c:pt>
                <c:pt idx="4">
                  <c:v>0.95</c:v>
                </c:pt>
                <c:pt idx="5">
                  <c:v>0.95</c:v>
                </c:pt>
                <c:pt idx="6">
                  <c:v>0.95</c:v>
                </c:pt>
                <c:pt idx="7">
                  <c:v>0.95</c:v>
                </c:pt>
                <c:pt idx="8">
                  <c:v>0.95</c:v>
                </c:pt>
                <c:pt idx="9">
                  <c:v>0.95</c:v>
                </c:pt>
                <c:pt idx="10">
                  <c:v>0.95</c:v>
                </c:pt>
                <c:pt idx="11">
                  <c:v>0.95</c:v>
                </c:pt>
              </c:numCache>
            </c:numRef>
          </c:val>
          <c:extLst xmlns:c16r2="http://schemas.microsoft.com/office/drawing/2015/06/chart">
            <c:ext xmlns:c16="http://schemas.microsoft.com/office/drawing/2014/chart" uri="{C3380CC4-5D6E-409C-BE32-E72D297353CC}">
              <c16:uniqueId val="{00000002-86A0-4557-94AE-52FB8608E790}"/>
            </c:ext>
          </c:extLst>
        </c:ser>
        <c:marker val="1"/>
        <c:axId val="192573440"/>
        <c:axId val="192575360"/>
      </c:lineChart>
      <c:catAx>
        <c:axId val="1925734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575360"/>
        <c:crosses val="autoZero"/>
        <c:auto val="1"/>
        <c:lblAlgn val="ctr"/>
        <c:lblOffset val="100"/>
      </c:catAx>
      <c:valAx>
        <c:axId val="19257536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573440"/>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'PAC-02'!$F$13</c:f>
              <c:strCache>
                <c:ptCount val="1"/>
                <c:pt idx="0">
                  <c:v>RESULTADO</c:v>
                </c:pt>
              </c:strCache>
            </c:strRef>
          </c:tx>
          <c:val>
            <c:numRef>
              <c:f>'PAC-02'!$F$14:$F$25</c:f>
              <c:numCache>
                <c:formatCode>0%</c:formatCode>
                <c:ptCount val="12"/>
                <c:pt idx="0">
                  <c:v>1</c:v>
                </c:pt>
                <c:pt idx="1">
                  <c:v>1</c:v>
                </c:pt>
                <c:pt idx="2">
                  <c:v>0.99670000000000003</c:v>
                </c:pt>
                <c:pt idx="3">
                  <c:v>1</c:v>
                </c:pt>
                <c:pt idx="4">
                  <c:v>1</c:v>
                </c:pt>
              </c:numCache>
            </c:numRef>
          </c:val>
          <c:extLst xmlns:c16r2="http://schemas.microsoft.com/office/drawing/2015/06/chart">
            <c:ext xmlns:c16="http://schemas.microsoft.com/office/drawing/2014/chart" uri="{C3380CC4-5D6E-409C-BE32-E72D297353CC}">
              <c16:uniqueId val="{00000000-350B-45B2-8B7A-B6D8539AD6E0}"/>
            </c:ext>
          </c:extLst>
        </c:ser>
        <c:axId val="192487808"/>
        <c:axId val="192489344"/>
      </c:barChart>
      <c:catAx>
        <c:axId val="192487808"/>
        <c:scaling>
          <c:orientation val="minMax"/>
        </c:scaling>
        <c:axPos val="b"/>
        <c:numFmt formatCode="General" sourceLinked="1"/>
        <c:tickLblPos val="nextTo"/>
        <c:crossAx val="192489344"/>
        <c:crosses val="autoZero"/>
        <c:auto val="1"/>
        <c:lblAlgn val="ctr"/>
        <c:lblOffset val="100"/>
      </c:catAx>
      <c:valAx>
        <c:axId val="192489344"/>
        <c:scaling>
          <c:orientation val="minMax"/>
        </c:scaling>
        <c:axPos val="l"/>
        <c:majorGridlines/>
        <c:numFmt formatCode="0%" sourceLinked="1"/>
        <c:tickLblPos val="nextTo"/>
        <c:crossAx val="1924878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Calidad en las respuestas</a:t>
            </a:r>
          </a:p>
        </c:rich>
      </c:tx>
      <c:overlay val="1"/>
      <c:spPr>
        <a:noFill/>
        <a:ln w="25400">
          <a:noFill/>
        </a:ln>
      </c:spPr>
    </c:title>
    <c:plotArea>
      <c:layout>
        <c:manualLayout>
          <c:layoutTarget val="inner"/>
          <c:xMode val="edge"/>
          <c:yMode val="edge"/>
          <c:x val="0.40094257701871538"/>
          <c:y val="0.38318891298010116"/>
          <c:w val="0.11599563226934727"/>
          <c:h val="0.17403857126554817"/>
        </c:manualLayout>
      </c:layout>
      <c:barChart>
        <c:barDir val="col"/>
        <c:grouping val="clustered"/>
        <c:ser>
          <c:idx val="1"/>
          <c:order val="1"/>
          <c:tx>
            <c:strRef>
              <c:f>'PAC-03'!$F$13</c:f>
              <c:strCache>
                <c:ptCount val="1"/>
                <c:pt idx="0">
                  <c:v>RESULTADO</c:v>
                </c:pt>
              </c:strCache>
            </c:strRef>
          </c:tx>
          <c:spPr>
            <a:pattFill prst="narHorz">
              <a:fgClr>
                <a:srgbClr val="376092"/>
              </a:fgClr>
              <a:bgClr>
                <a:srgbClr val="FFFFFF"/>
              </a:bgClr>
            </a:pattFill>
            <a:ln w="3175">
              <a:solidFill>
                <a:srgbClr val="000000"/>
              </a:solidFill>
              <a:prstDash val="solid"/>
            </a:ln>
            <a:effectLst>
              <a:outerShdw dist="35921" dir="2700000" algn="br">
                <a:srgbClr val="000000"/>
              </a:outerShdw>
            </a:effectLst>
          </c:spPr>
          <c:dPt>
            <c:idx val="0"/>
            <c:spPr>
              <a:pattFill prst="narHorz">
                <a:fgClr>
                  <a:srgbClr val="558ED5"/>
                </a:fgClr>
                <a:bgClr>
                  <a:srgbClr val="FFFFFF"/>
                </a:bgClr>
              </a:pattFill>
              <a:ln w="3175">
                <a:solidFill>
                  <a:srgbClr val="000000"/>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13E2-400C-BB6A-A2283EB5A928}"/>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'PAC-03'!$F$14:$F$26</c:f>
              <c:numCache>
                <c:formatCode>0%</c:formatCode>
                <c:ptCount val="13"/>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1-13E2-400C-BB6A-A2283EB5A928}"/>
            </c:ext>
          </c:extLst>
        </c:ser>
        <c:axId val="192716800"/>
        <c:axId val="192718720"/>
      </c:barChart>
      <c:lineChart>
        <c:grouping val="standard"/>
        <c:ser>
          <c:idx val="0"/>
          <c:order val="0"/>
          <c:tx>
            <c:strRef>
              <c:f>'PAC-03'!$E$13</c:f>
              <c:strCache>
                <c:ptCount val="1"/>
                <c:pt idx="0">
                  <c:v>META</c:v>
                </c:pt>
              </c:strCache>
            </c:strRef>
          </c:tx>
          <c:spPr>
            <a:ln w="25400">
              <a:solidFill>
                <a:srgbClr val="FCF305"/>
              </a:solidFill>
              <a:prstDash val="solid"/>
            </a:ln>
          </c:spPr>
          <c:marker>
            <c:spPr>
              <a:solidFill>
                <a:srgbClr val="FFFF00"/>
              </a:solidFill>
            </c:spPr>
          </c:marker>
          <c:cat>
            <c:strRef>
              <c:f>'PAC-03'!$D$14:$D$26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'PAC-03'!$E$14:$E$26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2-13E2-400C-BB6A-A2283EB5A928}"/>
            </c:ext>
          </c:extLst>
        </c:ser>
        <c:marker val="1"/>
        <c:axId val="192716800"/>
        <c:axId val="192718720"/>
      </c:lineChart>
      <c:catAx>
        <c:axId val="19271680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718720"/>
        <c:crosses val="autoZero"/>
        <c:auto val="1"/>
        <c:lblAlgn val="ctr"/>
        <c:lblOffset val="100"/>
      </c:catAx>
      <c:valAx>
        <c:axId val="19271872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716800"/>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'PAC-03'!$F$13</c:f>
              <c:strCache>
                <c:ptCount val="1"/>
                <c:pt idx="0">
                  <c:v>RESULTADO</c:v>
                </c:pt>
              </c:strCache>
            </c:strRef>
          </c:tx>
          <c:val>
            <c:numRef>
              <c:f>'PAC-03'!$F$14:$F$25</c:f>
              <c:numCache>
                <c:formatCode>0%</c:formatCode>
                <c:ptCount val="12"/>
                <c:pt idx="0">
                  <c:v>1</c:v>
                </c:pt>
                <c:pt idx="1">
                  <c:v>1</c:v>
                </c:pt>
                <c:pt idx="2">
                  <c:v>1</c:v>
                </c:pt>
                <c:pt idx="3">
                  <c:v>1</c:v>
                </c:pt>
                <c:pt idx="4">
                  <c:v>1</c:v>
                </c:pt>
              </c:numCache>
            </c:numRef>
          </c:val>
          <c:extLst xmlns:c16r2="http://schemas.microsoft.com/office/drawing/2015/06/chart">
            <c:ext xmlns:c16="http://schemas.microsoft.com/office/drawing/2014/chart" uri="{C3380CC4-5D6E-409C-BE32-E72D297353CC}">
              <c16:uniqueId val="{00000000-641D-4702-B9D1-66310E75F9E4}"/>
            </c:ext>
          </c:extLst>
        </c:ser>
        <c:axId val="192613760"/>
        <c:axId val="192623744"/>
      </c:barChart>
      <c:catAx>
        <c:axId val="192613760"/>
        <c:scaling>
          <c:orientation val="minMax"/>
        </c:scaling>
        <c:axPos val="b"/>
        <c:numFmt formatCode="General" sourceLinked="1"/>
        <c:tickLblPos val="nextTo"/>
        <c:crossAx val="192623744"/>
        <c:crosses val="autoZero"/>
        <c:auto val="1"/>
        <c:lblAlgn val="ctr"/>
        <c:lblOffset val="100"/>
      </c:catAx>
      <c:valAx>
        <c:axId val="192623744"/>
        <c:scaling>
          <c:orientation val="minMax"/>
        </c:scaling>
        <c:axPos val="l"/>
        <c:majorGridlines/>
        <c:numFmt formatCode="0%" sourceLinked="1"/>
        <c:tickLblPos val="nextTo"/>
        <c:crossAx val="1926137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Admisión de tutelas elaboradas en ejecución del proceso</a:t>
            </a:r>
          </a:p>
        </c:rich>
      </c:tx>
      <c:overlay val="1"/>
      <c:spPr>
        <a:noFill/>
        <a:ln w="25400">
          <a:noFill/>
        </a:ln>
      </c:spPr>
    </c:title>
    <c:plotArea>
      <c:layout>
        <c:manualLayout>
          <c:layoutTarget val="inner"/>
          <c:xMode val="edge"/>
          <c:yMode val="edge"/>
          <c:x val="0.45216833625763858"/>
          <c:y val="0.37764312069686939"/>
          <c:w val="0.17893013647718831"/>
          <c:h val="0.21268591426071737"/>
        </c:manualLayout>
      </c:layout>
      <c:barChart>
        <c:barDir val="col"/>
        <c:grouping val="clustered"/>
        <c:ser>
          <c:idx val="1"/>
          <c:order val="1"/>
          <c:tx>
            <c:strRef>
              <c:f>'PDH-01'!$F$13</c:f>
              <c:strCache>
                <c:ptCount val="1"/>
                <c:pt idx="0">
                  <c:v>RESULTADO</c:v>
                </c:pt>
              </c:strCache>
            </c:strRef>
          </c:tx>
          <c:spPr>
            <a:pattFill prst="ltUpDiag">
              <a:fgClr>
                <a:srgbClr val="FF0000"/>
              </a:fgClr>
              <a:bgClr>
                <a:srgbClr val="D9D9D9"/>
              </a:bgClr>
            </a:pattFill>
            <a:ln w="3175">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'PDH-01'!$D$14:$D$16</c:f>
              <c:strCache>
                <c:ptCount val="3"/>
                <c:pt idx="0">
                  <c:v>30/03/2023</c:v>
                </c:pt>
                <c:pt idx="1">
                  <c:v>30/06/2023</c:v>
                </c:pt>
                <c:pt idx="2">
                  <c:v>30/09/2023</c:v>
                </c:pt>
              </c:strCache>
            </c:strRef>
          </c:cat>
          <c:val>
            <c:numRef>
              <c:f>'PDH-01'!$F$14:$F$16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98BE-4EA8-87BF-520FE34E4DA2}"/>
            </c:ext>
          </c:extLst>
        </c:ser>
        <c:axId val="192662528"/>
        <c:axId val="192750720"/>
      </c:barChart>
      <c:lineChart>
        <c:grouping val="standard"/>
        <c:ser>
          <c:idx val="0"/>
          <c:order val="0"/>
          <c:tx>
            <c:strRef>
              <c:f>'PDH-01'!$E$13</c:f>
              <c:strCache>
                <c:ptCount val="1"/>
                <c:pt idx="0">
                  <c:v>META</c:v>
                </c:pt>
              </c:strCache>
            </c:strRef>
          </c:tx>
          <c:spPr>
            <a:ln w="25400">
              <a:solidFill>
                <a:srgbClr val="FCF305"/>
              </a:solidFill>
              <a:prstDash val="solid"/>
            </a:ln>
          </c:spPr>
          <c:marker>
            <c:spPr>
              <a:solidFill>
                <a:srgbClr val="FFFF00"/>
              </a:solidFill>
            </c:spPr>
          </c:marker>
          <c:cat>
            <c:strRef>
              <c:f>'PDH-01'!$D$14:$D$16</c:f>
              <c:strCache>
                <c:ptCount val="3"/>
                <c:pt idx="0">
                  <c:v>30/03/2023</c:v>
                </c:pt>
                <c:pt idx="1">
                  <c:v>30/06/2023</c:v>
                </c:pt>
                <c:pt idx="2">
                  <c:v>30/09/2023</c:v>
                </c:pt>
              </c:strCache>
            </c:strRef>
          </c:cat>
          <c:val>
            <c:numRef>
              <c:f>'PDH-01'!$E$14:$E$16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8BE-4EA8-87BF-520FE34E4DA2}"/>
            </c:ext>
          </c:extLst>
        </c:ser>
        <c:marker val="1"/>
        <c:axId val="192662528"/>
        <c:axId val="192750720"/>
      </c:lineChart>
      <c:catAx>
        <c:axId val="192662528"/>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750720"/>
        <c:crosses val="autoZero"/>
        <c:auto val="1"/>
        <c:lblAlgn val="ctr"/>
        <c:lblOffset val="100"/>
      </c:catAx>
      <c:valAx>
        <c:axId val="19275072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662528"/>
        <c:crosses val="autoZero"/>
        <c:crossBetween val="between"/>
      </c:valAx>
      <c:spPr>
        <a:noFill/>
        <a:ln w="25400">
          <a:noFill/>
        </a:ln>
      </c:spPr>
    </c:plotArea>
    <c:legend>
      <c:legendPos val="r"/>
      <c:layout>
        <c:manualLayout>
          <c:xMode val="edge"/>
          <c:yMode val="edge"/>
          <c:x val="0.38419319429198684"/>
          <c:y val="0.19565268109602241"/>
          <c:w val="0.21514818880351291"/>
          <c:h val="5.7971268084243084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8232174103237594"/>
          <c:y val="0.13924795858850991"/>
          <c:w val="0.65116579177602796"/>
          <c:h val="0.65482210557013765"/>
        </c:manualLayout>
      </c:layout>
      <c:barChart>
        <c:barDir val="col"/>
        <c:grouping val="clustered"/>
        <c:ser>
          <c:idx val="0"/>
          <c:order val="0"/>
          <c:tx>
            <c:strRef>
              <c:f>'PDH-01'!$F$13</c:f>
              <c:strCache>
                <c:ptCount val="1"/>
                <c:pt idx="0">
                  <c:v>RESULTADO</c:v>
                </c:pt>
              </c:strCache>
            </c:strRef>
          </c:tx>
          <c:val>
            <c:numRef>
              <c:f>'PDH-01'!$F$14:$F$17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5222-4373-AC90-13CBE087AEFF}"/>
            </c:ext>
          </c:extLst>
        </c:ser>
        <c:axId val="192765312"/>
        <c:axId val="192775296"/>
      </c:barChart>
      <c:catAx>
        <c:axId val="192765312"/>
        <c:scaling>
          <c:orientation val="minMax"/>
        </c:scaling>
        <c:axPos val="b"/>
        <c:numFmt formatCode="General" sourceLinked="1"/>
        <c:tickLblPos val="nextTo"/>
        <c:crossAx val="192775296"/>
        <c:crosses val="autoZero"/>
        <c:auto val="1"/>
        <c:lblAlgn val="ctr"/>
        <c:lblOffset val="100"/>
      </c:catAx>
      <c:valAx>
        <c:axId val="192775296"/>
        <c:scaling>
          <c:orientation val="minMax"/>
        </c:scaling>
        <c:axPos val="l"/>
        <c:majorGridlines/>
        <c:numFmt formatCode="0%" sourceLinked="1"/>
        <c:tickLblPos val="nextTo"/>
        <c:crossAx val="1927653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Ayudas Humanitarias Inmediatas tramitadas</a:t>
            </a:r>
          </a:p>
        </c:rich>
      </c:tx>
      <c:overlay val="1"/>
      <c:spPr>
        <a:noFill/>
        <a:ln w="25400">
          <a:noFill/>
        </a:ln>
      </c:spPr>
    </c:title>
    <c:plotArea>
      <c:layout>
        <c:manualLayout>
          <c:layoutTarget val="inner"/>
          <c:xMode val="edge"/>
          <c:yMode val="edge"/>
          <c:x val="0.45363192937875085"/>
          <c:y val="0.33255455386918864"/>
          <c:w val="0.10282329417933625"/>
          <c:h val="0.21268591426071737"/>
        </c:manualLayout>
      </c:layout>
      <c:barChart>
        <c:barDir val="col"/>
        <c:grouping val="clustered"/>
        <c:ser>
          <c:idx val="1"/>
          <c:order val="1"/>
          <c:tx>
            <c:strRef>
              <c:f>'PDH-02'!$F$13</c:f>
              <c:strCache>
                <c:ptCount val="1"/>
                <c:pt idx="0">
                  <c:v>RESULTADO</c:v>
                </c:pt>
              </c:strCache>
            </c:strRef>
          </c:tx>
          <c:spPr>
            <a:pattFill prst="ltUpDiag">
              <a:fgClr>
                <a:srgbClr val="17375E"/>
              </a:fgClr>
              <a:bgClr>
                <a:srgbClr val="D9D9D9"/>
              </a:bgClr>
            </a:pattFill>
            <a:ln w="12700">
              <a:solidFill>
                <a:srgbClr val="0000D4"/>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'PDH-02'!$D$14:$D$16</c:f>
              <c:strCache>
                <c:ptCount val="3"/>
                <c:pt idx="0">
                  <c:v>30/03/2023</c:v>
                </c:pt>
                <c:pt idx="1">
                  <c:v>30/06/2023</c:v>
                </c:pt>
                <c:pt idx="2">
                  <c:v>30/09/2023</c:v>
                </c:pt>
              </c:strCache>
            </c:strRef>
          </c:cat>
          <c:val>
            <c:numRef>
              <c:f>'PDH-02'!$F$14:$F$16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7A6D-473D-953F-F4599FDA67E4}"/>
            </c:ext>
          </c:extLst>
        </c:ser>
        <c:axId val="192867712"/>
        <c:axId val="192095360"/>
      </c:barChart>
      <c:lineChart>
        <c:grouping val="standard"/>
        <c:ser>
          <c:idx val="0"/>
          <c:order val="0"/>
          <c:tx>
            <c:strRef>
              <c:f>'PDH-02'!$E$13</c:f>
              <c:strCache>
                <c:ptCount val="1"/>
                <c:pt idx="0">
                  <c:v>META</c:v>
                </c:pt>
              </c:strCache>
            </c:strRef>
          </c:tx>
          <c:spPr>
            <a:ln w="25400">
              <a:solidFill>
                <a:srgbClr val="FCF305"/>
              </a:solidFill>
              <a:prstDash val="solid"/>
            </a:ln>
          </c:spPr>
          <c:marker>
            <c:spPr>
              <a:solidFill>
                <a:srgbClr val="FFFF00"/>
              </a:solidFill>
            </c:spPr>
          </c:marker>
          <c:cat>
            <c:strRef>
              <c:f>'PDH-02'!$D$14:$D$16</c:f>
              <c:strCache>
                <c:ptCount val="3"/>
                <c:pt idx="0">
                  <c:v>30/03/2023</c:v>
                </c:pt>
                <c:pt idx="1">
                  <c:v>30/06/2023</c:v>
                </c:pt>
                <c:pt idx="2">
                  <c:v>30/09/2023</c:v>
                </c:pt>
              </c:strCache>
            </c:strRef>
          </c:cat>
          <c:val>
            <c:numRef>
              <c:f>'PDH-02'!$E$14:$E$16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7A6D-473D-953F-F4599FDA67E4}"/>
            </c:ext>
          </c:extLst>
        </c:ser>
        <c:marker val="1"/>
        <c:axId val="192867712"/>
        <c:axId val="192095360"/>
      </c:lineChart>
      <c:catAx>
        <c:axId val="19286771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095360"/>
        <c:crosses val="autoZero"/>
        <c:auto val="1"/>
        <c:lblAlgn val="ctr"/>
        <c:lblOffset val="100"/>
      </c:catAx>
      <c:valAx>
        <c:axId val="192095360"/>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867712"/>
        <c:crosses val="autoZero"/>
        <c:crossBetween val="between"/>
      </c:valAx>
      <c:spPr>
        <a:noFill/>
        <a:ln w="25400">
          <a:noFill/>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54396325459317"/>
          <c:y val="6.9919072615923034E-2"/>
          <c:w val="0.85101159230096235"/>
          <c:h val="0.79822506561679785"/>
        </c:manualLayout>
      </c:layout>
      <c:barChart>
        <c:barDir val="col"/>
        <c:grouping val="clustered"/>
        <c:ser>
          <c:idx val="0"/>
          <c:order val="0"/>
          <c:tx>
            <c:strRef>
              <c:f>'PDH-02'!$F$13</c:f>
              <c:strCache>
                <c:ptCount val="1"/>
                <c:pt idx="0">
                  <c:v>RESULTADO</c:v>
                </c:pt>
              </c:strCache>
            </c:strRef>
          </c:tx>
          <c:val>
            <c:numRef>
              <c:f>'PDH-02'!$F$14:$F$17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E6D9-4BEA-94B5-B5F5F49D7126}"/>
            </c:ext>
          </c:extLst>
        </c:ser>
        <c:axId val="192100992"/>
        <c:axId val="192123264"/>
      </c:barChart>
      <c:catAx>
        <c:axId val="192100992"/>
        <c:scaling>
          <c:orientation val="minMax"/>
        </c:scaling>
        <c:axPos val="b"/>
        <c:numFmt formatCode="General" sourceLinked="1"/>
        <c:tickLblPos val="nextTo"/>
        <c:crossAx val="192123264"/>
        <c:crosses val="autoZero"/>
        <c:auto val="1"/>
        <c:lblAlgn val="ctr"/>
        <c:lblOffset val="100"/>
      </c:catAx>
      <c:valAx>
        <c:axId val="192123264"/>
        <c:scaling>
          <c:orientation val="minMax"/>
        </c:scaling>
        <c:axPos val="l"/>
        <c:majorGridlines/>
        <c:numFmt formatCode="0%" sourceLinked="1"/>
        <c:tickLblPos val="nextTo"/>
        <c:crossAx val="1921009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Solicitudes de inclusión en el RUV tramitadas</a:t>
            </a:r>
          </a:p>
        </c:rich>
      </c:tx>
      <c:overlay val="1"/>
      <c:spPr>
        <a:noFill/>
        <a:ln w="25400">
          <a:noFill/>
        </a:ln>
      </c:spPr>
    </c:title>
    <c:view3D>
      <c:rotX val="0"/>
      <c:rotY val="10"/>
      <c:depthPercent val="100"/>
      <c:perspective val="20"/>
    </c:view3D>
    <c:floor>
      <c:spPr>
        <a:noFill/>
        <a:ln w="3175">
          <a:solidFill>
            <a:srgbClr val="808080"/>
          </a:solidFill>
          <a:prstDash val="solid"/>
        </a:ln>
      </c:spPr>
    </c:floor>
    <c:sideWall>
      <c:spPr>
        <a:solidFill>
          <a:srgbClr val="D9D9D9"/>
        </a:solidFill>
        <a:ln w="25400">
          <a:solidFill>
            <a:srgbClr val="000000"/>
          </a:solidFill>
          <a:prstDash val="solid"/>
        </a:ln>
      </c:spPr>
    </c:sideWall>
    <c:backWall>
      <c:spPr>
        <a:solidFill>
          <a:srgbClr val="D9D9D9"/>
        </a:solidFill>
        <a:ln w="25400">
          <a:solidFill>
            <a:srgbClr val="000000"/>
          </a:solidFill>
          <a:prstDash val="solid"/>
        </a:ln>
      </c:spPr>
    </c:backWall>
    <c:plotArea>
      <c:layout>
        <c:manualLayout>
          <c:layoutTarget val="inner"/>
          <c:xMode val="edge"/>
          <c:yMode val="edge"/>
          <c:x val="0.39508820453428045"/>
          <c:y val="0.16830340937459939"/>
          <c:w val="3.2570824365944412E-2"/>
          <c:h val="0.75052815988362898"/>
        </c:manualLayout>
      </c:layout>
      <c:bar3DChart>
        <c:barDir val="col"/>
        <c:grouping val="clustered"/>
        <c:ser>
          <c:idx val="1"/>
          <c:order val="0"/>
          <c:tx>
            <c:strRef>
              <c:f>'PDH-03'!$F$13</c:f>
              <c:strCache>
                <c:ptCount val="1"/>
                <c:pt idx="0">
                  <c:v>RESULTADO</c:v>
                </c:pt>
              </c:strCache>
            </c:strRef>
          </c:tx>
          <c:spPr>
            <a:gradFill rotWithShape="0">
              <a:gsLst>
                <a:gs pos="0">
                  <a:srgbClr val="FFC000"/>
                </a:gs>
                <a:gs pos="25999">
                  <a:srgbClr val="FFC000"/>
                </a:gs>
                <a:gs pos="100000">
                  <a:srgbClr val="595959"/>
                </a:gs>
              </a:gsLst>
              <a:lin ang="5400000"/>
            </a:gradFill>
            <a:ln w="12700">
              <a:solidFill>
                <a:srgbClr val="000000"/>
              </a:solidFill>
              <a:prstDash val="solid"/>
            </a:ln>
          </c:spPr>
          <c:dLbls>
            <c:dLbl>
              <c:idx val="0"/>
              <c:layout>
                <c:manualLayout>
                  <c:x val="1.0233916950554466E-2"/>
                  <c:y val="3.2128514056224992E-3"/>
                </c:manualLayout>
              </c:layout>
              <c:spPr>
                <a:noFill/>
                <a:ln w="25400">
                  <a:noFill/>
                </a:ln>
              </c:spPr>
              <c:txPr>
                <a:bodyPr/>
                <a:lstStyle/>
                <a:p>
                  <a:pPr>
                    <a:defRPr sz="1200" b="1" i="0" u="none" strike="noStrike" baseline="0">
                      <a:solidFill>
                        <a:srgbClr val="000000"/>
                      </a:solidFill>
                      <a:latin typeface="Calibri"/>
                      <a:ea typeface="Calibri"/>
                      <a:cs typeface="Calibri"/>
                    </a:defRPr>
                  </a:pPr>
                  <a:endParaRPr lang="es-ES"/>
                </a:p>
              </c:txPr>
              <c:showVal val="1"/>
              <c:extLst xmlns:c16r2="http://schemas.microsoft.com/office/drawing/2015/06/chart">
                <c:ext xmlns:c16="http://schemas.microsoft.com/office/drawing/2014/chart" uri="{C3380CC4-5D6E-409C-BE32-E72D297353CC}">
                  <c16:uniqueId val="{00000000-0968-452F-BB4E-6ECBA84AC17B}"/>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'PDH-03'!$D$14:$D$16</c:f>
              <c:strCache>
                <c:ptCount val="3"/>
                <c:pt idx="0">
                  <c:v>30/03/2023</c:v>
                </c:pt>
                <c:pt idx="1">
                  <c:v>30/06/2023</c:v>
                </c:pt>
                <c:pt idx="2">
                  <c:v>30/09/2023</c:v>
                </c:pt>
              </c:strCache>
            </c:strRef>
          </c:cat>
          <c:val>
            <c:numRef>
              <c:f>'PDH-03'!$F$14:$F$16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1-0968-452F-BB4E-6ECBA84AC17B}"/>
            </c:ext>
          </c:extLst>
        </c:ser>
        <c:ser>
          <c:idx val="0"/>
          <c:order val="1"/>
          <c:tx>
            <c:strRef>
              <c:f>'PDH-03'!$E$13</c:f>
              <c:strCache>
                <c:ptCount val="1"/>
                <c:pt idx="0">
                  <c:v>META</c:v>
                </c:pt>
              </c:strCache>
            </c:strRef>
          </c:tx>
          <c:val>
            <c:numRef>
              <c:f>'PDH-03'!$E$14:$E$16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2-0968-452F-BB4E-6ECBA84AC17B}"/>
            </c:ext>
          </c:extLst>
        </c:ser>
        <c:shape val="box"/>
        <c:axId val="193104128"/>
        <c:axId val="193114112"/>
        <c:axId val="0"/>
      </c:bar3DChart>
      <c:catAx>
        <c:axId val="193104128"/>
        <c:scaling>
          <c:orientation val="minMax"/>
        </c:scaling>
        <c:delete val="1"/>
        <c:axPos val="b"/>
        <c:numFmt formatCode="General" sourceLinked="1"/>
        <c:tickLblPos val="nextTo"/>
        <c:crossAx val="193114112"/>
        <c:crosses val="autoZero"/>
        <c:auto val="1"/>
        <c:lblAlgn val="ctr"/>
        <c:lblOffset val="100"/>
      </c:catAx>
      <c:valAx>
        <c:axId val="19311411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104128"/>
        <c:crosses val="autoZero"/>
        <c:crossBetween val="between"/>
      </c:valAx>
      <c:spPr>
        <a:noFill/>
        <a:ln w="25400">
          <a:noFill/>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'PPI-01'!$F$13</c:f>
              <c:strCache>
                <c:ptCount val="1"/>
                <c:pt idx="0">
                  <c:v>RESULTADO</c:v>
                </c:pt>
              </c:strCache>
            </c:strRef>
          </c:tx>
          <c:val>
            <c:numRef>
              <c:f>'PPI-01'!$F$14:$F$17</c:f>
              <c:numCache>
                <c:formatCode>0%</c:formatCode>
                <c:ptCount val="4"/>
                <c:pt idx="0">
                  <c:v>0.4</c:v>
                </c:pt>
              </c:numCache>
            </c:numRef>
          </c:val>
          <c:extLst xmlns:c16r2="http://schemas.microsoft.com/office/drawing/2015/06/chart">
            <c:ext xmlns:c16="http://schemas.microsoft.com/office/drawing/2014/chart" uri="{C3380CC4-5D6E-409C-BE32-E72D297353CC}">
              <c16:uniqueId val="{00000000-4F34-47FF-A592-5A44495236E5}"/>
            </c:ext>
          </c:extLst>
        </c:ser>
        <c:axId val="191502976"/>
        <c:axId val="191537536"/>
      </c:barChart>
      <c:catAx>
        <c:axId val="191502976"/>
        <c:scaling>
          <c:orientation val="minMax"/>
        </c:scaling>
        <c:axPos val="b"/>
        <c:numFmt formatCode="General" sourceLinked="1"/>
        <c:tickLblPos val="nextTo"/>
        <c:crossAx val="191537536"/>
        <c:crosses val="autoZero"/>
        <c:auto val="1"/>
        <c:lblAlgn val="ctr"/>
        <c:lblOffset val="100"/>
      </c:catAx>
      <c:valAx>
        <c:axId val="191537536"/>
        <c:scaling>
          <c:orientation val="minMax"/>
        </c:scaling>
        <c:axPos val="l"/>
        <c:majorGridlines/>
        <c:numFmt formatCode="0%" sourceLinked="1"/>
        <c:tickLblPos val="nextTo"/>
        <c:crossAx val="19150297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843285214348206"/>
          <c:y val="0.19480351414406533"/>
          <c:w val="0.65116579177602796"/>
          <c:h val="0.65482210557013765"/>
        </c:manualLayout>
      </c:layout>
      <c:barChart>
        <c:barDir val="col"/>
        <c:grouping val="clustered"/>
        <c:ser>
          <c:idx val="0"/>
          <c:order val="0"/>
          <c:tx>
            <c:strRef>
              <c:f>'PDH-03'!$F$13</c:f>
              <c:strCache>
                <c:ptCount val="1"/>
                <c:pt idx="0">
                  <c:v>RESULTADO</c:v>
                </c:pt>
              </c:strCache>
            </c:strRef>
          </c:tx>
          <c:val>
            <c:numRef>
              <c:f>'PDH-03'!$F$14:$F$15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0-5C97-4E51-B8EA-6179E4208127}"/>
            </c:ext>
          </c:extLst>
        </c:ser>
        <c:axId val="193120128"/>
        <c:axId val="193121664"/>
      </c:barChart>
      <c:catAx>
        <c:axId val="193120128"/>
        <c:scaling>
          <c:orientation val="minMax"/>
        </c:scaling>
        <c:axPos val="b"/>
        <c:numFmt formatCode="General" sourceLinked="1"/>
        <c:tickLblPos val="nextTo"/>
        <c:crossAx val="193121664"/>
        <c:crosses val="autoZero"/>
        <c:auto val="1"/>
        <c:lblAlgn val="ctr"/>
        <c:lblOffset val="100"/>
      </c:catAx>
      <c:valAx>
        <c:axId val="193121664"/>
        <c:scaling>
          <c:orientation val="minMax"/>
        </c:scaling>
        <c:axPos val="l"/>
        <c:majorGridlines/>
        <c:numFmt formatCode="0%" sourceLinked="1"/>
        <c:tickLblPos val="nextTo"/>
        <c:crossAx val="1931201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Realización  de capacitaciones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709462074983124"/>
          <c:y val="0.37754498211699788"/>
          <c:w val="3.4507191248855359E-2"/>
          <c:h val="0.157646445022631"/>
        </c:manualLayout>
      </c:layout>
      <c:barChart>
        <c:barDir val="col"/>
        <c:grouping val="clustered"/>
        <c:ser>
          <c:idx val="1"/>
          <c:order val="1"/>
          <c:tx>
            <c:strRef>
              <c:f>'PDH-06'!$F$13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'PDH-06'!$D$14:$D$16</c:f>
              <c:strCache>
                <c:ptCount val="3"/>
                <c:pt idx="0">
                  <c:v>30/03/2023</c:v>
                </c:pt>
                <c:pt idx="1">
                  <c:v>30/06/2023</c:v>
                </c:pt>
                <c:pt idx="2">
                  <c:v>30/09/2023</c:v>
                </c:pt>
              </c:strCache>
            </c:strRef>
          </c:cat>
          <c:val>
            <c:numRef>
              <c:f>'PDH-06'!$F$14:$F$16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85E5-4FA8-BC5D-6B0CCD17C310}"/>
            </c:ext>
          </c:extLst>
        </c:ser>
        <c:axId val="193234432"/>
        <c:axId val="193236352"/>
      </c:barChart>
      <c:lineChart>
        <c:grouping val="standard"/>
        <c:ser>
          <c:idx val="0"/>
          <c:order val="0"/>
          <c:tx>
            <c:strRef>
              <c:f>'PDH-06'!$E$13</c:f>
              <c:strCache>
                <c:ptCount val="1"/>
                <c:pt idx="0">
                  <c:v>META</c:v>
                </c:pt>
              </c:strCache>
            </c:strRef>
          </c:tx>
          <c:spPr>
            <a:ln w="25400">
              <a:solidFill>
                <a:srgbClr val="FCF305"/>
              </a:solidFill>
              <a:prstDash val="solid"/>
            </a:ln>
          </c:spPr>
          <c:marker>
            <c:spPr>
              <a:solidFill>
                <a:srgbClr val="FFFF00"/>
              </a:solidFill>
            </c:spPr>
          </c:marker>
          <c:cat>
            <c:strRef>
              <c:f>'PDH-06'!$D$14:$D$16</c:f>
              <c:strCache>
                <c:ptCount val="3"/>
                <c:pt idx="0">
                  <c:v>30/03/2023</c:v>
                </c:pt>
                <c:pt idx="1">
                  <c:v>30/06/2023</c:v>
                </c:pt>
                <c:pt idx="2">
                  <c:v>30/09/2023</c:v>
                </c:pt>
              </c:strCache>
            </c:strRef>
          </c:cat>
          <c:val>
            <c:numRef>
              <c:f>'PDH-06'!$E$14:$E$16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85E5-4FA8-BC5D-6B0CCD17C310}"/>
            </c:ext>
          </c:extLst>
        </c:ser>
        <c:marker val="1"/>
        <c:axId val="193234432"/>
        <c:axId val="193236352"/>
      </c:lineChart>
      <c:catAx>
        <c:axId val="19323443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236352"/>
        <c:crosses val="autoZero"/>
        <c:auto val="1"/>
        <c:lblAlgn val="ctr"/>
        <c:lblOffset val="100"/>
      </c:catAx>
      <c:valAx>
        <c:axId val="19323635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23443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5068418657162003E-2"/>
          <c:y val="5.1044083526682105E-2"/>
          <c:w val="0.82953213263269487"/>
          <c:h val="0.7982326397135393"/>
        </c:manualLayout>
      </c:layout>
      <c:barChart>
        <c:barDir val="col"/>
        <c:grouping val="clustered"/>
        <c:ser>
          <c:idx val="0"/>
          <c:order val="0"/>
          <c:tx>
            <c:strRef>
              <c:f>'PDH-06'!$F$13</c:f>
              <c:strCache>
                <c:ptCount val="1"/>
                <c:pt idx="0">
                  <c:v>RESULTADO</c:v>
                </c:pt>
              </c:strCache>
            </c:strRef>
          </c:tx>
          <c:val>
            <c:numRef>
              <c:f>'PDH-06'!$F$14:$F$17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E49C-4E86-8B69-39183812D830}"/>
            </c:ext>
          </c:extLst>
        </c:ser>
        <c:axId val="193140224"/>
        <c:axId val="193141760"/>
      </c:barChart>
      <c:catAx>
        <c:axId val="193140224"/>
        <c:scaling>
          <c:orientation val="minMax"/>
        </c:scaling>
        <c:axPos val="b"/>
        <c:numFmt formatCode="General" sourceLinked="1"/>
        <c:tickLblPos val="nextTo"/>
        <c:crossAx val="193141760"/>
        <c:crosses val="autoZero"/>
        <c:auto val="1"/>
        <c:lblAlgn val="ctr"/>
        <c:lblOffset val="100"/>
      </c:catAx>
      <c:valAx>
        <c:axId val="193141760"/>
        <c:scaling>
          <c:orientation val="minMax"/>
        </c:scaling>
        <c:delete val="1"/>
        <c:axPos val="l"/>
        <c:majorGridlines/>
        <c:numFmt formatCode="0%" sourceLinked="1"/>
        <c:tickLblPos val="nextTo"/>
        <c:crossAx val="193140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43167803256206588"/>
          <c:y val="0.40984923985951038"/>
          <c:w val="0.16283061214494185"/>
          <c:h val="0.13890676708889649"/>
        </c:manualLayout>
      </c:layout>
      <c:barChart>
        <c:barDir val="col"/>
        <c:grouping val="clustered"/>
        <c:ser>
          <c:idx val="1"/>
          <c:order val="1"/>
          <c:tx>
            <c:strRef>
              <c:f>'PDH-08'!$E$13</c:f>
              <c:strCache>
                <c:ptCount val="1"/>
                <c:pt idx="0">
                  <c:v>META</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'PDH-08'!$E$14:$E$15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0-607C-4F85-A31E-2CE8EC57387C}"/>
            </c:ext>
          </c:extLst>
        </c:ser>
        <c:axId val="193267584"/>
        <c:axId val="193269120"/>
      </c:barChart>
      <c:lineChart>
        <c:grouping val="standard"/>
        <c:ser>
          <c:idx val="0"/>
          <c:order val="0"/>
          <c:tx>
            <c:strRef>
              <c:f>'PDH-08'!$D$13</c:f>
              <c:strCache>
                <c:ptCount val="1"/>
                <c:pt idx="0">
                  <c:v>FECHA</c:v>
                </c:pt>
              </c:strCache>
            </c:strRef>
          </c:tx>
          <c:spPr>
            <a:ln w="25400">
              <a:solidFill>
                <a:srgbClr val="FCF305"/>
              </a:solidFill>
              <a:prstDash val="solid"/>
            </a:ln>
          </c:spPr>
          <c:marker>
            <c:spPr>
              <a:solidFill>
                <a:srgbClr val="FFFF00"/>
              </a:solidFill>
            </c:spPr>
          </c:marker>
          <c:val>
            <c:numRef>
              <c:f>'PDH-08'!$D$14:$D$15</c:f>
              <c:numCache>
                <c:formatCode>@</c:formatCode>
                <c:ptCount val="2"/>
                <c:pt idx="0">
                  <c:v>0</c:v>
                </c:pt>
                <c:pt idx="1">
                  <c:v>0</c:v>
                </c:pt>
              </c:numCache>
            </c:numRef>
          </c:val>
          <c:extLst xmlns:c16r2="http://schemas.microsoft.com/office/drawing/2015/06/chart">
            <c:ext xmlns:c16="http://schemas.microsoft.com/office/drawing/2014/chart" uri="{C3380CC4-5D6E-409C-BE32-E72D297353CC}">
              <c16:uniqueId val="{00000001-607C-4F85-A31E-2CE8EC57387C}"/>
            </c:ext>
          </c:extLst>
        </c:ser>
        <c:ser>
          <c:idx val="2"/>
          <c:order val="2"/>
          <c:tx>
            <c:strRef>
              <c:f>'PDH-08'!$F$13</c:f>
              <c:strCache>
                <c:ptCount val="1"/>
                <c:pt idx="0">
                  <c:v>RESULTADO</c:v>
                </c:pt>
              </c:strCache>
            </c:strRef>
          </c:tx>
          <c:val>
            <c:numRef>
              <c:f>'PDH-08'!$F$14:$F$15</c:f>
              <c:numCache>
                <c:formatCode>0%</c:formatCode>
                <c:ptCount val="2"/>
                <c:pt idx="0">
                  <c:v>1</c:v>
                </c:pt>
              </c:numCache>
            </c:numRef>
          </c:val>
          <c:extLst xmlns:c16r2="http://schemas.microsoft.com/office/drawing/2015/06/chart">
            <c:ext xmlns:c16="http://schemas.microsoft.com/office/drawing/2014/chart" uri="{C3380CC4-5D6E-409C-BE32-E72D297353CC}">
              <c16:uniqueId val="{00000002-607C-4F85-A31E-2CE8EC57387C}"/>
            </c:ext>
          </c:extLst>
        </c:ser>
        <c:marker val="1"/>
        <c:axId val="193267584"/>
        <c:axId val="193269120"/>
      </c:lineChart>
      <c:catAx>
        <c:axId val="1932675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269120"/>
        <c:crosses val="autoZero"/>
        <c:auto val="1"/>
        <c:lblAlgn val="ctr"/>
        <c:lblOffset val="100"/>
      </c:catAx>
      <c:valAx>
        <c:axId val="19326912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32675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1695568400771246E-2"/>
          <c:y val="0.17905401464456583"/>
          <c:w val="0.81348747591519999"/>
          <c:h val="0.64254364600823366"/>
        </c:manualLayout>
      </c:layout>
      <c:barChart>
        <c:barDir val="col"/>
        <c:grouping val="clustered"/>
        <c:ser>
          <c:idx val="0"/>
          <c:order val="0"/>
          <c:tx>
            <c:strRef>
              <c:f>'PDH-08'!$F$13</c:f>
              <c:strCache>
                <c:ptCount val="1"/>
                <c:pt idx="0">
                  <c:v>RESULTADO</c:v>
                </c:pt>
              </c:strCache>
            </c:strRef>
          </c:tx>
          <c:val>
            <c:numRef>
              <c:f>'PDH-08'!$F$14:$F$17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6CE0-4D17-83E4-2CA344C27144}"/>
            </c:ext>
          </c:extLst>
        </c:ser>
        <c:axId val="193307776"/>
        <c:axId val="193309312"/>
      </c:barChart>
      <c:catAx>
        <c:axId val="193307776"/>
        <c:scaling>
          <c:orientation val="minMax"/>
        </c:scaling>
        <c:axPos val="b"/>
        <c:numFmt formatCode="General" sourceLinked="1"/>
        <c:tickLblPos val="nextTo"/>
        <c:crossAx val="193309312"/>
        <c:crosses val="autoZero"/>
        <c:auto val="1"/>
        <c:lblAlgn val="ctr"/>
        <c:lblOffset val="100"/>
      </c:catAx>
      <c:valAx>
        <c:axId val="193309312"/>
        <c:scaling>
          <c:orientation val="minMax"/>
        </c:scaling>
        <c:delete val="1"/>
        <c:axPos val="l"/>
        <c:majorGridlines/>
        <c:numFmt formatCode="0%" sourceLinked="1"/>
        <c:tickLblPos val="nextTo"/>
        <c:crossAx val="19330777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Tramite de quejas Disciplinarias</a:t>
            </a:r>
          </a:p>
        </c:rich>
      </c:tx>
      <c:overlay val="1"/>
      <c:spPr>
        <a:noFill/>
        <a:ln w="25400">
          <a:noFill/>
        </a:ln>
      </c:spPr>
    </c:title>
    <c:plotArea>
      <c:layout>
        <c:manualLayout>
          <c:layoutTarget val="inner"/>
          <c:xMode val="edge"/>
          <c:yMode val="edge"/>
          <c:x val="0.36288915586980319"/>
          <c:y val="0.33146102520317638"/>
          <c:w val="0.23601026820055832"/>
          <c:h val="0.20113056952218322"/>
        </c:manualLayout>
      </c:layout>
      <c:barChart>
        <c:barDir val="col"/>
        <c:grouping val="clustered"/>
        <c:ser>
          <c:idx val="1"/>
          <c:order val="1"/>
          <c:tx>
            <c:strRef>
              <c:f>'PVC-01'!$F$13</c:f>
              <c:strCache>
                <c:ptCount val="1"/>
                <c:pt idx="0">
                  <c:v>RESULTADO</c:v>
                </c:pt>
              </c:strCache>
            </c:strRef>
          </c:tx>
          <c:spPr>
            <a:solidFill>
              <a:srgbClr val="00B0F0"/>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'PVC-01'!$D$14:$D$16</c:f>
              <c:strCache>
                <c:ptCount val="3"/>
                <c:pt idx="0">
                  <c:v>30/03/2023</c:v>
                </c:pt>
                <c:pt idx="1">
                  <c:v>30/06/2023</c:v>
                </c:pt>
                <c:pt idx="2">
                  <c:v>30/09/2023</c:v>
                </c:pt>
              </c:strCache>
            </c:strRef>
          </c:cat>
          <c:val>
            <c:numRef>
              <c:f>'PVC-01'!$F$14:$F$16</c:f>
              <c:numCache>
                <c:formatCode>0%</c:formatCode>
                <c:ptCount val="3"/>
                <c:pt idx="0">
                  <c:v>0.25</c:v>
                </c:pt>
              </c:numCache>
            </c:numRef>
          </c:val>
          <c:extLst xmlns:c16r2="http://schemas.microsoft.com/office/drawing/2015/06/chart">
            <c:ext xmlns:c16="http://schemas.microsoft.com/office/drawing/2014/chart" uri="{C3380CC4-5D6E-409C-BE32-E72D297353CC}">
              <c16:uniqueId val="{00000000-07A7-459B-928E-00A41D271622}"/>
            </c:ext>
          </c:extLst>
        </c:ser>
        <c:axId val="193401216"/>
        <c:axId val="193403136"/>
      </c:barChart>
      <c:lineChart>
        <c:grouping val="standard"/>
        <c:ser>
          <c:idx val="0"/>
          <c:order val="0"/>
          <c:tx>
            <c:strRef>
              <c:f>'PVC-01'!$E$13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'PVC-01'!$D$14:$D$16</c:f>
              <c:strCache>
                <c:ptCount val="3"/>
                <c:pt idx="0">
                  <c:v>30/03/2023</c:v>
                </c:pt>
                <c:pt idx="1">
                  <c:v>30/06/2023</c:v>
                </c:pt>
                <c:pt idx="2">
                  <c:v>30/09/2023</c:v>
                </c:pt>
              </c:strCache>
            </c:strRef>
          </c:cat>
          <c:val>
            <c:numRef>
              <c:f>'PVC-01'!$E$14:$E$16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07A7-459B-928E-00A41D271622}"/>
            </c:ext>
          </c:extLst>
        </c:ser>
        <c:marker val="1"/>
        <c:axId val="193401216"/>
        <c:axId val="193403136"/>
      </c:lineChart>
      <c:catAx>
        <c:axId val="19340121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403136"/>
        <c:crosses val="autoZero"/>
        <c:auto val="1"/>
        <c:lblAlgn val="ctr"/>
        <c:lblOffset val="100"/>
      </c:catAx>
      <c:valAx>
        <c:axId val="193403136"/>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401216"/>
        <c:crosses val="autoZero"/>
        <c:crossBetween val="between"/>
      </c:valAx>
      <c:spPr>
        <a:gradFill rotWithShape="0">
          <a:gsLst>
            <a:gs pos="0">
              <a:srgbClr val="FFC000"/>
            </a:gs>
            <a:gs pos="25999">
              <a:srgbClr val="FFC000"/>
            </a:gs>
            <a:gs pos="92999">
              <a:srgbClr val="92D050"/>
            </a:gs>
            <a:gs pos="99001">
              <a:srgbClr val="77933C"/>
            </a:gs>
            <a:gs pos="100000">
              <a:srgbClr val="C0C0C0"/>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0177133655394509E-2"/>
          <c:y val="0.12404436542206418"/>
          <c:w val="0.80837359098228656"/>
          <c:h val="0.72558157649650856"/>
        </c:manualLayout>
      </c:layout>
      <c:barChart>
        <c:barDir val="col"/>
        <c:grouping val="clustered"/>
        <c:ser>
          <c:idx val="0"/>
          <c:order val="0"/>
          <c:tx>
            <c:strRef>
              <c:f>'PVC-01'!$F$13</c:f>
              <c:strCache>
                <c:ptCount val="1"/>
                <c:pt idx="0">
                  <c:v>RESULTADO</c:v>
                </c:pt>
              </c:strCache>
            </c:strRef>
          </c:tx>
          <c:val>
            <c:numRef>
              <c:f>'PVC-01'!$F$14:$F$17</c:f>
              <c:numCache>
                <c:formatCode>0%</c:formatCode>
                <c:ptCount val="4"/>
                <c:pt idx="0">
                  <c:v>0.25</c:v>
                </c:pt>
              </c:numCache>
            </c:numRef>
          </c:val>
          <c:extLst xmlns:c16r2="http://schemas.microsoft.com/office/drawing/2015/06/chart">
            <c:ext xmlns:c16="http://schemas.microsoft.com/office/drawing/2014/chart" uri="{C3380CC4-5D6E-409C-BE32-E72D297353CC}">
              <c16:uniqueId val="{00000000-2D20-4B2D-B212-FCB5895AF1E5}"/>
            </c:ext>
          </c:extLst>
        </c:ser>
        <c:axId val="193425792"/>
        <c:axId val="193427328"/>
      </c:barChart>
      <c:catAx>
        <c:axId val="193425792"/>
        <c:scaling>
          <c:orientation val="minMax"/>
        </c:scaling>
        <c:axPos val="b"/>
        <c:numFmt formatCode="General" sourceLinked="1"/>
        <c:tickLblPos val="nextTo"/>
        <c:crossAx val="193427328"/>
        <c:crosses val="autoZero"/>
        <c:auto val="1"/>
        <c:lblAlgn val="ctr"/>
        <c:lblOffset val="100"/>
      </c:catAx>
      <c:valAx>
        <c:axId val="193427328"/>
        <c:scaling>
          <c:orientation val="minMax"/>
        </c:scaling>
        <c:delete val="1"/>
        <c:axPos val="l"/>
        <c:majorGridlines/>
        <c:numFmt formatCode="0%" sourceLinked="1"/>
        <c:tickLblPos val="nextTo"/>
        <c:crossAx val="193425792"/>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terminos prescriptivos de la acción disciplinaria en el proceso Disciplinario</a:t>
            </a:r>
          </a:p>
        </c:rich>
      </c:tx>
      <c:layout>
        <c:manualLayout>
          <c:xMode val="edge"/>
          <c:yMode val="edge"/>
          <c:x val="4.3439443834614004E-2"/>
          <c:y val="9.6385542168675748E-3"/>
        </c:manualLayout>
      </c:layout>
      <c:overlay val="1"/>
      <c:spPr>
        <a:noFill/>
        <a:ln w="25400">
          <a:noFill/>
        </a:ln>
      </c:spPr>
    </c:title>
    <c:plotArea>
      <c:layout>
        <c:manualLayout>
          <c:layoutTarget val="inner"/>
          <c:xMode val="edge"/>
          <c:yMode val="edge"/>
          <c:x val="0.46973145371098629"/>
          <c:y val="0.43105941877748088"/>
          <c:w val="3.6961603729281402E-2"/>
          <c:h val="0.13366069000411088"/>
        </c:manualLayout>
      </c:layout>
      <c:barChart>
        <c:barDir val="col"/>
        <c:grouping val="clustered"/>
        <c:ser>
          <c:idx val="1"/>
          <c:order val="1"/>
          <c:tx>
            <c:strRef>
              <c:f>'PVC-02'!$F$13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'PVC-02'!$D$14:$D$16</c:f>
              <c:strCache>
                <c:ptCount val="3"/>
                <c:pt idx="0">
                  <c:v>30/03/2023</c:v>
                </c:pt>
                <c:pt idx="1">
                  <c:v>30/06/2023</c:v>
                </c:pt>
                <c:pt idx="2">
                  <c:v>30/09/2023</c:v>
                </c:pt>
              </c:strCache>
            </c:strRef>
          </c:cat>
          <c:val>
            <c:numRef>
              <c:f>'PVC-02'!$F$14:$F$16</c:f>
              <c:numCache>
                <c:formatCode>0%</c:formatCode>
                <c:ptCount val="3"/>
                <c:pt idx="0">
                  <c:v>0</c:v>
                </c:pt>
              </c:numCache>
            </c:numRef>
          </c:val>
          <c:extLst xmlns:c16r2="http://schemas.microsoft.com/office/drawing/2015/06/chart">
            <c:ext xmlns:c16="http://schemas.microsoft.com/office/drawing/2014/chart" uri="{C3380CC4-5D6E-409C-BE32-E72D297353CC}">
              <c16:uniqueId val="{00000000-780F-4BC4-821E-9F1EAFB66F98}"/>
            </c:ext>
          </c:extLst>
        </c:ser>
        <c:axId val="193555456"/>
        <c:axId val="193565824"/>
      </c:barChart>
      <c:lineChart>
        <c:grouping val="standard"/>
        <c:ser>
          <c:idx val="0"/>
          <c:order val="0"/>
          <c:tx>
            <c:strRef>
              <c:f>'PVC-02'!$E$13</c:f>
              <c:strCache>
                <c:ptCount val="1"/>
                <c:pt idx="0">
                  <c:v>META</c:v>
                </c:pt>
              </c:strCache>
            </c:strRef>
          </c:tx>
          <c:spPr>
            <a:ln w="25400">
              <a:solidFill>
                <a:srgbClr val="FCF305"/>
              </a:solidFill>
              <a:prstDash val="solid"/>
            </a:ln>
          </c:spPr>
          <c:marker>
            <c:spPr>
              <a:solidFill>
                <a:srgbClr val="FFFF00"/>
              </a:solidFill>
            </c:spPr>
          </c:marker>
          <c:cat>
            <c:strRef>
              <c:f>'PVC-02'!$D$14:$D$16</c:f>
              <c:strCache>
                <c:ptCount val="3"/>
                <c:pt idx="0">
                  <c:v>30/03/2023</c:v>
                </c:pt>
                <c:pt idx="1">
                  <c:v>30/06/2023</c:v>
                </c:pt>
                <c:pt idx="2">
                  <c:v>30/09/2023</c:v>
                </c:pt>
              </c:strCache>
            </c:strRef>
          </c:cat>
          <c:val>
            <c:numRef>
              <c:f>'PVC-02'!$E$14:$E$16</c:f>
              <c:numCache>
                <c:formatCode>0%</c:formatCode>
                <c:ptCount val="3"/>
                <c:pt idx="0">
                  <c:v>0</c:v>
                </c:pt>
                <c:pt idx="1">
                  <c:v>0</c:v>
                </c:pt>
                <c:pt idx="2">
                  <c:v>0</c:v>
                </c:pt>
              </c:numCache>
            </c:numRef>
          </c:val>
          <c:extLst xmlns:c16r2="http://schemas.microsoft.com/office/drawing/2015/06/chart">
            <c:ext xmlns:c16="http://schemas.microsoft.com/office/drawing/2014/chart" uri="{C3380CC4-5D6E-409C-BE32-E72D297353CC}">
              <c16:uniqueId val="{00000001-780F-4BC4-821E-9F1EAFB66F98}"/>
            </c:ext>
          </c:extLst>
        </c:ser>
        <c:marker val="1"/>
        <c:axId val="193555456"/>
        <c:axId val="193565824"/>
      </c:lineChart>
      <c:catAx>
        <c:axId val="193555456"/>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565824"/>
        <c:crosses val="autoZero"/>
        <c:auto val="1"/>
        <c:lblAlgn val="ctr"/>
        <c:lblOffset val="100"/>
      </c:catAx>
      <c:valAx>
        <c:axId val="193565824"/>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555456"/>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'PVC-02'!$F$13</c:f>
              <c:strCache>
                <c:ptCount val="1"/>
                <c:pt idx="0">
                  <c:v>RESULTADO</c:v>
                </c:pt>
              </c:strCache>
            </c:strRef>
          </c:tx>
          <c:val>
            <c:numRef>
              <c:f>'PVC-02'!$F$14:$F$17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981E-46FE-B557-4332223CF646}"/>
            </c:ext>
          </c:extLst>
        </c:ser>
        <c:axId val="193572224"/>
        <c:axId val="193463424"/>
      </c:barChart>
      <c:catAx>
        <c:axId val="193572224"/>
        <c:scaling>
          <c:orientation val="minMax"/>
        </c:scaling>
        <c:axPos val="b"/>
        <c:numFmt formatCode="General" sourceLinked="1"/>
        <c:tickLblPos val="nextTo"/>
        <c:crossAx val="193463424"/>
        <c:crosses val="autoZero"/>
        <c:auto val="1"/>
        <c:lblAlgn val="ctr"/>
        <c:lblOffset val="100"/>
      </c:catAx>
      <c:valAx>
        <c:axId val="193463424"/>
        <c:scaling>
          <c:orientation val="minMax"/>
        </c:scaling>
        <c:axPos val="l"/>
        <c:majorGridlines/>
        <c:numFmt formatCode="0%" sourceLinked="1"/>
        <c:tickLblPos val="nextTo"/>
        <c:crossAx val="193572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0.37898868020204685"/>
          <c:y val="0.33146102520317638"/>
          <c:w val="0.16283061214494185"/>
          <c:h val="0.13687354140973337"/>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numCache>
            </c:numRef>
          </c:val>
          <c:extLst xmlns:c16r2="http://schemas.microsoft.com/office/drawing/2015/06/chart">
            <c:ext xmlns:c16="http://schemas.microsoft.com/office/drawing/2014/chart" uri="{C3380CC4-5D6E-409C-BE32-E72D297353CC}">
              <c16:uniqueId val="{00000000-B049-40B7-BD6E-3AF050EEC4B9}"/>
            </c:ext>
          </c:extLst>
        </c:ser>
        <c:axId val="193690240"/>
        <c:axId val="193708800"/>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B049-40B7-BD6E-3AF050EEC4B9}"/>
            </c:ext>
          </c:extLst>
        </c:ser>
        <c:marker val="1"/>
        <c:axId val="193690240"/>
        <c:axId val="193708800"/>
      </c:lineChart>
      <c:catAx>
        <c:axId val="19369024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3708800"/>
        <c:crosses val="autoZero"/>
        <c:auto val="1"/>
        <c:lblAlgn val="ctr"/>
        <c:lblOffset val="100"/>
      </c:catAx>
      <c:valAx>
        <c:axId val="193708800"/>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690240"/>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Seguimiento a Riesgos</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43606881192542618"/>
          <c:y val="0.16830340937459903"/>
          <c:w val="0.18917528832496391"/>
          <c:h val="0.62843983833642914"/>
        </c:manualLayout>
      </c:layout>
      <c:barChart>
        <c:barDir val="col"/>
        <c:grouping val="clustered"/>
        <c:ser>
          <c:idx val="1"/>
          <c:order val="1"/>
          <c:tx>
            <c:strRef>
              <c:f>'PPI-02'!$F$13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'PPI-02'!$D$14:$D$15</c:f>
              <c:strCache>
                <c:ptCount val="2"/>
                <c:pt idx="0">
                  <c:v>30/03/2023</c:v>
                </c:pt>
                <c:pt idx="1">
                  <c:v>30/06/2023</c:v>
                </c:pt>
              </c:strCache>
            </c:strRef>
          </c:cat>
          <c:val>
            <c:numRef>
              <c:f>'PPI-02'!$F$14:$F$15</c:f>
              <c:numCache>
                <c:formatCode>0%</c:formatCode>
                <c:ptCount val="2"/>
              </c:numCache>
            </c:numRef>
          </c:val>
          <c:extLst xmlns:c16r2="http://schemas.microsoft.com/office/drawing/2015/06/chart">
            <c:ext xmlns:c16="http://schemas.microsoft.com/office/drawing/2014/chart" uri="{C3380CC4-5D6E-409C-BE32-E72D297353CC}">
              <c16:uniqueId val="{00000000-5DA7-4047-998B-902E7D74B241}"/>
            </c:ext>
          </c:extLst>
        </c:ser>
        <c:axId val="191920384"/>
        <c:axId val="191922560"/>
      </c:barChart>
      <c:lineChart>
        <c:grouping val="standard"/>
        <c:ser>
          <c:idx val="0"/>
          <c:order val="0"/>
          <c:tx>
            <c:strRef>
              <c:f>'PPI-02'!$E$13</c:f>
              <c:strCache>
                <c:ptCount val="1"/>
                <c:pt idx="0">
                  <c:v>META</c:v>
                </c:pt>
              </c:strCache>
            </c:strRef>
          </c:tx>
          <c:spPr>
            <a:ln w="25400">
              <a:solidFill>
                <a:srgbClr val="FCF305"/>
              </a:solidFill>
              <a:prstDash val="solid"/>
            </a:ln>
          </c:spPr>
          <c:marker>
            <c:spPr>
              <a:solidFill>
                <a:srgbClr val="FFFF00"/>
              </a:solidFill>
            </c:spPr>
          </c:marker>
          <c:cat>
            <c:strRef>
              <c:f>'PPI-02'!$D$14:$D$15</c:f>
              <c:strCache>
                <c:ptCount val="2"/>
                <c:pt idx="0">
                  <c:v>30/03/2023</c:v>
                </c:pt>
                <c:pt idx="1">
                  <c:v>30/06/2023</c:v>
                </c:pt>
              </c:strCache>
            </c:strRef>
          </c:cat>
          <c:val>
            <c:numRef>
              <c:f>'PPI-02'!$E$14:$E$15</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5DA7-4047-998B-902E7D74B241}"/>
            </c:ext>
          </c:extLst>
        </c:ser>
        <c:marker val="1"/>
        <c:axId val="191920384"/>
        <c:axId val="191922560"/>
      </c:lineChart>
      <c:catAx>
        <c:axId val="19192038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922560"/>
        <c:crosses val="autoZero"/>
        <c:auto val="1"/>
        <c:lblAlgn val="ctr"/>
        <c:lblOffset val="100"/>
      </c:catAx>
      <c:valAx>
        <c:axId val="191922560"/>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192038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'PVC-03'!$F$13</c:f>
              <c:strCache>
                <c:ptCount val="1"/>
                <c:pt idx="0">
                  <c:v>RESULTADO</c:v>
                </c:pt>
              </c:strCache>
            </c:strRef>
          </c:tx>
          <c:val>
            <c:numRef>
              <c:f>'PVC-03'!$F$14:$F$17</c:f>
              <c:numCache>
                <c:formatCode>0%</c:formatCode>
                <c:ptCount val="4"/>
                <c:pt idx="0">
                  <c:v>0.25</c:v>
                </c:pt>
              </c:numCache>
            </c:numRef>
          </c:val>
          <c:extLst xmlns:c16r2="http://schemas.microsoft.com/office/drawing/2015/06/chart">
            <c:ext xmlns:c16="http://schemas.microsoft.com/office/drawing/2014/chart" uri="{C3380CC4-5D6E-409C-BE32-E72D297353CC}">
              <c16:uniqueId val="{00000000-94EC-48E9-91EB-09EA60F244B3}"/>
            </c:ext>
          </c:extLst>
        </c:ser>
        <c:axId val="193719296"/>
        <c:axId val="193598208"/>
      </c:barChart>
      <c:catAx>
        <c:axId val="193719296"/>
        <c:scaling>
          <c:orientation val="minMax"/>
        </c:scaling>
        <c:axPos val="b"/>
        <c:numFmt formatCode="General" sourceLinked="1"/>
        <c:tickLblPos val="nextTo"/>
        <c:crossAx val="193598208"/>
        <c:crosses val="autoZero"/>
        <c:auto val="1"/>
        <c:lblAlgn val="ctr"/>
        <c:lblOffset val="100"/>
      </c:catAx>
      <c:valAx>
        <c:axId val="193598208"/>
        <c:scaling>
          <c:orientation val="minMax"/>
        </c:scaling>
        <c:axPos val="l"/>
        <c:majorGridlines/>
        <c:numFmt formatCode="0%" sourceLinked="1"/>
        <c:tickLblPos val="nextTo"/>
        <c:crossAx val="19371929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Vigilancia Administrativa</a:t>
            </a:r>
          </a:p>
        </c:rich>
      </c:tx>
      <c:overlay val="1"/>
      <c:spPr>
        <a:noFill/>
        <a:ln w="25400">
          <a:noFill/>
        </a:ln>
      </c:spPr>
    </c:title>
    <c:plotArea>
      <c:layout>
        <c:manualLayout>
          <c:layoutTarget val="inner"/>
          <c:xMode val="edge"/>
          <c:yMode val="edge"/>
          <c:x val="6.2852619318753924E-2"/>
          <c:y val="0.16830340937459939"/>
          <c:w val="0.80973873321460565"/>
          <c:h val="0.75052815988362898"/>
        </c:manualLayout>
      </c:layout>
      <c:barChart>
        <c:barDir val="col"/>
        <c:grouping val="clustered"/>
        <c:ser>
          <c:idx val="1"/>
          <c:order val="1"/>
          <c:tx>
            <c:strRef>
              <c:f>'PVC-03'!$F$13</c:f>
              <c:strCache>
                <c:ptCount val="1"/>
                <c:pt idx="0">
                  <c:v>RESULTADO</c:v>
                </c:pt>
              </c:strCache>
            </c:strRef>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'PVC-03'!$D$14:$D$16</c:f>
              <c:strCache>
                <c:ptCount val="3"/>
                <c:pt idx="0">
                  <c:v>30/03/2023</c:v>
                </c:pt>
                <c:pt idx="1">
                  <c:v>30/06/2023</c:v>
                </c:pt>
                <c:pt idx="2">
                  <c:v>30/09/2023</c:v>
                </c:pt>
              </c:strCache>
            </c:strRef>
          </c:cat>
          <c:val>
            <c:numRef>
              <c:f>'PVC-03'!$F$14:$F$16</c:f>
              <c:numCache>
                <c:formatCode>0%</c:formatCode>
                <c:ptCount val="3"/>
                <c:pt idx="0">
                  <c:v>0.25</c:v>
                </c:pt>
              </c:numCache>
            </c:numRef>
          </c:val>
          <c:extLst xmlns:c16r2="http://schemas.microsoft.com/office/drawing/2015/06/chart">
            <c:ext xmlns:c16="http://schemas.microsoft.com/office/drawing/2014/chart" uri="{C3380CC4-5D6E-409C-BE32-E72D297353CC}">
              <c16:uniqueId val="{00000000-953A-46E0-A5D6-5DACA9EFC158}"/>
            </c:ext>
          </c:extLst>
        </c:ser>
        <c:axId val="193653760"/>
        <c:axId val="192872832"/>
      </c:barChart>
      <c:lineChart>
        <c:grouping val="standard"/>
        <c:ser>
          <c:idx val="0"/>
          <c:order val="0"/>
          <c:tx>
            <c:strRef>
              <c:f>'PVC-03'!$E$13</c:f>
              <c:strCache>
                <c:ptCount val="1"/>
                <c:pt idx="0">
                  <c:v>META</c:v>
                </c:pt>
              </c:strCache>
            </c:strRef>
          </c:tx>
          <c:spPr>
            <a:ln w="25400">
              <a:solidFill>
                <a:srgbClr val="FCF305"/>
              </a:solidFill>
              <a:prstDash val="solid"/>
            </a:ln>
          </c:spPr>
          <c:marker>
            <c:spPr>
              <a:solidFill>
                <a:srgbClr val="FFFF00"/>
              </a:solidFill>
            </c:spPr>
          </c:marker>
          <c:cat>
            <c:strRef>
              <c:f>'PVC-03'!$D$14:$D$16</c:f>
              <c:strCache>
                <c:ptCount val="3"/>
                <c:pt idx="0">
                  <c:v>30/03/2023</c:v>
                </c:pt>
                <c:pt idx="1">
                  <c:v>30/06/2023</c:v>
                </c:pt>
                <c:pt idx="2">
                  <c:v>30/09/2023</c:v>
                </c:pt>
              </c:strCache>
            </c:strRef>
          </c:cat>
          <c:val>
            <c:numRef>
              <c:f>'PVC-03'!$E$14:$E$16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953A-46E0-A5D6-5DACA9EFC158}"/>
            </c:ext>
          </c:extLst>
        </c:ser>
        <c:marker val="1"/>
        <c:axId val="193653760"/>
        <c:axId val="192872832"/>
      </c:lineChart>
      <c:catAx>
        <c:axId val="193653760"/>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872832"/>
        <c:crosses val="autoZero"/>
        <c:auto val="1"/>
        <c:lblAlgn val="ctr"/>
        <c:lblOffset val="100"/>
      </c:catAx>
      <c:valAx>
        <c:axId val="192872832"/>
        <c:scaling>
          <c:orientation val="minMax"/>
          <c:max val="1"/>
          <c:min val="0"/>
        </c:scaling>
        <c:axPos val="l"/>
        <c:majorGridlines>
          <c:spPr>
            <a:ln w="3175">
              <a:solidFill>
                <a:srgbClr val="969696"/>
              </a:solidFill>
              <a:prstDash val="solid"/>
            </a:ln>
          </c:spPr>
        </c:majorGridlines>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3653760"/>
        <c:crosses val="autoZero"/>
        <c:crossBetween val="between"/>
      </c:valAx>
      <c:spPr>
        <a:solidFill>
          <a:srgbClr val="D9D9D9"/>
        </a:solidFill>
        <a:ln w="25400">
          <a:solidFill>
            <a:srgbClr val="000000"/>
          </a:solidFill>
          <a:prstDash val="solid"/>
        </a:ln>
      </c:spPr>
    </c:plotArea>
    <c:legend>
      <c:legendPos val="r"/>
      <c:layout>
        <c:manualLayout>
          <c:xMode val="edge"/>
          <c:yMode val="edge"/>
          <c:x val="0.38419319429198684"/>
          <c:y val="0.1951809758719919"/>
          <c:w val="0.21514818880351291"/>
          <c:h val="5.7831325301204925E-2"/>
        </c:manualLayout>
      </c:layout>
      <c:spPr>
        <a:noFill/>
        <a:ln w="25400">
          <a:noFill/>
        </a:ln>
      </c:spPr>
      <c:txPr>
        <a:bodyPr/>
        <a:lstStyle/>
        <a:p>
          <a:pPr>
            <a:defRPr sz="240" b="1" i="0" u="none" strike="noStrike" baseline="0">
              <a:solidFill>
                <a:srgbClr val="000000"/>
              </a:solidFill>
              <a:latin typeface="Calibri"/>
              <a:ea typeface="Calibri"/>
              <a:cs typeface="Calibri"/>
            </a:defRPr>
          </a:pPr>
          <a:endParaRPr lang="es-ES"/>
        </a:p>
      </c:txPr>
    </c:legend>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Capacitacion a servidores publicos del orden territorial en derecho disciplinario</a:t>
            </a:r>
          </a:p>
        </c:rich>
      </c:tx>
      <c:layout>
        <c:manualLayout>
          <c:xMode val="edge"/>
          <c:yMode val="edge"/>
          <c:x val="8.0450026073854208E-2"/>
          <c:y val="9.6385542168675748E-3"/>
        </c:manualLayout>
      </c:layout>
      <c:overlay val="1"/>
      <c:spPr>
        <a:noFill/>
        <a:ln w="25400">
          <a:noFill/>
        </a:ln>
      </c:spPr>
    </c:title>
    <c:plotArea>
      <c:layout>
        <c:manualLayout>
          <c:layoutTarget val="inner"/>
          <c:xMode val="edge"/>
          <c:yMode val="edge"/>
          <c:x val="0.34971681777979008"/>
          <c:y val="0.26720399709072512"/>
          <c:w val="0.16575779838717203"/>
          <c:h val="0.2396847863896531"/>
        </c:manualLayout>
      </c:layout>
      <c:barChart>
        <c:barDir val="col"/>
        <c:grouping val="clustered"/>
        <c:ser>
          <c:idx val="1"/>
          <c:order val="1"/>
          <c:tx>
            <c:v>RESULTADO</c:v>
          </c:tx>
          <c:spPr>
            <a:solidFill>
              <a:srgbClr val="595959"/>
            </a:solidFill>
            <a:ln w="12700">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0-88F3-425B-B1D2-3B3BDA071794}"/>
            </c:ext>
          </c:extLst>
        </c:ser>
        <c:axId val="192930944"/>
        <c:axId val="192932864"/>
      </c:barChart>
      <c:lineChart>
        <c:grouping val="standard"/>
        <c:ser>
          <c:idx val="0"/>
          <c:order val="0"/>
          <c:tx>
            <c:v>META</c:v>
          </c:tx>
          <c:spPr>
            <a:ln w="25400">
              <a:solidFill>
                <a:srgbClr val="FCF305"/>
              </a:solidFill>
              <a:prstDash val="solid"/>
            </a:ln>
          </c:spPr>
          <c:marker>
            <c:spPr>
              <a:solidFill>
                <a:srgbClr val="FFFF00"/>
              </a:solidFill>
            </c:spPr>
          </c:marker>
          <c:cat>
            <c:numLit>
              <c:formatCode>General</c:formatCode>
              <c:ptCount val="3"/>
              <c:pt idx="0">
                <c:v>0</c:v>
              </c:pt>
              <c:pt idx="1">
                <c:v>0</c:v>
              </c:pt>
              <c:pt idx="2">
                <c:v>0</c:v>
              </c:pt>
            </c:numLit>
          </c:cat>
          <c:val>
            <c:numLit>
              <c:formatCode>General</c:formatCode>
              <c:ptCount val="3"/>
              <c:pt idx="0">
                <c:v>0</c:v>
              </c:pt>
              <c:pt idx="1">
                <c:v>0</c:v>
              </c:pt>
              <c:pt idx="2">
                <c:v>0</c:v>
              </c:pt>
            </c:numLit>
          </c:val>
          <c:extLst xmlns:c16r2="http://schemas.microsoft.com/office/drawing/2015/06/chart">
            <c:ext xmlns:c16="http://schemas.microsoft.com/office/drawing/2014/chart" uri="{C3380CC4-5D6E-409C-BE32-E72D297353CC}">
              <c16:uniqueId val="{00000001-88F3-425B-B1D2-3B3BDA071794}"/>
            </c:ext>
          </c:extLst>
        </c:ser>
        <c:marker val="1"/>
        <c:axId val="192930944"/>
        <c:axId val="192932864"/>
      </c:lineChart>
      <c:catAx>
        <c:axId val="19293094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932864"/>
        <c:crosses val="autoZero"/>
        <c:auto val="1"/>
        <c:lblAlgn val="ctr"/>
        <c:lblOffset val="100"/>
      </c:catAx>
      <c:valAx>
        <c:axId val="192932864"/>
        <c:scaling>
          <c:orientation val="minMax"/>
          <c:max val="1"/>
          <c:min val="0"/>
        </c:scaling>
        <c:axPos val="l"/>
        <c:majorGridlines>
          <c:spPr>
            <a:ln w="3175">
              <a:solidFill>
                <a:srgbClr val="969696"/>
              </a:solidFill>
              <a:prstDash val="solid"/>
            </a:ln>
          </c:spPr>
        </c:majorGridlines>
        <c:numFmt formatCode="General"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2930944"/>
        <c:crosses val="autoZero"/>
        <c:crossBetween val="between"/>
      </c:valAx>
      <c:spPr>
        <a:solidFill>
          <a:srgbClr val="D9D9D9"/>
        </a:solidFill>
        <a:ln w="25400">
          <a:solidFill>
            <a:srgbClr val="000000"/>
          </a:solidFill>
          <a:prstDash val="solid"/>
        </a:ln>
      </c:spPr>
    </c:plotArea>
    <c:plotVisOnly val="1"/>
    <c:dispBlanksAs val="gap"/>
  </c:chart>
  <c:spPr>
    <a:solidFill>
      <a:srgbClr val="0070C0"/>
    </a:solidFill>
    <a:ln w="254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'PVC-04'!$F$13</c:f>
              <c:strCache>
                <c:ptCount val="1"/>
                <c:pt idx="0">
                  <c:v>RESULTADO</c:v>
                </c:pt>
              </c:strCache>
            </c:strRef>
          </c:tx>
          <c:val>
            <c:numRef>
              <c:f>'PVC-04'!$F$14:$F$17</c:f>
              <c:numCache>
                <c:formatCode>0%</c:formatCode>
                <c:ptCount val="4"/>
                <c:pt idx="0">
                  <c:v>0</c:v>
                </c:pt>
              </c:numCache>
            </c:numRef>
          </c:val>
          <c:extLst xmlns:c16r2="http://schemas.microsoft.com/office/drawing/2015/06/chart">
            <c:ext xmlns:c16="http://schemas.microsoft.com/office/drawing/2014/chart" uri="{C3380CC4-5D6E-409C-BE32-E72D297353CC}">
              <c16:uniqueId val="{00000000-2ABE-46E2-8BFD-BB7EB1C9EEF9}"/>
            </c:ext>
          </c:extLst>
        </c:ser>
        <c:axId val="193877120"/>
        <c:axId val="193878656"/>
      </c:barChart>
      <c:catAx>
        <c:axId val="193877120"/>
        <c:scaling>
          <c:orientation val="minMax"/>
        </c:scaling>
        <c:axPos val="b"/>
        <c:numFmt formatCode="General" sourceLinked="1"/>
        <c:tickLblPos val="nextTo"/>
        <c:crossAx val="193878656"/>
        <c:crosses val="autoZero"/>
        <c:auto val="1"/>
        <c:lblAlgn val="ctr"/>
        <c:lblOffset val="100"/>
      </c:catAx>
      <c:valAx>
        <c:axId val="193878656"/>
        <c:scaling>
          <c:orientation val="minMax"/>
        </c:scaling>
        <c:axPos val="l"/>
        <c:majorGridlines/>
        <c:numFmt formatCode="0%" sourceLinked="1"/>
        <c:tickLblPos val="nextTo"/>
        <c:crossAx val="1938771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Intervención en Procesos Penales y de Familia</a:t>
            </a:r>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8829"/>
          <c:y val="0.32289271812039055"/>
          <c:w val="0.17334158811544531"/>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45015</c:v>
                </c:pt>
                <c:pt idx="1">
                  <c:v>45107</c:v>
                </c:pt>
                <c:pt idx="2">
                  <c:v>45199</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94064768"/>
        <c:axId val="194066688"/>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marker val="1"/>
        <c:axId val="194064768"/>
        <c:axId val="194066688"/>
      </c:lineChart>
      <c:dateAx>
        <c:axId val="1940647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066688"/>
        <c:crosses val="autoZero"/>
        <c:auto val="1"/>
        <c:lblOffset val="100"/>
        <c:baseTimeUnit val="months"/>
      </c:dateAx>
      <c:valAx>
        <c:axId val="19406668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06476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0.12111975266895322"/>
          <c:w val="0.8313978494623655"/>
          <c:h val="0.73873822520652765"/>
        </c:manualLayout>
      </c:layout>
      <c:barChart>
        <c:barDir val="col"/>
        <c:grouping val="clustered"/>
        <c:ser>
          <c:idx val="0"/>
          <c:order val="0"/>
          <c:tx>
            <c:strRef>
              <c:f>'PPF-01'!$F$13</c:f>
              <c:strCache>
                <c:ptCount val="1"/>
                <c:pt idx="0">
                  <c:v>RESULTADO</c:v>
                </c:pt>
              </c:strCache>
            </c:strRef>
          </c:tx>
          <c:val>
            <c:numRef>
              <c:f>'PPF-01'!$F$14:$F$17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8243-45D2-9CDD-83EADD5A1FE3}"/>
            </c:ext>
          </c:extLst>
        </c:ser>
        <c:axId val="194093440"/>
        <c:axId val="194094976"/>
      </c:barChart>
      <c:catAx>
        <c:axId val="194093440"/>
        <c:scaling>
          <c:orientation val="minMax"/>
        </c:scaling>
        <c:axPos val="b"/>
        <c:numFmt formatCode="General" sourceLinked="1"/>
        <c:tickLblPos val="nextTo"/>
        <c:crossAx val="194094976"/>
        <c:crosses val="autoZero"/>
        <c:auto val="1"/>
        <c:lblAlgn val="ctr"/>
        <c:lblOffset val="100"/>
      </c:catAx>
      <c:valAx>
        <c:axId val="194094976"/>
        <c:scaling>
          <c:orientation val="minMax"/>
        </c:scaling>
        <c:delete val="1"/>
        <c:axPos val="l"/>
        <c:majorGridlines/>
        <c:numFmt formatCode="0%" sourceLinked="1"/>
        <c:tickLblPos val="nextTo"/>
        <c:crossAx val="19409344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baseline="0"/>
              <a:t>VIOLACIONES AL DEBIDO PROCESO  EN PENAL Y DE FAMILIA</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45266434718915982"/>
          <c:y val="0.45171719477094341"/>
          <c:w val="7.1458974604918582E-2"/>
          <c:h val="1.3302902354596979E-2"/>
        </c:manualLayout>
      </c:layout>
      <c:barChart>
        <c:barDir val="col"/>
        <c:grouping val="clustered"/>
        <c:ser>
          <c:idx val="1"/>
          <c:order val="1"/>
          <c:tx>
            <c:strRef>
              <c:f>'PPF-02'!$F$13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'PPF-02'!$D$14:$D$16</c:f>
              <c:numCache>
                <c:formatCode>d/mm/yyyy</c:formatCode>
                <c:ptCount val="3"/>
                <c:pt idx="0">
                  <c:v>45015</c:v>
                </c:pt>
                <c:pt idx="1">
                  <c:v>45107</c:v>
                </c:pt>
                <c:pt idx="2">
                  <c:v>45199</c:v>
                </c:pt>
              </c:numCache>
            </c:numRef>
          </c:cat>
          <c:val>
            <c:numRef>
              <c:f>'PPF-02'!$F$14:$F$16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3193-4FD5-BCFA-1BFF63E06FB7}"/>
            </c:ext>
          </c:extLst>
        </c:ser>
        <c:axId val="194002304"/>
        <c:axId val="194020864"/>
      </c:barChart>
      <c:lineChart>
        <c:grouping val="standard"/>
        <c:ser>
          <c:idx val="0"/>
          <c:order val="0"/>
          <c:tx>
            <c:strRef>
              <c:f>'PPF-02'!$E$13</c:f>
              <c:strCache>
                <c:ptCount val="1"/>
                <c:pt idx="0">
                  <c:v>META</c:v>
                </c:pt>
              </c:strCache>
            </c:strRef>
          </c:tx>
          <c:spPr>
            <a:ln w="25400">
              <a:solidFill>
                <a:srgbClr val="FCF305"/>
              </a:solidFill>
              <a:prstDash val="solid"/>
            </a:ln>
          </c:spPr>
          <c:marker>
            <c:spPr>
              <a:solidFill>
                <a:srgbClr val="FFFF00"/>
              </a:solidFill>
            </c:spPr>
          </c:marker>
          <c:cat>
            <c:numRef>
              <c:f>'PPF-02'!$D$14:$D$16</c:f>
              <c:numCache>
                <c:formatCode>d/mm/yyyy</c:formatCode>
                <c:ptCount val="3"/>
                <c:pt idx="0">
                  <c:v>45015</c:v>
                </c:pt>
                <c:pt idx="1">
                  <c:v>45107</c:v>
                </c:pt>
                <c:pt idx="2">
                  <c:v>45199</c:v>
                </c:pt>
              </c:numCache>
            </c:numRef>
          </c:cat>
          <c:val>
            <c:numRef>
              <c:f>'PPF-02'!$E$14:$E$16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3193-4FD5-BCFA-1BFF63E06FB7}"/>
            </c:ext>
          </c:extLst>
        </c:ser>
        <c:marker val="1"/>
        <c:axId val="194002304"/>
        <c:axId val="194020864"/>
      </c:lineChart>
      <c:dateAx>
        <c:axId val="19400230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020864"/>
        <c:crosses val="autoZero"/>
        <c:auto val="1"/>
        <c:lblOffset val="100"/>
        <c:baseTimeUnit val="months"/>
      </c:dateAx>
      <c:valAx>
        <c:axId val="19402086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00230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7F7F7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0471693411741256"/>
          <c:y val="5.1400554097404488E-2"/>
          <c:w val="0.80054984878159263"/>
          <c:h val="0.79822506561679785"/>
        </c:manualLayout>
      </c:layout>
      <c:barChart>
        <c:barDir val="col"/>
        <c:grouping val="clustered"/>
        <c:ser>
          <c:idx val="0"/>
          <c:order val="0"/>
          <c:tx>
            <c:strRef>
              <c:f>'PPF-02'!$F$13</c:f>
              <c:strCache>
                <c:ptCount val="1"/>
                <c:pt idx="0">
                  <c:v>RESULTADO</c:v>
                </c:pt>
              </c:strCache>
            </c:strRef>
          </c:tx>
          <c:val>
            <c:numRef>
              <c:f>'PPF-02'!$F$14:$F$17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B448-4C33-8D9A-CBF9F77098D8}"/>
            </c:ext>
          </c:extLst>
        </c:ser>
        <c:axId val="194047360"/>
        <c:axId val="194049152"/>
      </c:barChart>
      <c:catAx>
        <c:axId val="194047360"/>
        <c:scaling>
          <c:orientation val="minMax"/>
        </c:scaling>
        <c:axPos val="b"/>
        <c:numFmt formatCode="General" sourceLinked="1"/>
        <c:tickLblPos val="nextTo"/>
        <c:crossAx val="194049152"/>
        <c:crosses val="autoZero"/>
        <c:auto val="1"/>
        <c:lblAlgn val="ctr"/>
        <c:lblOffset val="100"/>
      </c:catAx>
      <c:valAx>
        <c:axId val="194049152"/>
        <c:scaling>
          <c:orientation val="minMax"/>
        </c:scaling>
        <c:delete val="1"/>
        <c:axPos val="l"/>
        <c:majorGridlines/>
        <c:numFmt formatCode="0%" sourceLinked="1"/>
        <c:tickLblPos val="nextTo"/>
        <c:crossAx val="19404736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Demandas</a:t>
            </a:r>
            <a:r>
              <a:rPr lang="es-ES" baseline="0"/>
              <a:t> Ley de Apoyo. </a:t>
            </a:r>
            <a:endParaRPr lang="es-ES"/>
          </a:p>
        </c:rich>
      </c:tx>
      <c:overlay val="1"/>
      <c:spPr>
        <a:gradFill rotWithShape="0">
          <a:gsLst>
            <a:gs pos="0">
              <a:srgbClr val="E4F9FF"/>
            </a:gs>
            <a:gs pos="64999">
              <a:srgbClr val="BBEFFF"/>
            </a:gs>
            <a:gs pos="100000">
              <a:srgbClr val="9EEAFF"/>
            </a:gs>
          </a:gsLst>
          <a:lin ang="5400000" scaled="1"/>
        </a:gradFill>
        <a:ln w="3175">
          <a:solidFill>
            <a:srgbClr val="33CCCC"/>
          </a:solidFill>
          <a:prstDash val="solid"/>
        </a:ln>
        <a:effectLst>
          <a:outerShdw dist="35921" dir="2700000" algn="br">
            <a:srgbClr val="000000"/>
          </a:outerShdw>
        </a:effectLst>
      </c:spPr>
    </c:title>
    <c:plotArea>
      <c:layout>
        <c:manualLayout>
          <c:layoutTarget val="inner"/>
          <c:xMode val="edge"/>
          <c:yMode val="edge"/>
          <c:x val="0.31682086250848857"/>
          <c:y val="0.32289271812039066"/>
          <c:w val="0.17334158811544537"/>
          <c:h val="0.14856860283768891"/>
        </c:manualLayout>
      </c:layout>
      <c:barChart>
        <c:barDir val="col"/>
        <c:grouping val="clustered"/>
        <c:ser>
          <c:idx val="1"/>
          <c:order val="1"/>
          <c:tx>
            <c:strRef>
              <c:f>'PPF-01'!$F$13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'PPF-01'!$D$14:$D$16</c:f>
              <c:numCache>
                <c:formatCode>d/mm/yyyy</c:formatCode>
                <c:ptCount val="3"/>
                <c:pt idx="0">
                  <c:v>45015</c:v>
                </c:pt>
                <c:pt idx="1">
                  <c:v>45107</c:v>
                </c:pt>
                <c:pt idx="2">
                  <c:v>45199</c:v>
                </c:pt>
              </c:numCache>
            </c:numRef>
          </c:cat>
          <c:val>
            <c:numRef>
              <c:f>'PPF-01'!$F$14:$F$16</c:f>
              <c:numCache>
                <c:formatCode>0%</c:formatCode>
                <c:ptCount val="3"/>
                <c:pt idx="0">
                  <c:v>1</c:v>
                </c:pt>
              </c:numCache>
            </c:numRef>
          </c:val>
          <c:extLst xmlns:c16r2="http://schemas.microsoft.com/office/drawing/2015/06/chart">
            <c:ext xmlns:c16="http://schemas.microsoft.com/office/drawing/2014/chart" uri="{C3380CC4-5D6E-409C-BE32-E72D297353CC}">
              <c16:uniqueId val="{00000000-6F60-4066-949E-224E3E318E55}"/>
            </c:ext>
          </c:extLst>
        </c:ser>
        <c:axId val="194284544"/>
        <c:axId val="194294528"/>
      </c:barChart>
      <c:lineChart>
        <c:grouping val="standard"/>
        <c:ser>
          <c:idx val="0"/>
          <c:order val="0"/>
          <c:tx>
            <c:strRef>
              <c:f>'PPF-01'!$E$13</c:f>
              <c:strCache>
                <c:ptCount val="1"/>
                <c:pt idx="0">
                  <c:v>META</c:v>
                </c:pt>
              </c:strCache>
            </c:strRef>
          </c:tx>
          <c:spPr>
            <a:ln w="25400">
              <a:solidFill>
                <a:srgbClr val="FCF305"/>
              </a:solidFill>
              <a:prstDash val="solid"/>
            </a:ln>
          </c:spPr>
          <c:marker>
            <c:spPr>
              <a:solidFill>
                <a:srgbClr val="FFFF00"/>
              </a:solidFill>
            </c:spPr>
          </c:marker>
          <c:cat>
            <c:numRef>
              <c:f>'PPF-01'!$D$14:$D$16</c:f>
              <c:numCache>
                <c:formatCode>d/mm/yyyy</c:formatCode>
                <c:ptCount val="3"/>
                <c:pt idx="0">
                  <c:v>45015</c:v>
                </c:pt>
                <c:pt idx="1">
                  <c:v>45107</c:v>
                </c:pt>
                <c:pt idx="2">
                  <c:v>45199</c:v>
                </c:pt>
              </c:numCache>
            </c:numRef>
          </c:cat>
          <c:val>
            <c:numRef>
              <c:f>'PPF-01'!$E$14:$E$16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6F60-4066-949E-224E3E318E55}"/>
            </c:ext>
          </c:extLst>
        </c:ser>
        <c:ser>
          <c:idx val="2"/>
          <c:order val="2"/>
          <c:tx>
            <c:strRef>
              <c:f>'PPF-01'!$B$1</c:f>
              <c:strCache>
                <c:ptCount val="1"/>
              </c:strCache>
            </c:strRef>
          </c:tx>
          <c:cat>
            <c:numRef>
              <c:f>'PPF-01'!$A$2:$A$17</c:f>
              <c:numCache>
                <c:formatCode>General</c:formatCode>
                <c:ptCount val="14"/>
              </c:numCache>
            </c:numRef>
          </c:cat>
          <c:val>
            <c:numRef>
              <c:f>'PPF-01'!$B$2:$B$17</c:f>
              <c:numCache>
                <c:formatCode>General</c:formatCode>
                <c:ptCount val="14"/>
              </c:numCache>
            </c:numRef>
          </c:val>
        </c:ser>
        <c:ser>
          <c:idx val="3"/>
          <c:order val="3"/>
          <c:tx>
            <c:strRef>
              <c:f>'PPF-01'!$C$1</c:f>
              <c:strCache>
                <c:ptCount val="1"/>
              </c:strCache>
            </c:strRef>
          </c:tx>
          <c:cat>
            <c:numRef>
              <c:f>'PPF-01'!$A$2:$A$17</c:f>
              <c:numCache>
                <c:formatCode>General</c:formatCode>
                <c:ptCount val="14"/>
              </c:numCache>
            </c:numRef>
          </c:cat>
          <c:val>
            <c:numRef>
              <c:f>'PPF-01'!$C$2:$C$17</c:f>
              <c:numCache>
                <c:formatCode>General</c:formatCode>
                <c:ptCount val="14"/>
              </c:numCache>
            </c:numRef>
          </c:val>
        </c:ser>
        <c:ser>
          <c:idx val="4"/>
          <c:order val="4"/>
          <c:tx>
            <c:strRef>
              <c:f>'PPF-01'!$D$1</c:f>
              <c:strCache>
                <c:ptCount val="1"/>
              </c:strCache>
            </c:strRef>
          </c:tx>
          <c:cat>
            <c:numRef>
              <c:f>'PPF-01'!$A$2:$A$17</c:f>
              <c:numCache>
                <c:formatCode>General</c:formatCode>
                <c:ptCount val="14"/>
              </c:numCache>
            </c:numRef>
          </c:cat>
          <c:val>
            <c:numRef>
              <c:f>'PPF-01'!$D$2:$D$17</c:f>
              <c:numCache>
                <c:formatCode>General</c:formatCode>
                <c:ptCount val="14"/>
                <c:pt idx="9">
                  <c:v>0</c:v>
                </c:pt>
                <c:pt idx="10" formatCode="d/mm/yyyy">
                  <c:v>45015</c:v>
                </c:pt>
                <c:pt idx="11" formatCode="d/mm/yyyy">
                  <c:v>45107</c:v>
                </c:pt>
                <c:pt idx="12" formatCode="d/mm/yyyy">
                  <c:v>45199</c:v>
                </c:pt>
                <c:pt idx="13" formatCode="d/mm/yyyy">
                  <c:v>45290</c:v>
                </c:pt>
              </c:numCache>
            </c:numRef>
          </c:val>
        </c:ser>
        <c:ser>
          <c:idx val="5"/>
          <c:order val="5"/>
          <c:tx>
            <c:strRef>
              <c:f>'PPF-01'!$E$1</c:f>
              <c:strCache>
                <c:ptCount val="1"/>
              </c:strCache>
            </c:strRef>
          </c:tx>
          <c:cat>
            <c:numRef>
              <c:f>'PPF-01'!$A$2:$A$17</c:f>
              <c:numCache>
                <c:formatCode>General</c:formatCode>
                <c:ptCount val="14"/>
              </c:numCache>
            </c:numRef>
          </c:cat>
          <c:val>
            <c:numRef>
              <c:f>'PPF-01'!$E$2:$E$17</c:f>
              <c:numCache>
                <c:formatCode>General</c:formatCode>
                <c:ptCount val="14"/>
                <c:pt idx="9">
                  <c:v>0</c:v>
                </c:pt>
                <c:pt idx="10" formatCode="0%">
                  <c:v>1</c:v>
                </c:pt>
                <c:pt idx="11" formatCode="0%">
                  <c:v>1</c:v>
                </c:pt>
                <c:pt idx="12" formatCode="0%">
                  <c:v>1</c:v>
                </c:pt>
                <c:pt idx="13" formatCode="0%">
                  <c:v>1</c:v>
                </c:pt>
              </c:numCache>
            </c:numRef>
          </c:val>
        </c:ser>
        <c:ser>
          <c:idx val="6"/>
          <c:order val="6"/>
          <c:tx>
            <c:strRef>
              <c:f>'PPF-01'!$F$1</c:f>
              <c:strCache>
                <c:ptCount val="1"/>
              </c:strCache>
            </c:strRef>
          </c:tx>
          <c:cat>
            <c:numRef>
              <c:f>'PPF-01'!$A$2:$A$17</c:f>
              <c:numCache>
                <c:formatCode>General</c:formatCode>
                <c:ptCount val="14"/>
              </c:numCache>
            </c:numRef>
          </c:cat>
          <c:val>
            <c:numRef>
              <c:f>'PPF-01'!$F$2:$F$17</c:f>
              <c:numCache>
                <c:formatCode>General</c:formatCode>
                <c:ptCount val="14"/>
                <c:pt idx="9">
                  <c:v>0</c:v>
                </c:pt>
                <c:pt idx="10" formatCode="0%">
                  <c:v>1</c:v>
                </c:pt>
              </c:numCache>
            </c:numRef>
          </c:val>
        </c:ser>
        <c:ser>
          <c:idx val="7"/>
          <c:order val="7"/>
          <c:tx>
            <c:strRef>
              <c:f>'PPF-01'!$G$1</c:f>
              <c:strCache>
                <c:ptCount val="1"/>
              </c:strCache>
            </c:strRef>
          </c:tx>
          <c:cat>
            <c:numRef>
              <c:f>'PPF-01'!$A$2:$A$17</c:f>
              <c:numCache>
                <c:formatCode>General</c:formatCode>
                <c:ptCount val="14"/>
              </c:numCache>
            </c:numRef>
          </c:cat>
          <c:val>
            <c:numRef>
              <c:f>'PPF-01'!$G$2:$G$17</c:f>
              <c:numCache>
                <c:formatCode>General</c:formatCode>
                <c:ptCount val="14"/>
                <c:pt idx="9">
                  <c:v>0</c:v>
                </c:pt>
                <c:pt idx="10">
                  <c:v>0</c:v>
                </c:pt>
              </c:numCache>
            </c:numRef>
          </c:val>
        </c:ser>
        <c:ser>
          <c:idx val="8"/>
          <c:order val="8"/>
          <c:tx>
            <c:strRef>
              <c:f>'PPF-01'!$H$1</c:f>
              <c:strCache>
                <c:ptCount val="1"/>
              </c:strCache>
            </c:strRef>
          </c:tx>
          <c:cat>
            <c:numRef>
              <c:f>'PPF-01'!$A$2:$A$17</c:f>
              <c:numCache>
                <c:formatCode>General</c:formatCode>
                <c:ptCount val="14"/>
              </c:numCache>
            </c:numRef>
          </c:cat>
          <c:val>
            <c:numRef>
              <c:f>'PPF-01'!$H$2:$H$17</c:f>
              <c:numCache>
                <c:formatCode>General</c:formatCode>
                <c:ptCount val="14"/>
              </c:numCache>
            </c:numRef>
          </c:val>
        </c:ser>
        <c:marker val="1"/>
        <c:axId val="194284544"/>
        <c:axId val="194294528"/>
      </c:lineChart>
      <c:dateAx>
        <c:axId val="19428454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294528"/>
        <c:crosses val="autoZero"/>
        <c:auto val="1"/>
        <c:lblOffset val="100"/>
        <c:baseTimeUnit val="months"/>
      </c:dateAx>
      <c:valAx>
        <c:axId val="194294528"/>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284544"/>
        <c:crosses val="autoZero"/>
        <c:crossBetween val="between"/>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6021505376344246E-2"/>
          <c:y val="8.5682166816764133E-2"/>
          <c:w val="0.8313978494623655"/>
          <c:h val="0.77417574866778838"/>
        </c:manualLayout>
      </c:layout>
      <c:barChart>
        <c:barDir val="col"/>
        <c:grouping val="clustered"/>
        <c:ser>
          <c:idx val="0"/>
          <c:order val="0"/>
          <c:val>
            <c:numRef>
              <c:f>'PPF-03'!$D$9:$D$12</c:f>
              <c:numCache>
                <c:formatCode>0%</c:formatCode>
                <c:ptCount val="4"/>
                <c:pt idx="0">
                  <c:v>1</c:v>
                </c:pt>
              </c:numCache>
            </c:numRef>
          </c:val>
        </c:ser>
        <c:axId val="194300544"/>
        <c:axId val="194310528"/>
      </c:barChart>
      <c:catAx>
        <c:axId val="194300544"/>
        <c:scaling>
          <c:orientation val="minMax"/>
        </c:scaling>
        <c:axPos val="b"/>
        <c:numFmt formatCode="General" sourceLinked="1"/>
        <c:tickLblPos val="nextTo"/>
        <c:crossAx val="194310528"/>
        <c:crosses val="autoZero"/>
        <c:auto val="1"/>
        <c:lblAlgn val="ctr"/>
        <c:lblOffset val="100"/>
      </c:catAx>
      <c:valAx>
        <c:axId val="194310528"/>
        <c:scaling>
          <c:orientation val="minMax"/>
        </c:scaling>
        <c:delete val="1"/>
        <c:axPos val="l"/>
        <c:majorGridlines/>
        <c:numFmt formatCode="0%" sourceLinked="1"/>
        <c:tickLblPos val="nextTo"/>
        <c:crossAx val="19430054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'PPI-02'!$F$13</c:f>
              <c:strCache>
                <c:ptCount val="1"/>
                <c:pt idx="0">
                  <c:v>RESULTADO</c:v>
                </c:pt>
              </c:strCache>
            </c:strRef>
          </c:tx>
          <c:val>
            <c:numRef>
              <c:f>'PPI-02'!$F$14:$F$20</c:f>
              <c:numCache>
                <c:formatCode>0%</c:formatCode>
                <c:ptCount val="5"/>
              </c:numCache>
            </c:numRef>
          </c:val>
          <c:extLst xmlns:c16r2="http://schemas.microsoft.com/office/drawing/2015/06/chart">
            <c:ext xmlns:c16="http://schemas.microsoft.com/office/drawing/2014/chart" uri="{C3380CC4-5D6E-409C-BE32-E72D297353CC}">
              <c16:uniqueId val="{00000000-C030-4301-8303-D8BA53F524AD}"/>
            </c:ext>
          </c:extLst>
        </c:ser>
        <c:axId val="191936768"/>
        <c:axId val="191942656"/>
      </c:barChart>
      <c:catAx>
        <c:axId val="191936768"/>
        <c:scaling>
          <c:orientation val="minMax"/>
        </c:scaling>
        <c:axPos val="b"/>
        <c:numFmt formatCode="General" sourceLinked="1"/>
        <c:tickLblPos val="nextTo"/>
        <c:crossAx val="191942656"/>
        <c:crosses val="autoZero"/>
        <c:auto val="1"/>
        <c:lblAlgn val="ctr"/>
        <c:lblOffset val="100"/>
      </c:catAx>
      <c:valAx>
        <c:axId val="191942656"/>
        <c:scaling>
          <c:orientation val="minMax"/>
        </c:scaling>
        <c:axPos val="l"/>
        <c:majorGridlines/>
        <c:numFmt formatCode="0%" sourceLinked="1"/>
        <c:tickLblPos val="nextTo"/>
        <c:crossAx val="1919367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lang val="es-ES"/>
  <c:chart>
    <c:plotArea>
      <c:layout/>
      <c:barChart>
        <c:barDir val="col"/>
        <c:grouping val="percentStacked"/>
        <c:ser>
          <c:idx val="0"/>
          <c:order val="0"/>
          <c:cat>
            <c:numRef>
              <c:f>'PPF-04'!$J$19:$J$22</c:f>
              <c:numCache>
                <c:formatCode>General</c:formatCode>
                <c:ptCount val="4"/>
                <c:pt idx="0">
                  <c:v>1</c:v>
                </c:pt>
                <c:pt idx="1">
                  <c:v>2</c:v>
                </c:pt>
                <c:pt idx="2">
                  <c:v>3</c:v>
                </c:pt>
                <c:pt idx="3">
                  <c:v>4</c:v>
                </c:pt>
              </c:numCache>
            </c:numRef>
          </c:cat>
          <c:val>
            <c:numRef>
              <c:f>'PPF-04'!$E$19:$E$22</c:f>
              <c:numCache>
                <c:formatCode>0%</c:formatCode>
                <c:ptCount val="4"/>
                <c:pt idx="0">
                  <c:v>1</c:v>
                </c:pt>
              </c:numCache>
            </c:numRef>
          </c:val>
        </c:ser>
        <c:overlap val="100"/>
        <c:axId val="194187648"/>
        <c:axId val="194189184"/>
      </c:barChart>
      <c:catAx>
        <c:axId val="194187648"/>
        <c:scaling>
          <c:orientation val="minMax"/>
        </c:scaling>
        <c:axPos val="b"/>
        <c:numFmt formatCode="General" sourceLinked="1"/>
        <c:tickLblPos val="nextTo"/>
        <c:crossAx val="194189184"/>
        <c:crosses val="autoZero"/>
        <c:auto val="1"/>
        <c:lblAlgn val="ctr"/>
        <c:lblOffset val="100"/>
      </c:catAx>
      <c:valAx>
        <c:axId val="194189184"/>
        <c:scaling>
          <c:orientation val="minMax"/>
        </c:scaling>
        <c:axPos val="l"/>
        <c:majorGridlines/>
        <c:numFmt formatCode="0%" sourceLinked="1"/>
        <c:tickLblPos val="nextTo"/>
        <c:crossAx val="194187648"/>
        <c:crosses val="autoZero"/>
        <c:crossBetween val="between"/>
      </c:valAx>
    </c:plotArea>
    <c:legend>
      <c:legendPos val="r"/>
    </c:legend>
    <c:plotVisOnly val="1"/>
    <c:dispBlanksAs val="gap"/>
  </c:chart>
  <c:spPr>
    <a:solidFill>
      <a:srgbClr val="0070C0"/>
    </a:solidFill>
  </c:spPr>
  <c:printSettings>
    <c:headerFooter/>
    <c:pageMargins b="0.750000000000004" l="0.70000000000000062" r="0.70000000000000062" t="0.750000000000004"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publicación de la Información</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497"/>
          <c:y val="0.26147601429339407"/>
          <c:w val="3.6021543818650602E-2"/>
          <c:h val="0.24611048920090409"/>
        </c:manualLayout>
      </c:layout>
      <c:barChart>
        <c:barDir val="col"/>
        <c:grouping val="clustered"/>
        <c:ser>
          <c:idx val="1"/>
          <c:order val="1"/>
          <c:tx>
            <c:strRef>
              <c:f>'PGC-01'!$F$13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'PGC-01'!$D$14:$D$17</c:f>
              <c:numCache>
                <c:formatCode>d/mm/yyyy</c:formatCode>
                <c:ptCount val="4"/>
                <c:pt idx="0">
                  <c:v>45015</c:v>
                </c:pt>
                <c:pt idx="1">
                  <c:v>45107</c:v>
                </c:pt>
                <c:pt idx="2">
                  <c:v>45199</c:v>
                </c:pt>
                <c:pt idx="3">
                  <c:v>45290</c:v>
                </c:pt>
              </c:numCache>
            </c:numRef>
          </c:cat>
          <c:val>
            <c:numRef>
              <c:f>'PGC-01'!$F$14:$F$17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51DD-4B5C-B15E-E9798F6A7BEF}"/>
            </c:ext>
          </c:extLst>
        </c:ser>
        <c:axId val="194503040"/>
        <c:axId val="194504960"/>
      </c:barChart>
      <c:lineChart>
        <c:grouping val="standard"/>
        <c:ser>
          <c:idx val="0"/>
          <c:order val="0"/>
          <c:tx>
            <c:strRef>
              <c:f>'PGC-01'!$E$13</c:f>
              <c:strCache>
                <c:ptCount val="1"/>
                <c:pt idx="0">
                  <c:v>META</c:v>
                </c:pt>
              </c:strCache>
            </c:strRef>
          </c:tx>
          <c:spPr>
            <a:ln w="25400">
              <a:solidFill>
                <a:srgbClr val="FCF305"/>
              </a:solidFill>
              <a:prstDash val="solid"/>
            </a:ln>
          </c:spPr>
          <c:marker>
            <c:spPr>
              <a:solidFill>
                <a:srgbClr val="FFFF00"/>
              </a:solidFill>
            </c:spPr>
          </c:marker>
          <c:cat>
            <c:numRef>
              <c:f>'PGC-01'!$D$14:$D$17</c:f>
              <c:numCache>
                <c:formatCode>d/mm/yyyy</c:formatCode>
                <c:ptCount val="4"/>
                <c:pt idx="0">
                  <c:v>45015</c:v>
                </c:pt>
                <c:pt idx="1">
                  <c:v>45107</c:v>
                </c:pt>
                <c:pt idx="2">
                  <c:v>45199</c:v>
                </c:pt>
                <c:pt idx="3">
                  <c:v>45290</c:v>
                </c:pt>
              </c:numCache>
            </c:numRef>
          </c:cat>
          <c:val>
            <c:numRef>
              <c:f>'PGC-01'!$E$14:$E$17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51DD-4B5C-B15E-E9798F6A7BEF}"/>
            </c:ext>
          </c:extLst>
        </c:ser>
        <c:marker val="1"/>
        <c:axId val="194503040"/>
        <c:axId val="194504960"/>
      </c:lineChart>
      <c:dateAx>
        <c:axId val="1945030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504960"/>
        <c:crosses val="autoZero"/>
        <c:auto val="1"/>
        <c:lblOffset val="100"/>
        <c:baseTimeUnit val="months"/>
      </c:dateAx>
      <c:valAx>
        <c:axId val="19450496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503040"/>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6703386372909022E-2"/>
          <c:y val="5.0925925925925923E-2"/>
          <c:w val="0.85312117503060003"/>
          <c:h val="0.79869969378831074"/>
        </c:manualLayout>
      </c:layout>
      <c:barChart>
        <c:barDir val="col"/>
        <c:grouping val="clustered"/>
        <c:ser>
          <c:idx val="0"/>
          <c:order val="0"/>
          <c:tx>
            <c:strRef>
              <c:f>'PGC-01'!$F$13</c:f>
              <c:strCache>
                <c:ptCount val="1"/>
                <c:pt idx="0">
                  <c:v>RESULTADO</c:v>
                </c:pt>
              </c:strCache>
            </c:strRef>
          </c:tx>
          <c:val>
            <c:numRef>
              <c:f>'PGC-01'!$F$14:$F$17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FA84-496D-ADBE-132342DC168C}"/>
            </c:ext>
          </c:extLst>
        </c:ser>
        <c:axId val="194412928"/>
        <c:axId val="194414464"/>
      </c:barChart>
      <c:catAx>
        <c:axId val="194412928"/>
        <c:scaling>
          <c:orientation val="minMax"/>
        </c:scaling>
        <c:axPos val="b"/>
        <c:numFmt formatCode="General" sourceLinked="1"/>
        <c:tickLblPos val="nextTo"/>
        <c:crossAx val="194414464"/>
        <c:crosses val="autoZero"/>
        <c:auto val="1"/>
        <c:lblAlgn val="ctr"/>
        <c:lblOffset val="100"/>
      </c:catAx>
      <c:valAx>
        <c:axId val="194414464"/>
        <c:scaling>
          <c:orientation val="minMax"/>
        </c:scaling>
        <c:delete val="1"/>
        <c:axPos val="l"/>
        <c:majorGridlines/>
        <c:numFmt formatCode="0%" sourceLinked="1"/>
        <c:tickLblPos val="nextTo"/>
        <c:crossAx val="194412928"/>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Efectividad de las Comunicaciones</a:t>
            </a:r>
          </a:p>
        </c:rich>
      </c:tx>
      <c:layout>
        <c:manualLayout>
          <c:xMode val="edge"/>
          <c:yMode val="edge"/>
          <c:x val="0.1945096397833994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2594210607395"/>
          <c:y val="0.46067280144198841"/>
          <c:w val="0.14381039579354921"/>
          <c:h val="7.2616513297283733E-2"/>
        </c:manualLayout>
      </c:layout>
      <c:barChart>
        <c:barDir val="col"/>
        <c:grouping val="clustered"/>
        <c:ser>
          <c:idx val="0"/>
          <c:order val="0"/>
          <c:tx>
            <c:strRef>
              <c:f>'PGC-02'!$E$13</c:f>
              <c:strCache>
                <c:ptCount val="1"/>
                <c:pt idx="0">
                  <c:v>META</c:v>
                </c:pt>
              </c:strCache>
            </c:strRef>
          </c:tx>
          <c:spPr>
            <a:ln w="25400">
              <a:solidFill>
                <a:srgbClr val="FCF305"/>
              </a:solidFill>
              <a:prstDash val="solid"/>
            </a:ln>
          </c:spPr>
          <c:cat>
            <c:numRef>
              <c:f>'PGC-02'!$D$14:$D$16</c:f>
              <c:numCache>
                <c:formatCode>d/mm/yyyy</c:formatCode>
                <c:ptCount val="3"/>
                <c:pt idx="0">
                  <c:v>45015</c:v>
                </c:pt>
                <c:pt idx="1">
                  <c:v>45107</c:v>
                </c:pt>
                <c:pt idx="2">
                  <c:v>45199</c:v>
                </c:pt>
              </c:numCache>
            </c:numRef>
          </c:cat>
          <c:val>
            <c:numRef>
              <c:f>'PGC-02'!$E$14:$E$16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0-943D-4DD7-9A53-4A5B7FB402FF}"/>
            </c:ext>
          </c:extLst>
        </c:ser>
        <c:ser>
          <c:idx val="1"/>
          <c:order val="1"/>
          <c:tx>
            <c:strRef>
              <c:f>'PGC-02'!$F$13</c:f>
              <c:strCache>
                <c:ptCount val="1"/>
                <c:pt idx="0">
                  <c:v>RESULTADO</c:v>
                </c:pt>
              </c:strCache>
            </c:strRef>
          </c:tx>
          <c:cat>
            <c:numRef>
              <c:f>'PGC-02'!$D$14:$D$16</c:f>
              <c:numCache>
                <c:formatCode>d/mm/yyyy</c:formatCode>
                <c:ptCount val="3"/>
                <c:pt idx="0">
                  <c:v>45015</c:v>
                </c:pt>
                <c:pt idx="1">
                  <c:v>45107</c:v>
                </c:pt>
                <c:pt idx="2">
                  <c:v>45199</c:v>
                </c:pt>
              </c:numCache>
            </c:numRef>
          </c:cat>
          <c:val>
            <c:numRef>
              <c:f>'PGC-02'!$F$14:$F$16</c:f>
              <c:numCache>
                <c:formatCode>0.0%</c:formatCode>
                <c:ptCount val="3"/>
                <c:pt idx="0" formatCode="0%">
                  <c:v>1</c:v>
                </c:pt>
              </c:numCache>
            </c:numRef>
          </c:val>
          <c:extLst xmlns:c16r2="http://schemas.microsoft.com/office/drawing/2015/06/chart">
            <c:ext xmlns:c16="http://schemas.microsoft.com/office/drawing/2014/chart" uri="{C3380CC4-5D6E-409C-BE32-E72D297353CC}">
              <c16:uniqueId val="{00000001-943D-4DD7-9A53-4A5B7FB402FF}"/>
            </c:ext>
          </c:extLst>
        </c:ser>
        <c:axId val="194579456"/>
        <c:axId val="194589440"/>
      </c:barChart>
      <c:dateAx>
        <c:axId val="19457945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589440"/>
        <c:crosses val="autoZero"/>
        <c:auto val="1"/>
        <c:lblOffset val="100"/>
        <c:baseTimeUnit val="months"/>
      </c:dateAx>
      <c:valAx>
        <c:axId val="194589440"/>
        <c:scaling>
          <c:orientation val="minMax"/>
          <c:max val="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579456"/>
        <c:crosses val="autoZero"/>
        <c:crossBetween val="between"/>
      </c:valAx>
      <c:spPr>
        <a:noFill/>
        <a:ln w="25400">
          <a:noFill/>
        </a:ln>
      </c:spPr>
    </c:plotArea>
    <c:plotVisOnly val="1"/>
    <c:dispBlanksAs val="gap"/>
  </c:chart>
  <c:spPr>
    <a:solidFill>
      <a:srgbClr val="BFBFBF">
        <a:alpha val="90980"/>
      </a:srgbClr>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6.3086104006820132E-2"/>
          <c:y val="5.0925925925925923E-2"/>
          <c:w val="0.84143222506393756"/>
          <c:h val="0.79869969378831074"/>
        </c:manualLayout>
      </c:layout>
      <c:barChart>
        <c:barDir val="col"/>
        <c:grouping val="clustered"/>
        <c:ser>
          <c:idx val="0"/>
          <c:order val="0"/>
          <c:tx>
            <c:strRef>
              <c:f>'PGC-02'!$F$13</c:f>
              <c:strCache>
                <c:ptCount val="1"/>
                <c:pt idx="0">
                  <c:v>RESULTADO</c:v>
                </c:pt>
              </c:strCache>
            </c:strRef>
          </c:tx>
          <c:val>
            <c:numRef>
              <c:f>'PGC-02'!$F$14:$F$17</c:f>
              <c:numCache>
                <c:formatCode>0.0%</c:formatCode>
                <c:ptCount val="4"/>
                <c:pt idx="0" formatCode="0%">
                  <c:v>1</c:v>
                </c:pt>
              </c:numCache>
            </c:numRef>
          </c:val>
          <c:extLst xmlns:c16r2="http://schemas.microsoft.com/office/drawing/2015/06/chart">
            <c:ext xmlns:c16="http://schemas.microsoft.com/office/drawing/2014/chart" uri="{C3380CC4-5D6E-409C-BE32-E72D297353CC}">
              <c16:uniqueId val="{00000000-46EC-4C10-A827-9412D30590E2}"/>
            </c:ext>
          </c:extLst>
        </c:ser>
        <c:axId val="194595456"/>
        <c:axId val="194617728"/>
      </c:barChart>
      <c:catAx>
        <c:axId val="194595456"/>
        <c:scaling>
          <c:orientation val="minMax"/>
        </c:scaling>
        <c:axPos val="b"/>
        <c:numFmt formatCode="General" sourceLinked="1"/>
        <c:tickLblPos val="nextTo"/>
        <c:crossAx val="194617728"/>
        <c:crosses val="autoZero"/>
        <c:auto val="1"/>
        <c:lblAlgn val="ctr"/>
        <c:lblOffset val="100"/>
      </c:catAx>
      <c:valAx>
        <c:axId val="194617728"/>
        <c:scaling>
          <c:orientation val="minMax"/>
        </c:scaling>
        <c:delete val="1"/>
        <c:axPos val="l"/>
        <c:majorGridlines/>
        <c:numFmt formatCode="0%" sourceLinked="1"/>
        <c:tickLblPos val="nextTo"/>
        <c:crossAx val="19459545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7.7108433734939932E-2"/>
          <c:y val="4.238921001926782E-2"/>
          <c:w val="0.8522088353413656"/>
          <c:h val="0.8324436757544037"/>
        </c:manualLayout>
      </c:layout>
      <c:barChart>
        <c:barDir val="col"/>
        <c:grouping val="clustered"/>
        <c:ser>
          <c:idx val="0"/>
          <c:order val="0"/>
          <c:tx>
            <c:strRef>
              <c:f>'PGD-01'!$F$13</c:f>
              <c:strCache>
                <c:ptCount val="1"/>
                <c:pt idx="0">
                  <c:v>RESULTADO</c:v>
                </c:pt>
              </c:strCache>
            </c:strRef>
          </c:tx>
          <c:val>
            <c:numRef>
              <c:f>'PGD-01'!$F$14:$F$25</c:f>
              <c:numCache>
                <c:formatCode>0%</c:formatCode>
                <c:ptCount val="12"/>
                <c:pt idx="0">
                  <c:v>1</c:v>
                </c:pt>
                <c:pt idx="1">
                  <c:v>1</c:v>
                </c:pt>
                <c:pt idx="2">
                  <c:v>1</c:v>
                </c:pt>
                <c:pt idx="3">
                  <c:v>1</c:v>
                </c:pt>
                <c:pt idx="4">
                  <c:v>1</c:v>
                </c:pt>
                <c:pt idx="5">
                  <c:v>1</c:v>
                </c:pt>
              </c:numCache>
            </c:numRef>
          </c:val>
          <c:extLst xmlns:c16r2="http://schemas.microsoft.com/office/drawing/2015/06/chart">
            <c:ext xmlns:c16="http://schemas.microsoft.com/office/drawing/2014/chart" uri="{C3380CC4-5D6E-409C-BE32-E72D297353CC}">
              <c16:uniqueId val="{00000000-3409-4CCD-92B0-7A4DC8CD9A1F}"/>
            </c:ext>
          </c:extLst>
        </c:ser>
        <c:axId val="193801600"/>
        <c:axId val="193803392"/>
      </c:barChart>
      <c:catAx>
        <c:axId val="193801600"/>
        <c:scaling>
          <c:orientation val="minMax"/>
        </c:scaling>
        <c:axPos val="b"/>
        <c:numFmt formatCode="General" sourceLinked="1"/>
        <c:tickLblPos val="nextTo"/>
        <c:crossAx val="193803392"/>
        <c:crosses val="autoZero"/>
        <c:auto val="1"/>
        <c:lblAlgn val="ctr"/>
        <c:lblOffset val="100"/>
      </c:catAx>
      <c:valAx>
        <c:axId val="193803392"/>
        <c:scaling>
          <c:orientation val="minMax"/>
        </c:scaling>
        <c:delete val="1"/>
        <c:axPos val="l"/>
        <c:majorGridlines/>
        <c:numFmt formatCode="0%" sourceLinked="1"/>
        <c:tickLblPos val="nextTo"/>
        <c:crossAx val="193801600"/>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8.7242837160324979E-2"/>
          <c:y val="4.3926883026861999E-2"/>
          <c:w val="0.7945934901849846"/>
          <c:h val="0.82756326082385057"/>
        </c:manualLayout>
      </c:layout>
      <c:barChart>
        <c:barDir val="col"/>
        <c:grouping val="clustered"/>
        <c:ser>
          <c:idx val="0"/>
          <c:order val="0"/>
          <c:tx>
            <c:strRef>
              <c:f>'PGD-02'!$F$13</c:f>
              <c:strCache>
                <c:ptCount val="1"/>
                <c:pt idx="0">
                  <c:v>RESULTADO</c:v>
                </c:pt>
              </c:strCache>
            </c:strRef>
          </c:tx>
          <c:val>
            <c:numRef>
              <c:f>'PGD-02'!$F$14:$F$19</c:f>
              <c:numCache>
                <c:formatCode>0%</c:formatCode>
                <c:ptCount val="6"/>
                <c:pt idx="0">
                  <c:v>1</c:v>
                </c:pt>
              </c:numCache>
            </c:numRef>
          </c:val>
          <c:extLst xmlns:c16r2="http://schemas.microsoft.com/office/drawing/2015/06/chart">
            <c:ext xmlns:c16="http://schemas.microsoft.com/office/drawing/2014/chart" uri="{C3380CC4-5D6E-409C-BE32-E72D297353CC}">
              <c16:uniqueId val="{00000000-87AD-4B78-986A-F657C0B22F96}"/>
            </c:ext>
          </c:extLst>
        </c:ser>
        <c:axId val="192987136"/>
        <c:axId val="192988672"/>
      </c:barChart>
      <c:catAx>
        <c:axId val="192987136"/>
        <c:scaling>
          <c:orientation val="minMax"/>
        </c:scaling>
        <c:axPos val="b"/>
        <c:numFmt formatCode="General" sourceLinked="1"/>
        <c:tickLblPos val="nextTo"/>
        <c:crossAx val="192988672"/>
        <c:crosses val="autoZero"/>
        <c:auto val="1"/>
        <c:lblAlgn val="ctr"/>
        <c:lblOffset val="100"/>
      </c:catAx>
      <c:valAx>
        <c:axId val="192988672"/>
        <c:scaling>
          <c:orientation val="minMax"/>
        </c:scaling>
        <c:delete val="1"/>
        <c:axPos val="l"/>
        <c:majorGridlines/>
        <c:numFmt formatCode="0%" sourceLinked="1"/>
        <c:tickLblPos val="nextTo"/>
        <c:crossAx val="192987136"/>
        <c:crosses val="autoZero"/>
        <c:crossBetween val="between"/>
      </c:valAx>
    </c:plotArea>
    <c:plotVisOnly val="1"/>
    <c:dispBlanksAs val="gap"/>
  </c:chart>
  <c:spPr>
    <a:solidFill>
      <a:srgbClr val="0070C0"/>
    </a:solidFill>
  </c:spPr>
  <c:printSettings>
    <c:headerFooter/>
    <c:pageMargins b="0.75000000000001465" l="0.70000000000000062" r="0.70000000000000062" t="0.75000000000001465"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Oportunidad en la Consulta de los documentos</a:t>
            </a:r>
          </a:p>
        </c:rich>
      </c:tx>
      <c:overlay val="1"/>
      <c:spPr>
        <a:noFill/>
        <a:ln w="25400">
          <a:noFill/>
        </a:ln>
      </c:spPr>
    </c:title>
    <c:plotArea>
      <c:layout>
        <c:manualLayout>
          <c:layoutTarget val="inner"/>
          <c:xMode val="edge"/>
          <c:yMode val="edge"/>
          <c:x val="0.48436738492212117"/>
          <c:y val="0.4117823103437373"/>
          <c:w val="5.7451907424854037E-2"/>
          <c:h val="2.4423742212946291E-2"/>
        </c:manualLayout>
      </c:layout>
      <c:barChart>
        <c:barDir val="col"/>
        <c:grouping val="clustered"/>
        <c:ser>
          <c:idx val="1"/>
          <c:order val="1"/>
          <c:tx>
            <c:strRef>
              <c:f>'PGD-03'!$F$13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'PGD-03'!$D$14:$D$16</c:f>
              <c:strCache>
                <c:ptCount val="3"/>
                <c:pt idx="0">
                  <c:v>28/02/2023</c:v>
                </c:pt>
                <c:pt idx="1">
                  <c:v>30/04/2023</c:v>
                </c:pt>
                <c:pt idx="2">
                  <c:v>30/06/2023</c:v>
                </c:pt>
              </c:strCache>
            </c:strRef>
          </c:cat>
          <c:val>
            <c:numRef>
              <c:f>'PGD-03'!$F$14:$F$16</c:f>
              <c:numCache>
                <c:formatCode>0%</c:formatCode>
                <c:ptCount val="3"/>
                <c:pt idx="0">
                  <c:v>1</c:v>
                </c:pt>
                <c:pt idx="1">
                  <c:v>1</c:v>
                </c:pt>
              </c:numCache>
            </c:numRef>
          </c:val>
          <c:extLst xmlns:c16r2="http://schemas.microsoft.com/office/drawing/2015/06/chart">
            <c:ext xmlns:c16="http://schemas.microsoft.com/office/drawing/2014/chart" uri="{C3380CC4-5D6E-409C-BE32-E72D297353CC}">
              <c16:uniqueId val="{00000000-D119-4011-8542-76FF6578752B}"/>
            </c:ext>
          </c:extLst>
        </c:ser>
        <c:axId val="194874752"/>
        <c:axId val="194881024"/>
      </c:barChart>
      <c:lineChart>
        <c:grouping val="standard"/>
        <c:ser>
          <c:idx val="0"/>
          <c:order val="0"/>
          <c:tx>
            <c:strRef>
              <c:f>'PGD-03'!$E$13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strRef>
              <c:f>'PGD-03'!$D$14:$D$16</c:f>
              <c:strCache>
                <c:ptCount val="3"/>
                <c:pt idx="0">
                  <c:v>28/02/2023</c:v>
                </c:pt>
                <c:pt idx="1">
                  <c:v>30/04/2023</c:v>
                </c:pt>
                <c:pt idx="2">
                  <c:v>30/06/2023</c:v>
                </c:pt>
              </c:strCache>
            </c:strRef>
          </c:cat>
          <c:val>
            <c:numRef>
              <c:f>'PGD-03'!$E$14:$E$16</c:f>
              <c:numCache>
                <c:formatCode>0%</c:formatCode>
                <c:ptCount val="3"/>
                <c:pt idx="0">
                  <c:v>1</c:v>
                </c:pt>
                <c:pt idx="1">
                  <c:v>1</c:v>
                </c:pt>
                <c:pt idx="2">
                  <c:v>1</c:v>
                </c:pt>
              </c:numCache>
            </c:numRef>
          </c:val>
          <c:extLst xmlns:c16r2="http://schemas.microsoft.com/office/drawing/2015/06/chart">
            <c:ext xmlns:c16="http://schemas.microsoft.com/office/drawing/2014/chart" uri="{C3380CC4-5D6E-409C-BE32-E72D297353CC}">
              <c16:uniqueId val="{00000001-D119-4011-8542-76FF6578752B}"/>
            </c:ext>
          </c:extLst>
        </c:ser>
        <c:marker val="1"/>
        <c:axId val="194874752"/>
        <c:axId val="194881024"/>
      </c:lineChart>
      <c:catAx>
        <c:axId val="194874752"/>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4881024"/>
        <c:crosses val="autoZero"/>
        <c:auto val="1"/>
        <c:lblAlgn val="ctr"/>
        <c:lblOffset val="100"/>
      </c:catAx>
      <c:valAx>
        <c:axId val="194881024"/>
        <c:scaling>
          <c:orientation val="minMax"/>
          <c:max val="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4874752"/>
        <c:crosses val="autoZero"/>
        <c:crossBetween val="between"/>
      </c:valAx>
      <c:spPr>
        <a:gradFill rotWithShape="0">
          <a:gsLst>
            <a:gs pos="0">
              <a:srgbClr val="FFFFFF"/>
            </a:gs>
            <a:gs pos="25000">
              <a:srgbClr val="E6E6E6"/>
            </a:gs>
            <a:gs pos="75999">
              <a:srgbClr val="E6E6E6"/>
            </a:gs>
            <a:gs pos="100000">
              <a:srgbClr val="7D8496"/>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'PGD-03'!$F$13</c:f>
              <c:strCache>
                <c:ptCount val="1"/>
                <c:pt idx="0">
                  <c:v>RESULTADO</c:v>
                </c:pt>
              </c:strCache>
            </c:strRef>
          </c:tx>
          <c:val>
            <c:numRef>
              <c:f>'PGD-03'!$F$14:$F$19</c:f>
              <c:numCache>
                <c:formatCode>0%</c:formatCode>
                <c:ptCount val="6"/>
                <c:pt idx="0">
                  <c:v>1</c:v>
                </c:pt>
                <c:pt idx="1">
                  <c:v>1</c:v>
                </c:pt>
              </c:numCache>
            </c:numRef>
          </c:val>
          <c:extLst xmlns:c16r2="http://schemas.microsoft.com/office/drawing/2015/06/chart">
            <c:ext xmlns:c16="http://schemas.microsoft.com/office/drawing/2014/chart" uri="{C3380CC4-5D6E-409C-BE32-E72D297353CC}">
              <c16:uniqueId val="{00000000-70C2-4FDF-B6FF-C88A9DA1AD7B}"/>
            </c:ext>
          </c:extLst>
        </c:ser>
        <c:axId val="194891136"/>
        <c:axId val="194913408"/>
      </c:barChart>
      <c:catAx>
        <c:axId val="194891136"/>
        <c:scaling>
          <c:orientation val="minMax"/>
        </c:scaling>
        <c:axPos val="b"/>
        <c:numFmt formatCode="General" sourceLinked="1"/>
        <c:tickLblPos val="nextTo"/>
        <c:crossAx val="194913408"/>
        <c:crosses val="autoZero"/>
        <c:auto val="1"/>
        <c:lblAlgn val="ctr"/>
        <c:lblOffset val="100"/>
      </c:catAx>
      <c:valAx>
        <c:axId val="194913408"/>
        <c:scaling>
          <c:orientation val="minMax"/>
        </c:scaling>
        <c:axPos val="l"/>
        <c:majorGridlines/>
        <c:numFmt formatCode="0%" sourceLinked="1"/>
        <c:tickLblPos val="nextTo"/>
        <c:crossAx val="1948911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en la Gestión</a:t>
            </a:r>
            <a:r>
              <a:rPr lang="es-ES" baseline="0"/>
              <a:t> Contractual </a:t>
            </a:r>
            <a:endParaRPr lang="es-ES"/>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4380498949260588"/>
          <c:y val="0.39641577332957134"/>
          <c:w val="0.11280264385556457"/>
          <c:h val="0.23325908357841652"/>
        </c:manualLayout>
      </c:layout>
      <c:barChart>
        <c:barDir val="col"/>
        <c:grouping val="clustered"/>
        <c:ser>
          <c:idx val="1"/>
          <c:order val="1"/>
          <c:tx>
            <c:strRef>
              <c:f>'PBS-01'!$F$13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'PBS-01'!$D$14:$D$16</c:f>
              <c:numCache>
                <c:formatCode>d/mm/yyyy</c:formatCode>
                <c:ptCount val="3"/>
                <c:pt idx="1">
                  <c:v>45107</c:v>
                </c:pt>
                <c:pt idx="2">
                  <c:v>45290</c:v>
                </c:pt>
              </c:numCache>
            </c:numRef>
          </c:cat>
          <c:val>
            <c:numRef>
              <c:f>'PBS-01'!$F$14:$F$16</c:f>
              <c:numCache>
                <c:formatCode>0%</c:formatCode>
                <c:ptCount val="3"/>
              </c:numCache>
            </c:numRef>
          </c:val>
          <c:extLst xmlns:c16r2="http://schemas.microsoft.com/office/drawing/2015/06/chart">
            <c:ext xmlns:c16="http://schemas.microsoft.com/office/drawing/2014/chart" uri="{C3380CC4-5D6E-409C-BE32-E72D297353CC}">
              <c16:uniqueId val="{00000000-1C17-460D-AC64-215B1B779FF9}"/>
            </c:ext>
          </c:extLst>
        </c:ser>
        <c:axId val="195025536"/>
        <c:axId val="195027712"/>
      </c:barChart>
      <c:lineChart>
        <c:grouping val="standard"/>
        <c:ser>
          <c:idx val="0"/>
          <c:order val="0"/>
          <c:tx>
            <c:strRef>
              <c:f>'PBS-01'!$E$13</c:f>
              <c:strCache>
                <c:ptCount val="1"/>
                <c:pt idx="0">
                  <c:v>META</c:v>
                </c:pt>
              </c:strCache>
            </c:strRef>
          </c:tx>
          <c:spPr>
            <a:ln w="25400">
              <a:solidFill>
                <a:srgbClr val="FCF305"/>
              </a:solidFill>
              <a:prstDash val="solid"/>
            </a:ln>
          </c:spPr>
          <c:marker>
            <c:spPr>
              <a:solidFill>
                <a:srgbClr val="FFFF00"/>
              </a:solidFill>
            </c:spPr>
          </c:marker>
          <c:cat>
            <c:numRef>
              <c:f>'PBS-01'!$D$14:$D$16</c:f>
              <c:numCache>
                <c:formatCode>d/mm/yyyy</c:formatCode>
                <c:ptCount val="3"/>
                <c:pt idx="1">
                  <c:v>45107</c:v>
                </c:pt>
                <c:pt idx="2">
                  <c:v>45290</c:v>
                </c:pt>
              </c:numCache>
            </c:numRef>
          </c:cat>
          <c:val>
            <c:numRef>
              <c:f>'PBS-01'!$E$14:$E$16</c:f>
              <c:numCache>
                <c:formatCode>0%</c:formatCode>
                <c:ptCount val="3"/>
                <c:pt idx="1">
                  <c:v>1</c:v>
                </c:pt>
                <c:pt idx="2">
                  <c:v>1</c:v>
                </c:pt>
              </c:numCache>
            </c:numRef>
          </c:val>
          <c:extLst xmlns:c16r2="http://schemas.microsoft.com/office/drawing/2015/06/chart">
            <c:ext xmlns:c16="http://schemas.microsoft.com/office/drawing/2014/chart" uri="{C3380CC4-5D6E-409C-BE32-E72D297353CC}">
              <c16:uniqueId val="{00000001-1C17-460D-AC64-215B1B779FF9}"/>
            </c:ext>
          </c:extLst>
        </c:ser>
        <c:marker val="1"/>
        <c:axId val="195025536"/>
        <c:axId val="195027712"/>
      </c:lineChart>
      <c:dateAx>
        <c:axId val="19502553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027712"/>
        <c:crosses val="autoZero"/>
        <c:auto val="1"/>
        <c:lblOffset val="100"/>
        <c:baseTimeUnit val="months"/>
      </c:dateAx>
      <c:valAx>
        <c:axId val="19502771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02553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 Compromisos de la Revisión por la Dirección</a:t>
            </a:r>
          </a:p>
        </c:rich>
      </c:tx>
      <c:layout>
        <c:manualLayout>
          <c:xMode val="edge"/>
          <c:yMode val="edge"/>
          <c:x val="0.15931568378322197"/>
          <c:y val="2.2517149124476683E-2"/>
        </c:manualLayout>
      </c:layout>
      <c:overlay val="1"/>
      <c:spPr>
        <a:gradFill rotWithShape="0">
          <a:gsLst>
            <a:gs pos="0">
              <a:srgbClr val="9CC746"/>
            </a:gs>
            <a:gs pos="20000">
              <a:srgbClr val="9BC348"/>
            </a:gs>
            <a:gs pos="100000">
              <a:srgbClr val="769535"/>
            </a:gs>
          </a:gsLst>
          <a:lin ang="5400000"/>
        </a:gradFill>
        <a:ln w="25400">
          <a:noFill/>
        </a:ln>
        <a:effectLst>
          <a:outerShdw dist="35921" dir="2700000" algn="br">
            <a:srgbClr val="000000"/>
          </a:outerShdw>
        </a:effectLst>
      </c:spPr>
    </c:title>
    <c:plotArea>
      <c:layout>
        <c:manualLayout>
          <c:layoutTarget val="inner"/>
          <c:xMode val="edge"/>
          <c:yMode val="edge"/>
          <c:x val="0.38337945956537062"/>
          <c:y val="0.30034843470653128"/>
          <c:w val="0.18771169520385148"/>
          <c:h val="0.29993736290210132"/>
        </c:manualLayout>
      </c:layout>
      <c:barChart>
        <c:barDir val="col"/>
        <c:grouping val="clustered"/>
        <c:ser>
          <c:idx val="1"/>
          <c:order val="1"/>
          <c:tx>
            <c:strRef>
              <c:f>'PPI-03'!$F$13</c:f>
              <c:strCache>
                <c:ptCount val="1"/>
                <c:pt idx="0">
                  <c:v>RESULTADO</c:v>
                </c:pt>
              </c:strCache>
            </c:strRef>
          </c:tx>
          <c:spPr>
            <a:pattFill prst="ltDnDiag">
              <a:fgClr>
                <a:srgbClr val="00CC00"/>
              </a:fgClr>
              <a:bgClr>
                <a:srgbClr val="FFFFFF"/>
              </a:bgClr>
            </a:pattFill>
            <a:ln w="12700">
              <a:solidFill>
                <a:srgbClr val="000000"/>
              </a:solidFill>
              <a:prstDash val="solid"/>
            </a:ln>
            <a:effectLst>
              <a:outerShdw dist="35921" dir="2700000" algn="br">
                <a:srgbClr val="000000"/>
              </a:outerShdw>
            </a:effectLst>
          </c:spPr>
          <c:dPt>
            <c:idx val="0"/>
            <c:spPr>
              <a:pattFill prst="ltDnDiag">
                <a:fgClr>
                  <a:srgbClr val="00CC00"/>
                </a:fgClr>
                <a:bgClr>
                  <a:srgbClr val="FFFFFF"/>
                </a:bgClr>
              </a:pattFill>
              <a:ln w="25400">
                <a:solidFill>
                  <a:srgbClr val="1FB714"/>
                </a:solidFill>
                <a:prstDash val="solid"/>
              </a:ln>
              <a:effectLst>
                <a:outerShdw dist="35921" dir="2700000" algn="br">
                  <a:srgbClr val="000000"/>
                </a:outerShdw>
              </a:effectLst>
            </c:spPr>
            <c:extLst xmlns:c16r2="http://schemas.microsoft.com/office/drawing/2015/06/chart">
              <c:ext xmlns:c16="http://schemas.microsoft.com/office/drawing/2014/chart" uri="{C3380CC4-5D6E-409C-BE32-E72D297353CC}">
                <c16:uniqueId val="{00000000-82E3-4D5A-B6A5-726D6D667513}"/>
              </c:ext>
            </c:extLst>
          </c:dPt>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'PPI-03'!$D$14:$D$14</c:f>
              <c:numCache>
                <c:formatCode>d/mm/yyyy</c:formatCode>
                <c:ptCount val="1"/>
                <c:pt idx="0">
                  <c:v>45290</c:v>
                </c:pt>
              </c:numCache>
            </c:numRef>
          </c:cat>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1-82E3-4D5A-B6A5-726D6D667513}"/>
            </c:ext>
          </c:extLst>
        </c:ser>
        <c:axId val="192055168"/>
        <c:axId val="192065536"/>
      </c:barChart>
      <c:lineChart>
        <c:grouping val="standard"/>
        <c:ser>
          <c:idx val="0"/>
          <c:order val="0"/>
          <c:tx>
            <c:strRef>
              <c:f>'PPI-03'!$E$13</c:f>
              <c:strCache>
                <c:ptCount val="1"/>
                <c:pt idx="0">
                  <c:v>META</c:v>
                </c:pt>
              </c:strCache>
            </c:strRef>
          </c:tx>
          <c:spPr>
            <a:ln w="25400">
              <a:solidFill>
                <a:srgbClr val="FCF305"/>
              </a:solidFill>
              <a:prstDash val="solid"/>
            </a:ln>
          </c:spPr>
          <c:marker>
            <c:spPr>
              <a:solidFill>
                <a:srgbClr val="FFFF00"/>
              </a:solidFill>
            </c:spPr>
          </c:marker>
          <c:cat>
            <c:numRef>
              <c:f>'PPI-03'!$D$14:$D$14</c:f>
              <c:numCache>
                <c:formatCode>d/mm/yyyy</c:formatCode>
                <c:ptCount val="1"/>
                <c:pt idx="0">
                  <c:v>45290</c:v>
                </c:pt>
              </c:numCache>
            </c:numRef>
          </c:cat>
          <c:val>
            <c:numRef>
              <c:f>'PPI-03'!$E$14:$E$14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2-82E3-4D5A-B6A5-726D6D667513}"/>
            </c:ext>
          </c:extLst>
        </c:ser>
        <c:marker val="1"/>
        <c:axId val="192055168"/>
        <c:axId val="192065536"/>
      </c:lineChart>
      <c:dateAx>
        <c:axId val="19205516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2065536"/>
        <c:crosses val="autoZero"/>
        <c:auto val="1"/>
        <c:lblOffset val="100"/>
        <c:baseTimeUnit val="days"/>
      </c:dateAx>
      <c:valAx>
        <c:axId val="192065536"/>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2055168"/>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'PBS-01'!$F$13</c:f>
              <c:strCache>
                <c:ptCount val="1"/>
                <c:pt idx="0">
                  <c:v>RESULTADO</c:v>
                </c:pt>
              </c:strCache>
            </c:strRef>
          </c:tx>
          <c:val>
            <c:numRef>
              <c:f>'PBS-01'!$F$14:$F$16</c:f>
              <c:numCache>
                <c:formatCode>0%</c:formatCode>
                <c:ptCount val="3"/>
              </c:numCache>
            </c:numRef>
          </c:val>
          <c:extLst xmlns:c16r2="http://schemas.microsoft.com/office/drawing/2015/06/chart">
            <c:ext xmlns:c16="http://schemas.microsoft.com/office/drawing/2014/chart" uri="{C3380CC4-5D6E-409C-BE32-E72D297353CC}">
              <c16:uniqueId val="{00000000-F6E7-4591-93E3-283B24B96AD9}"/>
            </c:ext>
          </c:extLst>
        </c:ser>
        <c:axId val="195054208"/>
        <c:axId val="195056000"/>
      </c:barChart>
      <c:catAx>
        <c:axId val="195054208"/>
        <c:scaling>
          <c:orientation val="minMax"/>
        </c:scaling>
        <c:axPos val="b"/>
        <c:numFmt formatCode="General" sourceLinked="1"/>
        <c:tickLblPos val="nextTo"/>
        <c:crossAx val="195056000"/>
        <c:crosses val="autoZero"/>
        <c:auto val="1"/>
        <c:lblAlgn val="ctr"/>
        <c:lblOffset val="100"/>
      </c:catAx>
      <c:valAx>
        <c:axId val="195056000"/>
        <c:scaling>
          <c:orientation val="minMax"/>
        </c:scaling>
        <c:axPos val="l"/>
        <c:majorGridlines/>
        <c:numFmt formatCode="0%" sourceLinked="1"/>
        <c:tickLblPos val="nextTo"/>
        <c:crossAx val="1950542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del Plan de Adquisiciones</a:t>
            </a:r>
          </a:p>
        </c:rich>
      </c:tx>
      <c:layout>
        <c:manualLayout>
          <c:xMode val="edge"/>
          <c:yMode val="edge"/>
          <c:x val="0.24321808611134363"/>
          <c:y val="2.248995983935743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964109137521288"/>
          <c:y val="0.31609448818898722"/>
          <c:w val="0.18515406504419521"/>
          <c:h val="0.18827916389970004"/>
        </c:manualLayout>
      </c:layout>
      <c:barChart>
        <c:barDir val="col"/>
        <c:grouping val="clustered"/>
        <c:ser>
          <c:idx val="1"/>
          <c:order val="1"/>
          <c:tx>
            <c:strRef>
              <c:f>'PBS-02'!$F$13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'PBS-02'!$D$14:$D$15</c:f>
              <c:numCache>
                <c:formatCode>d/mm/yyyy</c:formatCode>
                <c:ptCount val="2"/>
                <c:pt idx="0">
                  <c:v>45107</c:v>
                </c:pt>
                <c:pt idx="1">
                  <c:v>45290</c:v>
                </c:pt>
              </c:numCache>
            </c:numRef>
          </c:cat>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6B4F-46DC-B65A-DE47E62E3662}"/>
            </c:ext>
          </c:extLst>
        </c:ser>
        <c:axId val="195102592"/>
        <c:axId val="195121152"/>
      </c:barChart>
      <c:lineChart>
        <c:grouping val="standard"/>
        <c:ser>
          <c:idx val="0"/>
          <c:order val="0"/>
          <c:tx>
            <c:strRef>
              <c:f>'PBS-02'!$E$13</c:f>
              <c:strCache>
                <c:ptCount val="1"/>
                <c:pt idx="0">
                  <c:v>META</c:v>
                </c:pt>
              </c:strCache>
            </c:strRef>
          </c:tx>
          <c:spPr>
            <a:ln w="25400">
              <a:solidFill>
                <a:srgbClr val="FCF305"/>
              </a:solidFill>
              <a:prstDash val="solid"/>
            </a:ln>
          </c:spPr>
          <c:marker>
            <c:spPr>
              <a:solidFill>
                <a:srgbClr val="FFFF00"/>
              </a:solidFill>
            </c:spPr>
          </c:marker>
          <c:cat>
            <c:numRef>
              <c:f>'PBS-02'!$D$14:$D$15</c:f>
              <c:numCache>
                <c:formatCode>d/mm/yyyy</c:formatCode>
                <c:ptCount val="2"/>
                <c:pt idx="0">
                  <c:v>45107</c:v>
                </c:pt>
                <c:pt idx="1">
                  <c:v>45290</c:v>
                </c:pt>
              </c:numCache>
            </c:numRef>
          </c:cat>
          <c:val>
            <c:numRef>
              <c:f>'PBS-02'!$E$14:$E$15</c:f>
              <c:numCache>
                <c:formatCode>0%</c:formatCode>
                <c:ptCount val="2"/>
                <c:pt idx="0">
                  <c:v>0.9</c:v>
                </c:pt>
                <c:pt idx="1">
                  <c:v>0.9</c:v>
                </c:pt>
              </c:numCache>
            </c:numRef>
          </c:val>
          <c:extLst xmlns:c16r2="http://schemas.microsoft.com/office/drawing/2015/06/chart">
            <c:ext xmlns:c16="http://schemas.microsoft.com/office/drawing/2014/chart" uri="{C3380CC4-5D6E-409C-BE32-E72D297353CC}">
              <c16:uniqueId val="{00000001-6B4F-46DC-B65A-DE47E62E3662}"/>
            </c:ext>
          </c:extLst>
        </c:ser>
        <c:marker val="1"/>
        <c:axId val="195102592"/>
        <c:axId val="195121152"/>
      </c:lineChart>
      <c:dateAx>
        <c:axId val="1951025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121152"/>
        <c:crosses val="autoZero"/>
        <c:auto val="1"/>
        <c:lblOffset val="100"/>
        <c:baseTimeUnit val="months"/>
      </c:dateAx>
      <c:valAx>
        <c:axId val="1951211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102592"/>
        <c:crosses val="autoZero"/>
        <c:crossBetween val="between"/>
        <c:majorUnit val="0.2"/>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'PBS-02'!$F$13</c:f>
              <c:strCache>
                <c:ptCount val="1"/>
                <c:pt idx="0">
                  <c:v>RESULTADO</c:v>
                </c:pt>
              </c:strCache>
            </c:strRef>
          </c:tx>
          <c:val>
            <c:numRef>
              <c:f>'PBS-02'!$F$14:$F$15</c:f>
              <c:numCache>
                <c:formatCode>0%</c:formatCode>
                <c:ptCount val="2"/>
              </c:numCache>
            </c:numRef>
          </c:val>
          <c:extLst xmlns:c16r2="http://schemas.microsoft.com/office/drawing/2015/06/chart">
            <c:ext xmlns:c16="http://schemas.microsoft.com/office/drawing/2014/chart" uri="{C3380CC4-5D6E-409C-BE32-E72D297353CC}">
              <c16:uniqueId val="{00000000-45E6-4E46-BAAB-DA65CEA1ECD7}"/>
            </c:ext>
          </c:extLst>
        </c:ser>
        <c:axId val="195159936"/>
        <c:axId val="195161472"/>
      </c:barChart>
      <c:catAx>
        <c:axId val="195159936"/>
        <c:scaling>
          <c:orientation val="minMax"/>
        </c:scaling>
        <c:axPos val="b"/>
        <c:numFmt formatCode="General" sourceLinked="1"/>
        <c:tickLblPos val="nextTo"/>
        <c:crossAx val="195161472"/>
        <c:crosses val="autoZero"/>
        <c:auto val="1"/>
        <c:lblAlgn val="ctr"/>
        <c:lblOffset val="100"/>
      </c:catAx>
      <c:valAx>
        <c:axId val="195161472"/>
        <c:scaling>
          <c:orientation val="minMax"/>
        </c:scaling>
        <c:axPos val="l"/>
        <c:majorGridlines/>
        <c:numFmt formatCode="0%" sourceLinked="1"/>
        <c:tickLblPos val="nextTo"/>
        <c:crossAx val="1951599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28857630008526647"/>
          <c:y val="0.36579414785428038"/>
          <c:w val="0.22591645353794895"/>
          <c:h val="5.6265984654731524E-2"/>
        </c:manualLayout>
      </c:layout>
      <c:barChart>
        <c:barDir val="col"/>
        <c:grouping val="clustered"/>
        <c:ser>
          <c:idx val="0"/>
          <c:order val="0"/>
          <c:tx>
            <c:strRef>
              <c:f>'PBS-03'!$E$13</c:f>
              <c:strCache>
                <c:ptCount val="1"/>
                <c:pt idx="0">
                  <c:v>META</c:v>
                </c:pt>
              </c:strCache>
            </c:strRef>
          </c:tx>
          <c:spPr>
            <a:solidFill>
              <a:srgbClr val="FFC000"/>
            </a:solidFill>
            <a:ln>
              <a:solidFill>
                <a:schemeClr val="tx1"/>
              </a:solidFill>
            </a:ln>
          </c:spPr>
          <c:cat>
            <c:numRef>
              <c:f>'PBS-03'!$D$14:$D$14</c:f>
              <c:numCache>
                <c:formatCode>d/mm/yyyy</c:formatCode>
                <c:ptCount val="1"/>
                <c:pt idx="0">
                  <c:v>45015</c:v>
                </c:pt>
              </c:numCache>
            </c:numRef>
          </c:cat>
          <c:val>
            <c:numRef>
              <c:f>'PBS-03'!$E$14:$E$14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0-8AED-4B11-B8A5-3DBB69C16F76}"/>
            </c:ext>
          </c:extLst>
        </c:ser>
        <c:ser>
          <c:idx val="1"/>
          <c:order val="1"/>
          <c:tx>
            <c:strRef>
              <c:f>'PBS-03'!$F$13</c:f>
              <c:strCache>
                <c:ptCount val="1"/>
                <c:pt idx="0">
                  <c:v>RESULTADO</c:v>
                </c:pt>
              </c:strCache>
            </c:strRef>
          </c:tx>
          <c:spPr>
            <a:solidFill>
              <a:srgbClr val="00B0F0"/>
            </a:solidFill>
            <a:ln>
              <a:solidFill>
                <a:schemeClr val="tx1"/>
              </a:solidFill>
            </a:ln>
          </c:spPr>
          <c:cat>
            <c:numRef>
              <c:f>'PBS-03'!$D$14:$D$14</c:f>
              <c:numCache>
                <c:formatCode>d/mm/yyyy</c:formatCode>
                <c:ptCount val="1"/>
                <c:pt idx="0">
                  <c:v>45015</c:v>
                </c:pt>
              </c:numCache>
            </c:numRef>
          </c:cat>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1-8AED-4B11-B8A5-3DBB69C16F76}"/>
            </c:ext>
          </c:extLst>
        </c:ser>
        <c:axId val="195318528"/>
        <c:axId val="195320064"/>
      </c:barChart>
      <c:dateAx>
        <c:axId val="195318528"/>
        <c:scaling>
          <c:orientation val="minMax"/>
        </c:scaling>
        <c:axPos val="b"/>
        <c:numFmt formatCode="d/mm/yyyy" sourceLinked="0"/>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5320064"/>
        <c:crosses val="autoZero"/>
        <c:lblOffset val="100"/>
        <c:baseTimeUnit val="months"/>
        <c:majorUnit val="620"/>
        <c:majorTimeUnit val="months"/>
        <c:minorUnit val="620"/>
        <c:minorTimeUnit val="months"/>
      </c:dateAx>
      <c:valAx>
        <c:axId val="195320064"/>
        <c:scaling>
          <c:orientation val="minMax"/>
          <c:max val="1"/>
          <c:min val="0"/>
        </c:scaling>
        <c:axPos val="l"/>
        <c:majorGridlines/>
        <c:numFmt formatCode="0%" sourceLinked="1"/>
        <c:tickLblPos val="nextTo"/>
        <c:txPr>
          <a:bodyPr rot="0" vert="horz"/>
          <a:lstStyle/>
          <a:p>
            <a:pPr>
              <a:defRPr sz="1000" b="0" i="0" u="none" strike="noStrike" baseline="0">
                <a:solidFill>
                  <a:srgbClr val="FFFFFF"/>
                </a:solidFill>
                <a:latin typeface="Calibri"/>
                <a:ea typeface="Calibri"/>
                <a:cs typeface="Calibri"/>
              </a:defRPr>
            </a:pPr>
            <a:endParaRPr lang="es-ES"/>
          </a:p>
        </c:txPr>
        <c:crossAx val="195318528"/>
        <c:crossesAt val="42005"/>
        <c:crossBetween val="between"/>
        <c:minorUnit val="4.0000000000000022E-2"/>
      </c:valAx>
      <c:spPr>
        <a:gradFill>
          <a:gsLst>
            <a:gs pos="0">
              <a:srgbClr val="FFFFFF"/>
            </a:gs>
            <a:gs pos="25000">
              <a:srgbClr val="E6E6E6"/>
            </a:gs>
            <a:gs pos="75999">
              <a:srgbClr val="E6E6E6"/>
            </a:gs>
            <a:gs pos="100000">
              <a:srgbClr val="7D8496"/>
            </a:gs>
          </a:gsLst>
          <a:lin ang="5400000" scaled="0"/>
        </a:gradFill>
        <a:ln>
          <a:solidFill>
            <a:srgbClr val="000000"/>
          </a:solidFill>
        </a:ln>
        <a:effectLst>
          <a:outerShdw blurRad="50800" dist="50800" dir="5400000" algn="ctr" rotWithShape="0">
            <a:schemeClr val="bg1"/>
          </a:outerShdw>
        </a:effectLst>
      </c:spPr>
    </c:plotArea>
    <c:plotVisOnly val="1"/>
    <c:dispBlanksAs val="gap"/>
  </c:chart>
  <c:spPr>
    <a:solidFill>
      <a:srgbClr val="0070C0"/>
    </a:solidFill>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'PBS-03'!$F$13</c:f>
              <c:strCache>
                <c:ptCount val="1"/>
                <c:pt idx="0">
                  <c:v>RESULTADO</c:v>
                </c:pt>
              </c:strCache>
            </c:strRef>
          </c:tx>
          <c:val>
            <c:numRef>
              <c:f>'PBS-03'!$F$14:$F$14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E8E-411D-A141-F9492BFBCB20}"/>
            </c:ext>
          </c:extLst>
        </c:ser>
        <c:axId val="195342336"/>
        <c:axId val="195343872"/>
      </c:barChart>
      <c:catAx>
        <c:axId val="195342336"/>
        <c:scaling>
          <c:orientation val="minMax"/>
        </c:scaling>
        <c:axPos val="b"/>
        <c:numFmt formatCode="General" sourceLinked="1"/>
        <c:tickLblPos val="nextTo"/>
        <c:crossAx val="195343872"/>
        <c:crosses val="autoZero"/>
        <c:auto val="1"/>
        <c:lblAlgn val="ctr"/>
        <c:lblOffset val="100"/>
      </c:catAx>
      <c:valAx>
        <c:axId val="195343872"/>
        <c:scaling>
          <c:orientation val="minMax"/>
        </c:scaling>
        <c:delete val="1"/>
        <c:axPos val="l"/>
        <c:majorGridlines/>
        <c:numFmt formatCode="0%" sourceLinked="1"/>
        <c:tickLblPos val="nextTo"/>
        <c:crossAx val="19534233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Mantenimiento de equipos e infraestructura</a:t>
            </a:r>
          </a:p>
        </c:rich>
      </c:tx>
      <c:layout>
        <c:manualLayout>
          <c:xMode val="edge"/>
          <c:yMode val="edge"/>
          <c:x val="0.22695802559563791"/>
          <c:y val="1.9277108433734941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6702388945569497"/>
          <c:y val="0.38677721911268803"/>
          <c:w val="0.19253686312466756"/>
          <c:h val="4.6913702052303823E-2"/>
        </c:manualLayout>
      </c:layout>
      <c:barChart>
        <c:barDir val="col"/>
        <c:grouping val="clustered"/>
        <c:ser>
          <c:idx val="1"/>
          <c:order val="1"/>
          <c:tx>
            <c:strRef>
              <c:f>'PBS-04'!$F$13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'PBS-04'!$D$14:$D$14</c:f>
              <c:numCache>
                <c:formatCode>d/mm/yyyy</c:formatCode>
                <c:ptCount val="1"/>
                <c:pt idx="0">
                  <c:v>45290</c:v>
                </c:pt>
              </c:numCache>
            </c:numRef>
          </c:cat>
          <c:val>
            <c:numRef>
              <c:f>'PBS-04'!$F$14:$F$14</c:f>
              <c:numCache>
                <c:formatCode>0%</c:formatCode>
                <c:ptCount val="1"/>
              </c:numCache>
            </c:numRef>
          </c:val>
          <c:extLst xmlns:c16r2="http://schemas.microsoft.com/office/drawing/2015/06/chart">
            <c:ext xmlns:c16="http://schemas.microsoft.com/office/drawing/2014/chart" uri="{C3380CC4-5D6E-409C-BE32-E72D297353CC}">
              <c16:uniqueId val="{00000000-7A2C-436A-BB4E-92581CB5789E}"/>
            </c:ext>
          </c:extLst>
        </c:ser>
        <c:axId val="195267584"/>
        <c:axId val="195277952"/>
      </c:barChart>
      <c:lineChart>
        <c:grouping val="standard"/>
        <c:ser>
          <c:idx val="0"/>
          <c:order val="0"/>
          <c:tx>
            <c:strRef>
              <c:f>'PBS-04'!$E$13</c:f>
              <c:strCache>
                <c:ptCount val="1"/>
                <c:pt idx="0">
                  <c:v>META</c:v>
                </c:pt>
              </c:strCache>
            </c:strRef>
          </c:tx>
          <c:spPr>
            <a:ln w="25400">
              <a:solidFill>
                <a:srgbClr val="FCF305"/>
              </a:solidFill>
              <a:prstDash val="solid"/>
            </a:ln>
          </c:spPr>
          <c:marker>
            <c:spPr>
              <a:solidFill>
                <a:srgbClr val="FFFF00"/>
              </a:solidFill>
            </c:spPr>
          </c:marker>
          <c:cat>
            <c:numRef>
              <c:f>'PBS-04'!$D$14:$D$14</c:f>
              <c:numCache>
                <c:formatCode>d/mm/yyyy</c:formatCode>
                <c:ptCount val="1"/>
                <c:pt idx="0">
                  <c:v>45290</c:v>
                </c:pt>
              </c:numCache>
            </c:numRef>
          </c:cat>
          <c:val>
            <c:numRef>
              <c:f>'PBS-04'!$E$14:$E$14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A2C-436A-BB4E-92581CB5789E}"/>
            </c:ext>
          </c:extLst>
        </c:ser>
        <c:marker val="1"/>
        <c:axId val="195267584"/>
        <c:axId val="195277952"/>
      </c:lineChart>
      <c:dateAx>
        <c:axId val="195267584"/>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277952"/>
        <c:crosses val="autoZero"/>
        <c:auto val="1"/>
        <c:lblOffset val="100"/>
        <c:baseTimeUnit val="days"/>
      </c:dateAx>
      <c:valAx>
        <c:axId val="195277952"/>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267584"/>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'PBS-04'!$F$13</c:f>
              <c:strCache>
                <c:ptCount val="1"/>
                <c:pt idx="0">
                  <c:v>RESULTADO</c:v>
                </c:pt>
              </c:strCache>
            </c:strRef>
          </c:tx>
          <c:val>
            <c:numRef>
              <c:f>'PBS-04'!$F$14</c:f>
              <c:numCache>
                <c:formatCode>0%</c:formatCode>
                <c:ptCount val="1"/>
              </c:numCache>
            </c:numRef>
          </c:val>
          <c:extLst xmlns:c16r2="http://schemas.microsoft.com/office/drawing/2015/06/chart">
            <c:ext xmlns:c16="http://schemas.microsoft.com/office/drawing/2014/chart" uri="{C3380CC4-5D6E-409C-BE32-E72D297353CC}">
              <c16:uniqueId val="{00000000-042E-4AD2-95A0-86F9B6DF628C}"/>
            </c:ext>
          </c:extLst>
        </c:ser>
        <c:axId val="195283968"/>
        <c:axId val="195293952"/>
      </c:barChart>
      <c:catAx>
        <c:axId val="195283968"/>
        <c:scaling>
          <c:orientation val="minMax"/>
        </c:scaling>
        <c:axPos val="b"/>
        <c:numFmt formatCode="General" sourceLinked="1"/>
        <c:tickLblPos val="nextTo"/>
        <c:crossAx val="195293952"/>
        <c:crosses val="autoZero"/>
        <c:auto val="1"/>
        <c:lblAlgn val="ctr"/>
        <c:lblOffset val="100"/>
      </c:catAx>
      <c:valAx>
        <c:axId val="195293952"/>
        <c:scaling>
          <c:orientation val="minMax"/>
        </c:scaling>
        <c:delete val="1"/>
        <c:axPos val="l"/>
        <c:majorGridlines/>
        <c:numFmt formatCode="0%" sourceLinked="1"/>
        <c:tickLblPos val="nextTo"/>
        <c:crossAx val="1952839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Actualización de inventarios</a:t>
            </a:r>
          </a:p>
        </c:rich>
      </c:tx>
      <c:layout>
        <c:manualLayout>
          <c:xMode val="edge"/>
          <c:yMode val="edge"/>
          <c:x val="0.33474687757055288"/>
          <c:y val="2.8915662650602407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41575035678679673"/>
          <c:y val="0.31930733959461743"/>
          <c:w val="0.14381039579354921"/>
          <c:h val="5.0126553457926194E-2"/>
        </c:manualLayout>
      </c:layout>
      <c:barChart>
        <c:barDir val="col"/>
        <c:grouping val="clustered"/>
        <c:ser>
          <c:idx val="1"/>
          <c:order val="1"/>
          <c:tx>
            <c:strRef>
              <c:f>'PBS-05'!$F$13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'PBS-05'!$D$14:$D$14</c:f>
              <c:numCache>
                <c:formatCode>d/mm/yyyy</c:formatCode>
                <c:ptCount val="1"/>
                <c:pt idx="0">
                  <c:v>45290</c:v>
                </c:pt>
              </c:numCache>
            </c:numRef>
          </c:cat>
          <c:val>
            <c:numRef>
              <c:f>'PBS-05'!$F$14:$F$14</c:f>
              <c:numCache>
                <c:formatCode>0%</c:formatCode>
                <c:ptCount val="1"/>
              </c:numCache>
            </c:numRef>
          </c:val>
          <c:extLst xmlns:c16r2="http://schemas.microsoft.com/office/drawing/2015/06/chart">
            <c:ext xmlns:c16="http://schemas.microsoft.com/office/drawing/2014/chart" uri="{C3380CC4-5D6E-409C-BE32-E72D297353CC}">
              <c16:uniqueId val="{00000000-2009-412B-8B55-6E6BE1D4E9E2}"/>
            </c:ext>
          </c:extLst>
        </c:ser>
        <c:axId val="195512960"/>
        <c:axId val="195531520"/>
      </c:barChart>
      <c:lineChart>
        <c:grouping val="standard"/>
        <c:ser>
          <c:idx val="0"/>
          <c:order val="0"/>
          <c:tx>
            <c:strRef>
              <c:f>'PBS-05'!$E$13</c:f>
              <c:strCache>
                <c:ptCount val="1"/>
                <c:pt idx="0">
                  <c:v>META</c:v>
                </c:pt>
              </c:strCache>
            </c:strRef>
          </c:tx>
          <c:spPr>
            <a:ln w="25400">
              <a:solidFill>
                <a:srgbClr val="FCF305"/>
              </a:solidFill>
              <a:prstDash val="solid"/>
            </a:ln>
          </c:spPr>
          <c:marker>
            <c:spPr>
              <a:solidFill>
                <a:srgbClr val="FFFF00"/>
              </a:solidFill>
            </c:spPr>
          </c:marker>
          <c:cat>
            <c:numRef>
              <c:f>'PBS-05'!$D$14:$D$14</c:f>
              <c:numCache>
                <c:formatCode>d/mm/yyyy</c:formatCode>
                <c:ptCount val="1"/>
                <c:pt idx="0">
                  <c:v>45290</c:v>
                </c:pt>
              </c:numCache>
            </c:numRef>
          </c:cat>
          <c:val>
            <c:numRef>
              <c:f>'PBS-05'!$E$14:$E$14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2009-412B-8B55-6E6BE1D4E9E2}"/>
            </c:ext>
          </c:extLst>
        </c:ser>
        <c:marker val="1"/>
        <c:axId val="195512960"/>
        <c:axId val="195531520"/>
      </c:lineChart>
      <c:dateAx>
        <c:axId val="19551296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531520"/>
        <c:crosses val="autoZero"/>
        <c:auto val="1"/>
        <c:lblOffset val="100"/>
        <c:baseTimeUnit val="days"/>
      </c:dateAx>
      <c:valAx>
        <c:axId val="19553152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51296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'PBS-05'!$F$13</c:f>
              <c:strCache>
                <c:ptCount val="1"/>
                <c:pt idx="0">
                  <c:v>RESULTADO</c:v>
                </c:pt>
              </c:strCache>
            </c:strRef>
          </c:tx>
          <c:val>
            <c:numRef>
              <c:f>'PBS-05'!$F$14</c:f>
              <c:numCache>
                <c:formatCode>0%</c:formatCode>
                <c:ptCount val="1"/>
              </c:numCache>
            </c:numRef>
          </c:val>
          <c:extLst xmlns:c16r2="http://schemas.microsoft.com/office/drawing/2015/06/chart">
            <c:ext xmlns:c16="http://schemas.microsoft.com/office/drawing/2014/chart" uri="{C3380CC4-5D6E-409C-BE32-E72D297353CC}">
              <c16:uniqueId val="{00000000-85D5-4380-BA3D-066FF9DD5D83}"/>
            </c:ext>
          </c:extLst>
        </c:ser>
        <c:axId val="195545728"/>
        <c:axId val="194716032"/>
      </c:barChart>
      <c:catAx>
        <c:axId val="195545728"/>
        <c:scaling>
          <c:orientation val="minMax"/>
        </c:scaling>
        <c:axPos val="b"/>
        <c:numFmt formatCode="General" sourceLinked="1"/>
        <c:tickLblPos val="nextTo"/>
        <c:crossAx val="194716032"/>
        <c:crosses val="autoZero"/>
        <c:auto val="1"/>
        <c:lblAlgn val="ctr"/>
        <c:lblOffset val="100"/>
      </c:catAx>
      <c:valAx>
        <c:axId val="194716032"/>
        <c:scaling>
          <c:orientation val="minMax"/>
        </c:scaling>
        <c:axPos val="l"/>
        <c:majorGridlines/>
        <c:numFmt formatCode="0%" sourceLinked="1"/>
        <c:tickLblPos val="nextTo"/>
        <c:crossAx val="19554572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'PBS-06'!$D$17</c:f>
              <c:strCache>
                <c:ptCount val="1"/>
                <c:pt idx="0">
                  <c:v>RESULTADO </c:v>
                </c:pt>
              </c:strCache>
            </c:strRef>
          </c:tx>
          <c:val>
            <c:numRef>
              <c:f>'PBS-06'!$D$18:$D$19</c:f>
              <c:numCache>
                <c:formatCode>General</c:formatCode>
                <c:ptCount val="2"/>
              </c:numCache>
            </c:numRef>
          </c:val>
          <c:extLst xmlns:c16r2="http://schemas.microsoft.com/office/drawing/2015/06/chart">
            <c:ext xmlns:c16="http://schemas.microsoft.com/office/drawing/2014/chart" uri="{C3380CC4-5D6E-409C-BE32-E72D297353CC}">
              <c16:uniqueId val="{00000000-B8B7-430E-8260-EAEDCB7AC8CD}"/>
            </c:ext>
          </c:extLst>
        </c:ser>
        <c:axId val="194742912"/>
        <c:axId val="194748800"/>
      </c:barChart>
      <c:catAx>
        <c:axId val="194742912"/>
        <c:scaling>
          <c:orientation val="minMax"/>
        </c:scaling>
        <c:axPos val="b"/>
        <c:tickLblPos val="nextTo"/>
        <c:crossAx val="194748800"/>
        <c:crosses val="autoZero"/>
        <c:auto val="1"/>
        <c:lblAlgn val="ctr"/>
        <c:lblOffset val="100"/>
      </c:catAx>
      <c:valAx>
        <c:axId val="194748800"/>
        <c:scaling>
          <c:orientation val="minMax"/>
        </c:scaling>
        <c:delete val="1"/>
        <c:axPos val="l"/>
        <c:majorGridlines/>
        <c:numFmt formatCode="General" sourceLinked="1"/>
        <c:tickLblPos val="nextTo"/>
        <c:crossAx val="1947429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'PPI-03'!$F$13</c:f>
              <c:strCache>
                <c:ptCount val="1"/>
                <c:pt idx="0">
                  <c:v>RESULTADO</c:v>
                </c:pt>
              </c:strCache>
            </c:strRef>
          </c:tx>
          <c:val>
            <c:numRef>
              <c:f>'PPI-03'!$F$14:$F$14</c:f>
              <c:numCache>
                <c:formatCode>0%</c:formatCode>
                <c:ptCount val="1"/>
              </c:numCache>
            </c:numRef>
          </c:val>
          <c:extLst xmlns:c16r2="http://schemas.microsoft.com/office/drawing/2015/06/chart">
            <c:ext xmlns:c16="http://schemas.microsoft.com/office/drawing/2014/chart" uri="{C3380CC4-5D6E-409C-BE32-E72D297353CC}">
              <c16:uniqueId val="{00000000-E974-4BCE-851D-E24064FF00C9}"/>
            </c:ext>
          </c:extLst>
        </c:ser>
        <c:axId val="191956864"/>
        <c:axId val="191958400"/>
      </c:barChart>
      <c:catAx>
        <c:axId val="191956864"/>
        <c:scaling>
          <c:orientation val="minMax"/>
        </c:scaling>
        <c:axPos val="b"/>
        <c:numFmt formatCode="General" sourceLinked="1"/>
        <c:tickLblPos val="nextTo"/>
        <c:crossAx val="191958400"/>
        <c:crosses val="autoZero"/>
        <c:auto val="1"/>
        <c:lblAlgn val="ctr"/>
        <c:lblOffset val="100"/>
      </c:catAx>
      <c:valAx>
        <c:axId val="191958400"/>
        <c:scaling>
          <c:orientation val="minMax"/>
        </c:scaling>
        <c:axPos val="l"/>
        <c:majorGridlines/>
        <c:numFmt formatCode="0%" sourceLinked="1"/>
        <c:tickLblPos val="nextTo"/>
        <c:crossAx val="19195686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'PBS-07'!$D$18</c:f>
              <c:strCache>
                <c:ptCount val="1"/>
                <c:pt idx="0">
                  <c:v>RESULTADO </c:v>
                </c:pt>
              </c:strCache>
            </c:strRef>
          </c:tx>
          <c:val>
            <c:numRef>
              <c:f>'PBS-07'!$D$19:$D$20</c:f>
              <c:numCache>
                <c:formatCode>General</c:formatCode>
                <c:ptCount val="2"/>
              </c:numCache>
            </c:numRef>
          </c:val>
          <c:extLst xmlns:c16r2="http://schemas.microsoft.com/office/drawing/2015/06/chart">
            <c:ext xmlns:c16="http://schemas.microsoft.com/office/drawing/2014/chart" uri="{C3380CC4-5D6E-409C-BE32-E72D297353CC}">
              <c16:uniqueId val="{00000000-F1DA-4FCE-99D2-50013D02E695}"/>
            </c:ext>
          </c:extLst>
        </c:ser>
        <c:axId val="195608576"/>
        <c:axId val="195610112"/>
      </c:barChart>
      <c:catAx>
        <c:axId val="195608576"/>
        <c:scaling>
          <c:orientation val="minMax"/>
        </c:scaling>
        <c:axPos val="b"/>
        <c:tickLblPos val="nextTo"/>
        <c:crossAx val="195610112"/>
        <c:crosses val="autoZero"/>
        <c:auto val="1"/>
        <c:lblAlgn val="ctr"/>
        <c:lblOffset val="100"/>
      </c:catAx>
      <c:valAx>
        <c:axId val="195610112"/>
        <c:scaling>
          <c:orientation val="minMax"/>
        </c:scaling>
        <c:delete val="1"/>
        <c:axPos val="l"/>
        <c:majorGridlines/>
        <c:numFmt formatCode="General" sourceLinked="1"/>
        <c:tickLblPos val="nextTo"/>
        <c:crossAx val="195608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plan de capacitación, bienestar e incentivos</a:t>
            </a:r>
          </a:p>
        </c:rich>
      </c:tx>
      <c:layout>
        <c:manualLayout>
          <c:xMode val="edge"/>
          <c:yMode val="edge"/>
          <c:x val="0.13381315707630242"/>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5668797214302767"/>
          <c:y val="0.37713866489582226"/>
          <c:w val="0.22059149583047269"/>
          <c:h val="9.1893621731018532E-2"/>
        </c:manualLayout>
      </c:layout>
      <c:barChart>
        <c:barDir val="col"/>
        <c:grouping val="clustered"/>
        <c:ser>
          <c:idx val="1"/>
          <c:order val="1"/>
          <c:tx>
            <c:strRef>
              <c:f>'PTH-01'!$F$13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'PTH-01'!$D$14:$D$17</c:f>
              <c:numCache>
                <c:formatCode>d/mm/yyyy</c:formatCode>
                <c:ptCount val="4"/>
                <c:pt idx="0">
                  <c:v>45015</c:v>
                </c:pt>
                <c:pt idx="1">
                  <c:v>45107</c:v>
                </c:pt>
                <c:pt idx="2">
                  <c:v>45199</c:v>
                </c:pt>
                <c:pt idx="3">
                  <c:v>45290</c:v>
                </c:pt>
              </c:numCache>
            </c:numRef>
          </c:cat>
          <c:val>
            <c:numRef>
              <c:f>'PTH-01'!$F$14:$F$17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3430-4BBA-8141-D245F7E6C470}"/>
            </c:ext>
          </c:extLst>
        </c:ser>
        <c:axId val="195678208"/>
        <c:axId val="195680128"/>
      </c:barChart>
      <c:lineChart>
        <c:grouping val="standard"/>
        <c:ser>
          <c:idx val="0"/>
          <c:order val="0"/>
          <c:tx>
            <c:strRef>
              <c:f>'PTH-01'!$E$13</c:f>
              <c:strCache>
                <c:ptCount val="1"/>
                <c:pt idx="0">
                  <c:v>META</c:v>
                </c:pt>
              </c:strCache>
            </c:strRef>
          </c:tx>
          <c:spPr>
            <a:ln w="25400">
              <a:solidFill>
                <a:srgbClr val="FCF305"/>
              </a:solidFill>
              <a:prstDash val="solid"/>
            </a:ln>
          </c:spPr>
          <c:marker>
            <c:spPr>
              <a:solidFill>
                <a:srgbClr val="FFFF00"/>
              </a:solidFill>
            </c:spPr>
          </c:marker>
          <c:cat>
            <c:numRef>
              <c:f>'PTH-01'!$D$14:$D$17</c:f>
              <c:numCache>
                <c:formatCode>d/mm/yyyy</c:formatCode>
                <c:ptCount val="4"/>
                <c:pt idx="0">
                  <c:v>45015</c:v>
                </c:pt>
                <c:pt idx="1">
                  <c:v>45107</c:v>
                </c:pt>
                <c:pt idx="2">
                  <c:v>45199</c:v>
                </c:pt>
                <c:pt idx="3">
                  <c:v>45290</c:v>
                </c:pt>
              </c:numCache>
            </c:numRef>
          </c:cat>
          <c:val>
            <c:numRef>
              <c:f>'PTH-01'!$E$14:$E$17</c:f>
              <c:numCache>
                <c:formatCode>0%</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1-3430-4BBA-8141-D245F7E6C470}"/>
            </c:ext>
          </c:extLst>
        </c:ser>
        <c:marker val="1"/>
        <c:axId val="195678208"/>
        <c:axId val="195680128"/>
      </c:lineChart>
      <c:dateAx>
        <c:axId val="195678208"/>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680128"/>
        <c:crosses val="autoZero"/>
        <c:auto val="1"/>
        <c:lblOffset val="100"/>
        <c:baseTimeUnit val="months"/>
      </c:dateAx>
      <c:valAx>
        <c:axId val="195680128"/>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678208"/>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1896494156057468"/>
          <c:y val="0.31528944298629336"/>
          <c:w val="0.16146618109795513"/>
          <c:h val="4.8225065616797645E-2"/>
        </c:manualLayout>
      </c:layout>
      <c:barChart>
        <c:barDir val="col"/>
        <c:grouping val="clustered"/>
        <c:ser>
          <c:idx val="0"/>
          <c:order val="0"/>
          <c:tx>
            <c:strRef>
              <c:f>'PTH-01'!$F$13</c:f>
              <c:strCache>
                <c:ptCount val="1"/>
                <c:pt idx="0">
                  <c:v>RESULTADO</c:v>
                </c:pt>
              </c:strCache>
            </c:strRef>
          </c:tx>
          <c:val>
            <c:numRef>
              <c:f>'PTH-01'!$F$14:$F$17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400A-41E1-9E37-067221FA8D27}"/>
            </c:ext>
          </c:extLst>
        </c:ser>
        <c:axId val="195715072"/>
        <c:axId val="195716608"/>
      </c:barChart>
      <c:catAx>
        <c:axId val="195715072"/>
        <c:scaling>
          <c:orientation val="minMax"/>
        </c:scaling>
        <c:axPos val="b"/>
        <c:numFmt formatCode="General" sourceLinked="1"/>
        <c:tickLblPos val="nextTo"/>
        <c:crossAx val="195716608"/>
        <c:crosses val="autoZero"/>
        <c:auto val="1"/>
        <c:lblAlgn val="ctr"/>
        <c:lblOffset val="100"/>
      </c:catAx>
      <c:valAx>
        <c:axId val="195716608"/>
        <c:scaling>
          <c:orientation val="minMax"/>
        </c:scaling>
        <c:axPos val="l"/>
        <c:majorGridlines/>
        <c:numFmt formatCode="0%" sourceLinked="1"/>
        <c:tickLblPos val="nextTo"/>
        <c:crossAx val="19571507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'PTH-01'!$F$13</c:f>
              <c:strCache>
                <c:ptCount val="1"/>
                <c:pt idx="0">
                  <c:v>RESULTADO</c:v>
                </c:pt>
              </c:strCache>
            </c:strRef>
          </c:tx>
          <c:val>
            <c:numRef>
              <c:f>'PTH-01'!$F$14:$F$17</c:f>
              <c:numCache>
                <c:formatCode>0%</c:formatCode>
                <c:ptCount val="4"/>
                <c:pt idx="0">
                  <c:v>1</c:v>
                </c:pt>
              </c:numCache>
            </c:numRef>
          </c:val>
          <c:extLst xmlns:c16r2="http://schemas.microsoft.com/office/drawing/2015/06/chart">
            <c:ext xmlns:c16="http://schemas.microsoft.com/office/drawing/2014/chart" uri="{C3380CC4-5D6E-409C-BE32-E72D297353CC}">
              <c16:uniqueId val="{00000000-CE28-4DE1-9EB9-44774A062ACE}"/>
            </c:ext>
          </c:extLst>
        </c:ser>
        <c:axId val="195748224"/>
        <c:axId val="195749760"/>
      </c:barChart>
      <c:catAx>
        <c:axId val="195748224"/>
        <c:scaling>
          <c:orientation val="minMax"/>
        </c:scaling>
        <c:axPos val="b"/>
        <c:numFmt formatCode="General" sourceLinked="1"/>
        <c:tickLblPos val="nextTo"/>
        <c:crossAx val="195749760"/>
        <c:crosses val="autoZero"/>
        <c:auto val="1"/>
        <c:lblAlgn val="ctr"/>
        <c:lblOffset val="100"/>
      </c:catAx>
      <c:valAx>
        <c:axId val="195749760"/>
        <c:scaling>
          <c:orientation val="minMax"/>
        </c:scaling>
        <c:axPos val="l"/>
        <c:majorGridlines/>
        <c:numFmt formatCode="0%" sourceLinked="1"/>
        <c:tickLblPos val="nextTo"/>
        <c:crossAx val="19574822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4644768241179279"/>
          <c:y val="0.38677721911268798"/>
          <c:w val="1.8302828425517486E-2"/>
          <c:h val="9.8319324542263567E-2"/>
        </c:manualLayout>
      </c:layout>
      <c:barChart>
        <c:barDir val="col"/>
        <c:grouping val="clustered"/>
        <c:ser>
          <c:idx val="1"/>
          <c:order val="1"/>
          <c:tx>
            <c:strRef>
              <c:f>'PTH-02'!$F$13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'PTH-02'!$D$14:$D$14</c:f>
              <c:numCache>
                <c:formatCode>d/mm/yyyy</c:formatCode>
                <c:ptCount val="1"/>
                <c:pt idx="0">
                  <c:v>44985</c:v>
                </c:pt>
              </c:numCache>
            </c:numRef>
          </c:cat>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A43E-45B3-908B-28830F25A22D}"/>
            </c:ext>
          </c:extLst>
        </c:ser>
        <c:axId val="195920640"/>
        <c:axId val="195922176"/>
      </c:barChart>
      <c:lineChart>
        <c:grouping val="standard"/>
        <c:ser>
          <c:idx val="0"/>
          <c:order val="0"/>
          <c:tx>
            <c:strRef>
              <c:f>'PTH-02'!$E$13</c:f>
              <c:strCache>
                <c:ptCount val="1"/>
                <c:pt idx="0">
                  <c:v>META</c:v>
                </c:pt>
              </c:strCache>
            </c:strRef>
          </c:tx>
          <c:spPr>
            <a:ln w="25400">
              <a:solidFill>
                <a:srgbClr val="FCF305"/>
              </a:solidFill>
              <a:prstDash val="solid"/>
            </a:ln>
          </c:spPr>
          <c:marker>
            <c:spPr>
              <a:solidFill>
                <a:srgbClr val="FFFF00"/>
              </a:solidFill>
            </c:spPr>
          </c:marker>
          <c:cat>
            <c:numRef>
              <c:f>'PTH-02'!$D$14:$D$14</c:f>
              <c:numCache>
                <c:formatCode>d/mm/yyyy</c:formatCode>
                <c:ptCount val="1"/>
                <c:pt idx="0">
                  <c:v>44985</c:v>
                </c:pt>
              </c:numCache>
            </c:numRef>
          </c:cat>
          <c:val>
            <c:numRef>
              <c:f>'PTH-02'!$E$14:$E$14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A43E-45B3-908B-28830F25A22D}"/>
            </c:ext>
          </c:extLst>
        </c:ser>
        <c:ser>
          <c:idx val="2"/>
          <c:order val="2"/>
          <c:cat>
            <c:numRef>
              <c:f>'PTH-02'!$D$14:$D$14</c:f>
              <c:numCache>
                <c:formatCode>d/mm/yyyy</c:formatCode>
                <c:ptCount val="1"/>
                <c:pt idx="0">
                  <c:v>44985</c:v>
                </c:pt>
              </c:numCache>
            </c:numRef>
          </c:cat>
          <c:val>
            <c:numRef>
              <c:f>LISTADO!$D$52</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0-BC60-4B26-82B1-7F0526DA8C9A}"/>
            </c:ext>
          </c:extLst>
        </c:ser>
        <c:marker val="1"/>
        <c:axId val="195920640"/>
        <c:axId val="195922176"/>
      </c:lineChart>
      <c:dateAx>
        <c:axId val="195920640"/>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922176"/>
        <c:crosses val="autoZero"/>
        <c:auto val="1"/>
        <c:lblOffset val="100"/>
        <c:baseTimeUnit val="months"/>
      </c:dateAx>
      <c:valAx>
        <c:axId val="195922176"/>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920640"/>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userShapes r:id="rId1"/>
</c:chartSpace>
</file>

<file path=xl/charts/chart65.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'PTH-02'!$F$13</c:f>
              <c:strCache>
                <c:ptCount val="1"/>
                <c:pt idx="0">
                  <c:v>RESULTADO</c:v>
                </c:pt>
              </c:strCache>
            </c:strRef>
          </c:tx>
          <c:val>
            <c:numRef>
              <c:f>'PTH-02'!$F$14:$F$14</c:f>
              <c:numCache>
                <c:formatCode>0%</c:formatCode>
                <c:ptCount val="1"/>
                <c:pt idx="0">
                  <c:v>1</c:v>
                </c:pt>
              </c:numCache>
            </c:numRef>
          </c:val>
          <c:extLst xmlns:c16r2="http://schemas.microsoft.com/office/drawing/2015/06/chart">
            <c:ext xmlns:c16="http://schemas.microsoft.com/office/drawing/2014/chart" uri="{C3380CC4-5D6E-409C-BE32-E72D297353CC}">
              <c16:uniqueId val="{00000000-0FDC-4CCC-BC33-D27512C3626D}"/>
            </c:ext>
          </c:extLst>
        </c:ser>
        <c:axId val="195813376"/>
        <c:axId val="195814912"/>
      </c:barChart>
      <c:catAx>
        <c:axId val="195813376"/>
        <c:scaling>
          <c:orientation val="minMax"/>
        </c:scaling>
        <c:axPos val="b"/>
        <c:tickLblPos val="nextTo"/>
        <c:crossAx val="195814912"/>
        <c:crosses val="autoZero"/>
        <c:auto val="1"/>
        <c:lblAlgn val="ctr"/>
        <c:lblOffset val="100"/>
      </c:catAx>
      <c:valAx>
        <c:axId val="195814912"/>
        <c:scaling>
          <c:orientation val="minMax"/>
        </c:scaling>
        <c:axPos val="l"/>
        <c:majorGridlines/>
        <c:numFmt formatCode="0%" sourceLinked="1"/>
        <c:tickLblPos val="nextTo"/>
        <c:crossAx val="1958133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lang val="es-ES"/>
  <c:chart>
    <c:title>
      <c:tx>
        <c:rich>
          <a:bodyPr/>
          <a:lstStyle/>
          <a:p>
            <a:pPr algn="ctr">
              <a:defRPr sz="1800" b="1" i="0" u="none" strike="noStrike" baseline="0">
                <a:solidFill>
                  <a:srgbClr val="000000"/>
                </a:solidFill>
                <a:latin typeface="Calibri"/>
                <a:ea typeface="Calibri"/>
                <a:cs typeface="Calibri"/>
              </a:defRPr>
            </a:pPr>
            <a:endParaRPr lang="es-ES"/>
          </a:p>
          <a:p>
            <a:pPr algn="ctr">
              <a:defRPr sz="1800" b="1" i="0" u="none" strike="noStrike" baseline="0">
                <a:solidFill>
                  <a:srgbClr val="000000"/>
                </a:solidFill>
                <a:latin typeface="Calibri"/>
                <a:ea typeface="Calibri"/>
                <a:cs typeface="Calibri"/>
              </a:defRPr>
            </a:pPr>
            <a:r>
              <a:rPr lang="es-ES"/>
              <a:t>CUMPLIMIENTO DE LOS ACUERDOS DE GESTIÓN</a:t>
            </a:r>
            <a:r>
              <a:rPr lang="es-ES" baseline="0"/>
              <a:t> </a:t>
            </a:r>
            <a:endParaRPr lang="es-ES"/>
          </a:p>
        </c:rich>
      </c:tx>
      <c:layout>
        <c:manualLayout>
          <c:xMode val="edge"/>
          <c:yMode val="edge"/>
          <c:x val="0.24762986022096076"/>
          <c:y val="3.855421686746989E-2"/>
        </c:manualLayout>
      </c:layout>
      <c:overlay val="1"/>
      <c:spPr>
        <a:gradFill rotWithShape="0">
          <a:gsLst>
            <a:gs pos="0">
              <a:srgbClr val="F0EAF9"/>
            </a:gs>
            <a:gs pos="64999">
              <a:srgbClr val="D9CBEE"/>
            </a:gs>
            <a:gs pos="100000">
              <a:srgbClr val="C9B5E8"/>
            </a:gs>
          </a:gsLst>
          <a:lin ang="5400000" scaled="1"/>
        </a:gradFill>
        <a:ln w="3175">
          <a:solidFill>
            <a:srgbClr val="666699"/>
          </a:solidFill>
          <a:prstDash val="solid"/>
        </a:ln>
        <a:effectLst>
          <a:outerShdw dist="35921" dir="2700000" algn="br">
            <a:srgbClr val="000000"/>
          </a:outerShdw>
        </a:effectLst>
      </c:spPr>
    </c:title>
    <c:plotArea>
      <c:layout>
        <c:manualLayout>
          <c:layoutTarget val="inner"/>
          <c:xMode val="edge"/>
          <c:yMode val="edge"/>
          <c:x val="0.33749269713380858"/>
          <c:y val="0.39320292192393153"/>
          <c:w val="0.27079452277767607"/>
          <c:h val="8.5467918919773553E-2"/>
        </c:manualLayout>
      </c:layout>
      <c:barChart>
        <c:barDir val="col"/>
        <c:grouping val="clustered"/>
        <c:ser>
          <c:idx val="1"/>
          <c:order val="1"/>
          <c:tx>
            <c:strRef>
              <c:f>'PTH-03'!$F$13</c:f>
              <c:strCache>
                <c:ptCount val="1"/>
                <c:pt idx="0">
                  <c:v>RESULTADO</c:v>
                </c:pt>
              </c:strCache>
            </c:strRef>
          </c:tx>
          <c:spPr>
            <a:pattFill prst="narHorz">
              <a:fgClr>
                <a:srgbClr val="FF0000"/>
              </a:fgClr>
              <a:bgClr>
                <a:srgbClr val="FFFFFF"/>
              </a:bgClr>
            </a:patt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'PTH-03'!$D$14:$D$14</c:f>
              <c:strCache>
                <c:ptCount val="1"/>
                <c:pt idx="0">
                  <c:v>12/31/2023</c:v>
                </c:pt>
              </c:strCache>
            </c:strRef>
          </c:cat>
          <c:val>
            <c:numRef>
              <c:f>'PTH-03'!$F$14:$F$14</c:f>
              <c:numCache>
                <c:formatCode>0%</c:formatCode>
                <c:ptCount val="1"/>
              </c:numCache>
            </c:numRef>
          </c:val>
          <c:extLst xmlns:c16r2="http://schemas.microsoft.com/office/drawing/2015/06/chart">
            <c:ext xmlns:c16="http://schemas.microsoft.com/office/drawing/2014/chart" uri="{C3380CC4-5D6E-409C-BE32-E72D297353CC}">
              <c16:uniqueId val="{00000000-781F-4B4E-B6DF-33E34B552934}"/>
            </c:ext>
          </c:extLst>
        </c:ser>
        <c:axId val="195869696"/>
        <c:axId val="195966080"/>
      </c:barChart>
      <c:lineChart>
        <c:grouping val="standard"/>
        <c:ser>
          <c:idx val="0"/>
          <c:order val="0"/>
          <c:tx>
            <c:strRef>
              <c:f>'PTH-03'!$E$13</c:f>
              <c:strCache>
                <c:ptCount val="1"/>
                <c:pt idx="0">
                  <c:v>META</c:v>
                </c:pt>
              </c:strCache>
            </c:strRef>
          </c:tx>
          <c:spPr>
            <a:ln w="25400">
              <a:solidFill>
                <a:srgbClr val="FCF305"/>
              </a:solidFill>
              <a:prstDash val="solid"/>
            </a:ln>
          </c:spPr>
          <c:marker>
            <c:spPr>
              <a:solidFill>
                <a:srgbClr val="FFFF00"/>
              </a:solidFill>
            </c:spPr>
          </c:marker>
          <c:cat>
            <c:strRef>
              <c:f>'PTH-03'!$D$14:$D$14</c:f>
              <c:strCache>
                <c:ptCount val="1"/>
                <c:pt idx="0">
                  <c:v>12/31/2023</c:v>
                </c:pt>
              </c:strCache>
            </c:strRef>
          </c:cat>
          <c:val>
            <c:numRef>
              <c:f>'PTH-03'!$E$14:$E$14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781F-4B4E-B6DF-33E34B552934}"/>
            </c:ext>
          </c:extLst>
        </c:ser>
        <c:marker val="1"/>
        <c:axId val="195869696"/>
        <c:axId val="195966080"/>
      </c:lineChart>
      <c:catAx>
        <c:axId val="195869696"/>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966080"/>
        <c:crosses val="autoZero"/>
        <c:auto val="1"/>
        <c:lblAlgn val="ctr"/>
        <c:lblOffset val="100"/>
        <c:noMultiLvlLbl val="1"/>
      </c:catAx>
      <c:valAx>
        <c:axId val="195966080"/>
        <c:scaling>
          <c:orientation val="minMax"/>
          <c:max val="1.1000000000000001"/>
          <c:min val="0"/>
        </c:scaling>
        <c:axPos val="l"/>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5869696"/>
        <c:crosses val="autoZero"/>
        <c:crossBetween val="between"/>
      </c:valAx>
      <c:spPr>
        <a:gradFill rotWithShape="0">
          <a:gsLst>
            <a:gs pos="0">
              <a:srgbClr val="FFFFFF"/>
            </a:gs>
            <a:gs pos="25000">
              <a:srgbClr val="E6E6E6"/>
            </a:gs>
            <a:gs pos="75999">
              <a:srgbClr val="E6E6E6"/>
            </a:gs>
            <a:gs pos="100000">
              <a:srgbClr val="7D8496"/>
            </a:gs>
          </a:gsLst>
          <a:lin ang="5400000"/>
        </a:gradFill>
        <a:ln w="25400">
          <a:solidFill>
            <a:srgbClr val="000000"/>
          </a:solidFill>
          <a:prstDash val="solid"/>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'PTH-03'!$F$13</c:f>
              <c:strCache>
                <c:ptCount val="1"/>
                <c:pt idx="0">
                  <c:v>RESULTADO</c:v>
                </c:pt>
              </c:strCache>
            </c:strRef>
          </c:tx>
          <c:val>
            <c:numRef>
              <c:f>'PTH-03'!$F$14</c:f>
              <c:numCache>
                <c:formatCode>0%</c:formatCode>
                <c:ptCount val="1"/>
              </c:numCache>
            </c:numRef>
          </c:val>
          <c:extLst xmlns:c16r2="http://schemas.microsoft.com/office/drawing/2015/06/chart">
            <c:ext xmlns:c16="http://schemas.microsoft.com/office/drawing/2014/chart" uri="{C3380CC4-5D6E-409C-BE32-E72D297353CC}">
              <c16:uniqueId val="{00000000-1DD6-469E-883D-B5999E6E7E71}"/>
            </c:ext>
          </c:extLst>
        </c:ser>
        <c:axId val="195992576"/>
        <c:axId val="195994368"/>
      </c:barChart>
      <c:catAx>
        <c:axId val="195992576"/>
        <c:scaling>
          <c:orientation val="minMax"/>
        </c:scaling>
        <c:axPos val="b"/>
        <c:tickLblPos val="nextTo"/>
        <c:crossAx val="195994368"/>
        <c:crosses val="autoZero"/>
        <c:auto val="1"/>
        <c:lblAlgn val="ctr"/>
        <c:lblOffset val="100"/>
      </c:catAx>
      <c:valAx>
        <c:axId val="195994368"/>
        <c:scaling>
          <c:orientation val="minMax"/>
        </c:scaling>
        <c:delete val="1"/>
        <c:axPos val="l"/>
        <c:majorGridlines/>
        <c:numFmt formatCode="0%" sourceLinked="1"/>
        <c:tickLblPos val="nextTo"/>
        <c:crossAx val="1959925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Cumplimiento del programa de Auditorias internas</a:t>
            </a:r>
          </a:p>
        </c:rich>
      </c:tx>
      <c:layout>
        <c:manualLayout>
          <c:xMode val="edge"/>
          <c:yMode val="edge"/>
          <c:x val="0.23875736463174671"/>
          <c:y val="1.9277205733898649E-2"/>
        </c:manualLayout>
      </c:layout>
      <c:overlay val="1"/>
      <c:spPr>
        <a:gradFill rotWithShape="0">
          <a:gsLst>
            <a:gs pos="0">
              <a:srgbClr val="F5FFE6"/>
            </a:gs>
            <a:gs pos="64999">
              <a:srgbClr val="E4FDC2"/>
            </a:gs>
            <a:gs pos="100000">
              <a:srgbClr val="DAFDA7"/>
            </a:gs>
          </a:gsLst>
          <a:lin ang="5400000" scaled="1"/>
        </a:gradFill>
        <a:ln w="3175">
          <a:solidFill>
            <a:srgbClr val="99CC00"/>
          </a:solidFill>
          <a:prstDash val="solid"/>
        </a:ln>
        <a:effectLst>
          <a:outerShdw dist="35921" dir="2700000" algn="br">
            <a:srgbClr val="000000"/>
          </a:outerShdw>
        </a:effectLst>
      </c:spPr>
    </c:title>
    <c:plotArea>
      <c:layout>
        <c:manualLayout>
          <c:layoutTarget val="inner"/>
          <c:xMode val="edge"/>
          <c:yMode val="edge"/>
          <c:x val="0.45118778757306532"/>
          <c:y val="0.2531840681718619"/>
          <c:w val="4.4880901515217834E-2"/>
          <c:h val="0.22143932273718359"/>
        </c:manualLayout>
      </c:layout>
      <c:barChart>
        <c:barDir val="col"/>
        <c:grouping val="clustered"/>
        <c:ser>
          <c:idx val="1"/>
          <c:order val="0"/>
          <c:tx>
            <c:strRef>
              <c:f>'PEM-01'!$F$13</c:f>
              <c:strCache>
                <c:ptCount val="1"/>
                <c:pt idx="0">
                  <c:v>RESULTADO</c:v>
                </c:pt>
              </c:strCache>
            </c:strRef>
          </c:tx>
          <c:spPr>
            <a:pattFill prst="ltUpDiag">
              <a:fgClr>
                <a:srgbClr val="0000FF"/>
              </a:fgClr>
              <a:bgClr>
                <a:srgbClr val="FFFFFF"/>
              </a:bgClr>
            </a:pattFill>
            <a:ln w="25400">
              <a:solidFill>
                <a:srgbClr val="000000"/>
              </a:solidFill>
              <a:prstDash val="solid"/>
            </a:ln>
            <a:effectLst>
              <a:outerShdw dist="35921" dir="2700000" algn="br">
                <a:srgbClr val="000000"/>
              </a:outerShdw>
            </a:effectLst>
          </c:spPr>
          <c:dLbls>
            <c:dLbl>
              <c:idx val="0"/>
              <c:layout>
                <c:manualLayout>
                  <c:x val="8.8495564943724767E-3"/>
                  <c:y val="-0.33509690869284747"/>
                </c:manualLayout>
              </c:layout>
              <c:dLblPos val="outEnd"/>
              <c:showVal val="1"/>
              <c:extLst xmlns:c16r2="http://schemas.microsoft.com/office/drawing/2015/06/chart">
                <c:ext xmlns:c16="http://schemas.microsoft.com/office/drawing/2014/chart" uri="{C3380CC4-5D6E-409C-BE32-E72D297353CC}">
                  <c16:uniqueId val="{00000000-C07A-432F-966C-BE1CAF849257}"/>
                </c:ext>
                <c:ext xmlns:c15="http://schemas.microsoft.com/office/drawing/2012/chart" uri="{CE6537A1-D6FC-4f65-9D91-7224C49458BB}"/>
              </c:extLst>
            </c:dLbl>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val>
            <c:numRef>
              <c:f>'PEM-01'!#REF!</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C07A-432F-966C-BE1CAF849257}"/>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'PEM-01'!#REF!</c15:sqref>
                        </c15:formulaRef>
                      </c:ext>
                    </c:extLst>
                  </c:multiLvlStrRef>
                </c15:cat>
              </c15:filteredCategoryTitle>
            </c:ext>
          </c:extLst>
        </c:ser>
        <c:axId val="196199552"/>
        <c:axId val="196201088"/>
      </c:barChart>
      <c:catAx>
        <c:axId val="19619955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201088"/>
        <c:crosses val="autoZero"/>
        <c:auto val="1"/>
        <c:lblAlgn val="ctr"/>
        <c:lblOffset val="100"/>
      </c:catAx>
      <c:valAx>
        <c:axId val="196201088"/>
        <c:scaling>
          <c:orientation val="minMax"/>
          <c:max val="1.1000000000000001"/>
          <c:min val="0"/>
        </c:scaling>
        <c:axPos val="l"/>
        <c:numFmt formatCode="General"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199552"/>
        <c:crosses val="autoZero"/>
        <c:crossBetween val="between"/>
        <c:majorUnit val="0.2"/>
      </c:valAx>
      <c:spPr>
        <a:no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'PEM-01'!$F$13</c:f>
              <c:strCache>
                <c:ptCount val="1"/>
                <c:pt idx="0">
                  <c:v>RESULTADO</c:v>
                </c:pt>
              </c:strCache>
            </c:strRef>
          </c:tx>
          <c:val>
            <c:numRef>
              <c:f>'PEM-01'!$F$14:$F$14</c:f>
              <c:numCache>
                <c:formatCode>0%</c:formatCode>
                <c:ptCount val="1"/>
              </c:numCache>
            </c:numRef>
          </c:val>
          <c:extLst xmlns:c16r2="http://schemas.microsoft.com/office/drawing/2015/06/chart">
            <c:ext xmlns:c16="http://schemas.microsoft.com/office/drawing/2014/chart" uri="{C3380CC4-5D6E-409C-BE32-E72D297353CC}">
              <c16:uniqueId val="{00000000-36F9-4070-9F7F-786DCC3376AE}"/>
            </c:ext>
          </c:extLst>
        </c:ser>
        <c:axId val="194663168"/>
        <c:axId val="194664704"/>
      </c:barChart>
      <c:catAx>
        <c:axId val="194663168"/>
        <c:scaling>
          <c:orientation val="minMax"/>
        </c:scaling>
        <c:axPos val="b"/>
        <c:tickLblPos val="nextTo"/>
        <c:crossAx val="194664704"/>
        <c:crosses val="autoZero"/>
        <c:auto val="1"/>
        <c:lblAlgn val="ctr"/>
        <c:lblOffset val="100"/>
      </c:catAx>
      <c:valAx>
        <c:axId val="194664704"/>
        <c:scaling>
          <c:orientation val="minMax"/>
        </c:scaling>
        <c:axPos val="l"/>
        <c:majorGridlines/>
        <c:numFmt formatCode="0%" sourceLinked="1"/>
        <c:tickLblPos val="nextTo"/>
        <c:crossAx val="19466316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Ejecución Presupuestal</a:t>
            </a:r>
          </a:p>
        </c:rich>
      </c:tx>
      <c:overlay val="1"/>
      <c:spPr>
        <a:gradFill rotWithShape="0">
          <a:gsLst>
            <a:gs pos="0">
              <a:srgbClr val="EDEDED"/>
            </a:gs>
            <a:gs pos="64999">
              <a:srgbClr val="D0D0D0"/>
            </a:gs>
            <a:gs pos="100000">
              <a:srgbClr val="BCBCBC"/>
            </a:gs>
          </a:gsLst>
          <a:lin ang="5400000" scaled="1"/>
        </a:gradFill>
        <a:ln w="3175">
          <a:solidFill>
            <a:srgbClr val="000000"/>
          </a:solidFill>
          <a:prstDash val="solid"/>
        </a:ln>
        <a:effectLst>
          <a:outerShdw dist="35921" dir="2700000" algn="br">
            <a:srgbClr val="000000"/>
          </a:outerShdw>
        </a:effectLst>
      </c:spPr>
    </c:title>
    <c:plotArea>
      <c:layout>
        <c:manualLayout>
          <c:layoutTarget val="inner"/>
          <c:xMode val="edge"/>
          <c:yMode val="edge"/>
          <c:x val="0.37313430771757738"/>
          <c:y val="0.2874659870414879"/>
          <c:w val="0.25210979253279403"/>
          <c:h val="0.31281981056716951"/>
        </c:manualLayout>
      </c:layout>
      <c:barChart>
        <c:barDir val="col"/>
        <c:grouping val="clustered"/>
        <c:ser>
          <c:idx val="1"/>
          <c:order val="1"/>
          <c:tx>
            <c:strRef>
              <c:f>'PPI-04'!$F$13</c:f>
              <c:strCache>
                <c:ptCount val="1"/>
                <c:pt idx="0">
                  <c:v>RESULTADO</c:v>
                </c:pt>
              </c:strCache>
            </c:strRef>
          </c:tx>
          <c:spPr>
            <a:gradFill rotWithShape="0">
              <a:gsLst>
                <a:gs pos="0">
                  <a:srgbClr val="03D4A8"/>
                </a:gs>
                <a:gs pos="25000">
                  <a:srgbClr val="21D6E0"/>
                </a:gs>
                <a:gs pos="75000">
                  <a:srgbClr val="0087E6"/>
                </a:gs>
                <a:gs pos="100000">
                  <a:srgbClr val="005CBF"/>
                </a:gs>
              </a:gsLst>
              <a:lin ang="5400000"/>
            </a:gradFill>
            <a:ln w="12700">
              <a:solidFill>
                <a:srgbClr val="000000"/>
              </a:solidFill>
              <a:prstDash val="solid"/>
            </a:ln>
            <a:effectLst>
              <a:outerShdw dist="35921" dir="2700000" algn="br">
                <a:srgbClr val="000000"/>
              </a:outerShdw>
            </a:effectLst>
          </c:spPr>
          <c:dLbls>
            <c:spPr>
              <a:noFill/>
              <a:ln w="25400">
                <a:noFill/>
              </a:ln>
            </c:spPr>
            <c:txPr>
              <a:bodyPr/>
              <a:lstStyle/>
              <a:p>
                <a:pPr>
                  <a:defRPr sz="1000" b="1" i="0" u="none" strike="noStrike" baseline="0">
                    <a:solidFill>
                      <a:srgbClr val="FFFFFF"/>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'PPI-04'!$D$14:$D$16</c:f>
              <c:strCache>
                <c:ptCount val="3"/>
                <c:pt idx="0">
                  <c:v>30/03/2023</c:v>
                </c:pt>
                <c:pt idx="1">
                  <c:v>30/06/2023</c:v>
                </c:pt>
                <c:pt idx="2">
                  <c:v>30/09/2023</c:v>
                </c:pt>
              </c:strCache>
            </c:strRef>
          </c:cat>
          <c:val>
            <c:numRef>
              <c:f>'PPI-04'!$F$14:$F$16</c:f>
              <c:numCache>
                <c:formatCode>0%</c:formatCode>
                <c:ptCount val="3"/>
                <c:pt idx="0">
                  <c:v>0.29959999999999998</c:v>
                </c:pt>
              </c:numCache>
            </c:numRef>
          </c:val>
          <c:extLst xmlns:c16r2="http://schemas.microsoft.com/office/drawing/2015/06/chart">
            <c:ext xmlns:c16="http://schemas.microsoft.com/office/drawing/2014/chart" uri="{C3380CC4-5D6E-409C-BE32-E72D297353CC}">
              <c16:uniqueId val="{00000000-59CE-41DE-A66D-913D66A5F5DF}"/>
            </c:ext>
          </c:extLst>
        </c:ser>
        <c:axId val="192029824"/>
        <c:axId val="192031744"/>
      </c:barChart>
      <c:lineChart>
        <c:grouping val="standard"/>
        <c:ser>
          <c:idx val="0"/>
          <c:order val="0"/>
          <c:tx>
            <c:strRef>
              <c:f>'PPI-04'!$E$13</c:f>
              <c:strCache>
                <c:ptCount val="1"/>
                <c:pt idx="0">
                  <c:v>META</c:v>
                </c:pt>
              </c:strCache>
            </c:strRef>
          </c:tx>
          <c:spPr>
            <a:ln w="25400">
              <a:solidFill>
                <a:srgbClr val="FCF305"/>
              </a:solidFill>
              <a:prstDash val="solid"/>
            </a:ln>
          </c:spPr>
          <c:marker>
            <c:spPr>
              <a:solidFill>
                <a:srgbClr val="FFFF00"/>
              </a:solidFill>
            </c:spPr>
          </c:marker>
          <c:cat>
            <c:strRef>
              <c:f>'PPI-04'!$D$14:$D$16</c:f>
              <c:strCache>
                <c:ptCount val="3"/>
                <c:pt idx="0">
                  <c:v>30/03/2023</c:v>
                </c:pt>
                <c:pt idx="1">
                  <c:v>30/06/2023</c:v>
                </c:pt>
                <c:pt idx="2">
                  <c:v>30/09/2023</c:v>
                </c:pt>
              </c:strCache>
            </c:strRef>
          </c:cat>
          <c:val>
            <c:numRef>
              <c:f>'PPI-04'!$E$14:$E$16</c:f>
              <c:numCache>
                <c:formatCode>0%</c:formatCode>
                <c:ptCount val="3"/>
                <c:pt idx="0">
                  <c:v>0.9</c:v>
                </c:pt>
                <c:pt idx="1">
                  <c:v>0.9</c:v>
                </c:pt>
                <c:pt idx="2">
                  <c:v>0.9</c:v>
                </c:pt>
              </c:numCache>
            </c:numRef>
          </c:val>
          <c:extLst xmlns:c16r2="http://schemas.microsoft.com/office/drawing/2015/06/chart">
            <c:ext xmlns:c16="http://schemas.microsoft.com/office/drawing/2014/chart" uri="{C3380CC4-5D6E-409C-BE32-E72D297353CC}">
              <c16:uniqueId val="{00000001-59CE-41DE-A66D-913D66A5F5DF}"/>
            </c:ext>
          </c:extLst>
        </c:ser>
        <c:marker val="1"/>
        <c:axId val="192029824"/>
        <c:axId val="192031744"/>
      </c:lineChart>
      <c:catAx>
        <c:axId val="192029824"/>
        <c:scaling>
          <c:orientation val="minMax"/>
        </c:scaling>
        <c:axPos val="b"/>
        <c:numFmt formatCode="General"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2031744"/>
        <c:crosses val="autoZero"/>
        <c:auto val="1"/>
        <c:lblAlgn val="ctr"/>
        <c:lblOffset val="100"/>
      </c:catAx>
      <c:valAx>
        <c:axId val="192031744"/>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FFFFFF"/>
                </a:solidFill>
                <a:latin typeface="Calibri"/>
                <a:ea typeface="Calibri"/>
                <a:cs typeface="Calibri"/>
              </a:defRPr>
            </a:pPr>
            <a:endParaRPr lang="es-ES"/>
          </a:p>
        </c:txPr>
        <c:crossAx val="192029824"/>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Resultados de la Evaluación del MECI</a:t>
            </a:r>
          </a:p>
        </c:rich>
      </c:tx>
      <c:overlay val="1"/>
      <c:spPr>
        <a:noFill/>
        <a:ln w="25400">
          <a:noFill/>
        </a:ln>
      </c:spPr>
    </c:title>
    <c:plotArea>
      <c:layout>
        <c:manualLayout>
          <c:layoutTarget val="inner"/>
          <c:xMode val="edge"/>
          <c:yMode val="edge"/>
          <c:x val="0.4375324050465153"/>
          <c:y val="0.29290680833572047"/>
          <c:w val="0.11160485290601369"/>
          <c:h val="0.18506631249407812"/>
        </c:manualLayout>
      </c:layout>
      <c:barChart>
        <c:barDir val="col"/>
        <c:grouping val="clustered"/>
        <c:ser>
          <c:idx val="1"/>
          <c:order val="1"/>
          <c:tx>
            <c:strRef>
              <c:f>'PEM-02'!$F$13</c:f>
              <c:strCache>
                <c:ptCount val="1"/>
                <c:pt idx="0">
                  <c:v>RESULTADO</c:v>
                </c:pt>
              </c:strCache>
            </c:strRef>
          </c:tx>
          <c:spPr>
            <a:solidFill>
              <a:srgbClr val="D9D9D9"/>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'PEM-02'!$D$14:$D$14</c:f>
              <c:numCache>
                <c:formatCode>d/mm/yyyy</c:formatCode>
                <c:ptCount val="1"/>
              </c:numCache>
            </c:numRef>
          </c:cat>
          <c:val>
            <c:numRef>
              <c:f>'PEM-02'!$F$14:$F$14</c:f>
              <c:numCache>
                <c:formatCode>0%</c:formatCode>
                <c:ptCount val="1"/>
              </c:numCache>
            </c:numRef>
          </c:val>
          <c:extLst xmlns:c16r2="http://schemas.microsoft.com/office/drawing/2015/06/chart">
            <c:ext xmlns:c16="http://schemas.microsoft.com/office/drawing/2014/chart" uri="{C3380CC4-5D6E-409C-BE32-E72D297353CC}">
              <c16:uniqueId val="{00000000-DC83-4A31-8357-F8A6F1055D4A}"/>
            </c:ext>
          </c:extLst>
        </c:ser>
        <c:axId val="194694528"/>
        <c:axId val="195442176"/>
      </c:barChart>
      <c:lineChart>
        <c:grouping val="standard"/>
        <c:ser>
          <c:idx val="0"/>
          <c:order val="0"/>
          <c:tx>
            <c:strRef>
              <c:f>'PEM-02'!$E$13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'PEM-02'!$D$14:$D$14</c:f>
              <c:numCache>
                <c:formatCode>d/mm/yyyy</c:formatCode>
                <c:ptCount val="1"/>
              </c:numCache>
            </c:numRef>
          </c:cat>
          <c:val>
            <c:numRef>
              <c:f>'PEM-02'!$E$14:$E$14</c:f>
              <c:numCache>
                <c:formatCode>0%</c:formatCode>
                <c:ptCount val="1"/>
                <c:pt idx="0">
                  <c:v>1</c:v>
                </c:pt>
              </c:numCache>
            </c:numRef>
          </c:val>
          <c:extLst xmlns:c16r2="http://schemas.microsoft.com/office/drawing/2015/06/chart">
            <c:ext xmlns:c16="http://schemas.microsoft.com/office/drawing/2014/chart" uri="{C3380CC4-5D6E-409C-BE32-E72D297353CC}">
              <c16:uniqueId val="{00000001-DC83-4A31-8357-F8A6F1055D4A}"/>
            </c:ext>
          </c:extLst>
        </c:ser>
        <c:marker val="1"/>
        <c:axId val="194694528"/>
        <c:axId val="195442176"/>
      </c:lineChart>
      <c:catAx>
        <c:axId val="194694528"/>
        <c:scaling>
          <c:orientation val="minMax"/>
        </c:scaling>
        <c:axPos val="b"/>
        <c:numFmt formatCode="d/mm/yyyy"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5442176"/>
        <c:crosses val="autoZero"/>
        <c:auto val="1"/>
        <c:lblAlgn val="ctr"/>
        <c:lblOffset val="100"/>
      </c:catAx>
      <c:valAx>
        <c:axId val="195442176"/>
        <c:scaling>
          <c:orientation val="minMax"/>
          <c:max val="1.1000000000000001"/>
          <c:min val="0"/>
        </c:scaling>
        <c:axPos val="l"/>
        <c:numFmt formatCode="0%" sourceLinked="1"/>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4694528"/>
        <c:crosses val="autoZero"/>
        <c:crossBetween val="between"/>
      </c:valAx>
      <c:spPr>
        <a:gradFill rotWithShape="0">
          <a:gsLst>
            <a:gs pos="0">
              <a:srgbClr val="8EB4E3"/>
            </a:gs>
            <a:gs pos="95000">
              <a:srgbClr val="0000FF"/>
            </a:gs>
            <a:gs pos="98000">
              <a:srgbClr val="77933C"/>
            </a:gs>
            <a:gs pos="100000">
              <a:srgbClr val="B4D98D"/>
            </a:gs>
          </a:gsLst>
          <a:lin ang="5400000"/>
        </a:gra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'PEM-02'!$F$13</c:f>
              <c:strCache>
                <c:ptCount val="1"/>
                <c:pt idx="0">
                  <c:v>RESULTADO</c:v>
                </c:pt>
              </c:strCache>
            </c:strRef>
          </c:tx>
          <c:val>
            <c:numRef>
              <c:f>'PEM-02'!$F$14:$F$15</c:f>
              <c:numCache>
                <c:formatCode>0%</c:formatCode>
                <c:ptCount val="2"/>
              </c:numCache>
            </c:numRef>
          </c:val>
          <c:extLst xmlns:c16r2="http://schemas.microsoft.com/office/drawing/2015/06/chart">
            <c:ext xmlns:c16="http://schemas.microsoft.com/office/drawing/2014/chart" uri="{C3380CC4-5D6E-409C-BE32-E72D297353CC}">
              <c16:uniqueId val="{00000000-A92E-4C8A-A151-8882B307BE54}"/>
            </c:ext>
          </c:extLst>
        </c:ser>
        <c:axId val="195448192"/>
        <c:axId val="195462272"/>
      </c:barChart>
      <c:catAx>
        <c:axId val="195448192"/>
        <c:scaling>
          <c:orientation val="minMax"/>
        </c:scaling>
        <c:axPos val="b"/>
        <c:tickLblPos val="nextTo"/>
        <c:crossAx val="195462272"/>
        <c:crosses val="autoZero"/>
        <c:auto val="1"/>
        <c:lblAlgn val="ctr"/>
        <c:lblOffset val="100"/>
      </c:catAx>
      <c:valAx>
        <c:axId val="195462272"/>
        <c:scaling>
          <c:orientation val="minMax"/>
        </c:scaling>
        <c:axPos val="l"/>
        <c:majorGridlines/>
        <c:numFmt formatCode="0%" sourceLinked="1"/>
        <c:tickLblPos val="nextTo"/>
        <c:crossAx val="1954481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2000" b="0" i="0" u="none" strike="noStrike" baseline="0">
                <a:solidFill>
                  <a:srgbClr val="000000"/>
                </a:solidFill>
                <a:latin typeface="Calibri"/>
                <a:ea typeface="Calibri"/>
                <a:cs typeface="Calibri"/>
              </a:defRPr>
            </a:pPr>
            <a:r>
              <a:rPr lang="es-ES"/>
              <a:t>Implementación de Acciones de mejoramiento </a:t>
            </a:r>
          </a:p>
        </c:rich>
      </c:tx>
      <c:overlay val="1"/>
      <c:spPr>
        <a:noFill/>
        <a:ln w="25400">
          <a:noFill/>
        </a:ln>
      </c:spPr>
    </c:title>
    <c:plotArea>
      <c:layout>
        <c:manualLayout>
          <c:layoutTarget val="inner"/>
          <c:xMode val="edge"/>
          <c:yMode val="edge"/>
          <c:x val="0.44150757471105584"/>
          <c:y val="0.34728952150211995"/>
          <c:w val="0.13283809918497044"/>
          <c:h val="0.11270770240258426"/>
        </c:manualLayout>
      </c:layout>
      <c:barChart>
        <c:barDir val="col"/>
        <c:grouping val="clustered"/>
        <c:ser>
          <c:idx val="1"/>
          <c:order val="1"/>
          <c:tx>
            <c:strRef>
              <c:f>'PEM-03'!$F$13</c:f>
              <c:strCache>
                <c:ptCount val="1"/>
                <c:pt idx="0">
                  <c:v>RESULTADO</c:v>
                </c:pt>
              </c:strCache>
            </c:strRef>
          </c:tx>
          <c:spPr>
            <a:solidFill>
              <a:srgbClr val="0000D4"/>
            </a:solidFill>
            <a:ln w="3175">
              <a:solidFill>
                <a:srgbClr val="000000"/>
              </a:solidFill>
              <a:prstDash val="solid"/>
            </a:ln>
          </c:spPr>
          <c:dLbls>
            <c:spPr>
              <a:noFill/>
              <a:ln w="25400">
                <a:noFill/>
              </a:ln>
            </c:spPr>
            <c:txPr>
              <a:bodyPr/>
              <a:lstStyle/>
              <a:p>
                <a:pPr>
                  <a:defRPr sz="10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numRef>
              <c:f>'PEM-04'!$D$14:$D$17</c:f>
              <c:numCache>
                <c:formatCode>d/mm/yyyy</c:formatCode>
                <c:ptCount val="4"/>
                <c:pt idx="0">
                  <c:v>45015</c:v>
                </c:pt>
                <c:pt idx="1">
                  <c:v>45107</c:v>
                </c:pt>
                <c:pt idx="2">
                  <c:v>45199</c:v>
                </c:pt>
                <c:pt idx="3">
                  <c:v>45290</c:v>
                </c:pt>
              </c:numCache>
            </c:numRef>
          </c:cat>
          <c:val>
            <c:numRef>
              <c:f>'PEM-03'!$F$15:$F$16</c:f>
              <c:numCache>
                <c:formatCode>0%</c:formatCode>
                <c:ptCount val="2"/>
              </c:numCache>
            </c:numRef>
          </c:val>
          <c:extLst xmlns:c16r2="http://schemas.microsoft.com/office/drawing/2015/06/chart">
            <c:ext xmlns:c16="http://schemas.microsoft.com/office/drawing/2014/chart" uri="{C3380CC4-5D6E-409C-BE32-E72D297353CC}">
              <c16:uniqueId val="{00000000-31DD-4AEE-9E54-EBCC9B3AEE7F}"/>
            </c:ext>
          </c:extLst>
        </c:ser>
        <c:axId val="196417792"/>
        <c:axId val="196424064"/>
      </c:barChart>
      <c:lineChart>
        <c:grouping val="standard"/>
        <c:ser>
          <c:idx val="0"/>
          <c:order val="0"/>
          <c:tx>
            <c:strRef>
              <c:f>'PEM-03'!$E$13</c:f>
              <c:strCache>
                <c:ptCount val="1"/>
                <c:pt idx="0">
                  <c:v>META</c:v>
                </c:pt>
              </c:strCache>
            </c:strRef>
          </c:tx>
          <c:spPr>
            <a:ln w="25400">
              <a:solidFill>
                <a:srgbClr val="993366"/>
              </a:solidFill>
              <a:prstDash val="solid"/>
            </a:ln>
          </c:spPr>
          <c:marker>
            <c:symbol val="square"/>
            <c:size val="9"/>
            <c:spPr>
              <a:solidFill>
                <a:srgbClr val="F40C91"/>
              </a:solidFill>
              <a:ln>
                <a:solidFill>
                  <a:srgbClr val="666699"/>
                </a:solidFill>
                <a:prstDash val="solid"/>
              </a:ln>
            </c:spPr>
          </c:marker>
          <c:cat>
            <c:numRef>
              <c:f>'PEM-04'!$D$14:$D$17</c:f>
              <c:numCache>
                <c:formatCode>d/mm/yyyy</c:formatCode>
                <c:ptCount val="4"/>
                <c:pt idx="0">
                  <c:v>45015</c:v>
                </c:pt>
                <c:pt idx="1">
                  <c:v>45107</c:v>
                </c:pt>
                <c:pt idx="2">
                  <c:v>45199</c:v>
                </c:pt>
                <c:pt idx="3">
                  <c:v>45290</c:v>
                </c:pt>
              </c:numCache>
            </c:numRef>
          </c:cat>
          <c:val>
            <c:numRef>
              <c:f>'PEM-03'!$E$15:$E$16</c:f>
              <c:numCache>
                <c:formatCode>0%</c:formatCode>
                <c:ptCount val="2"/>
                <c:pt idx="0">
                  <c:v>1</c:v>
                </c:pt>
                <c:pt idx="1">
                  <c:v>1</c:v>
                </c:pt>
              </c:numCache>
            </c:numRef>
          </c:val>
          <c:extLst xmlns:c16r2="http://schemas.microsoft.com/office/drawing/2015/06/chart">
            <c:ext xmlns:c16="http://schemas.microsoft.com/office/drawing/2014/chart" uri="{C3380CC4-5D6E-409C-BE32-E72D297353CC}">
              <c16:uniqueId val="{00000001-31DD-4AEE-9E54-EBCC9B3AEE7F}"/>
            </c:ext>
          </c:extLst>
        </c:ser>
        <c:marker val="1"/>
        <c:axId val="196417792"/>
        <c:axId val="196424064"/>
      </c:lineChart>
      <c:dateAx>
        <c:axId val="196417792"/>
        <c:scaling>
          <c:orientation val="minMax"/>
        </c:scaling>
        <c:axPos val="b"/>
        <c:numFmt formatCode="d/mm/yyyy" sourceLinked="0"/>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6424064"/>
        <c:crosses val="autoZero"/>
        <c:auto val="1"/>
        <c:lblOffset val="100"/>
        <c:baseTimeUnit val="months"/>
      </c:dateAx>
      <c:valAx>
        <c:axId val="196424064"/>
        <c:scaling>
          <c:orientation val="minMax"/>
          <c:max val="10"/>
          <c:min val="0"/>
        </c:scaling>
        <c:axPos val="l"/>
        <c:numFmt formatCode="#,##0" sourceLinked="0"/>
        <c:tickLblPos val="nextTo"/>
        <c:spPr>
          <a:ln w="9525">
            <a:noFill/>
          </a:ln>
        </c:spPr>
        <c:txPr>
          <a:bodyPr rot="0" vert="horz"/>
          <a:lstStyle/>
          <a:p>
            <a:pPr>
              <a:defRPr sz="1000" b="1" i="0" u="none" strike="noStrike" baseline="0">
                <a:solidFill>
                  <a:srgbClr val="000000"/>
                </a:solidFill>
                <a:latin typeface="Calibri"/>
                <a:ea typeface="Calibri"/>
                <a:cs typeface="Calibri"/>
              </a:defRPr>
            </a:pPr>
            <a:endParaRPr lang="es-ES"/>
          </a:p>
        </c:txPr>
        <c:crossAx val="196417792"/>
        <c:crosses val="autoZero"/>
        <c:crossBetween val="between"/>
        <c:majorUnit val="1"/>
        <c:minorUnit val="4.0000000000000022E-2"/>
      </c:valAx>
      <c:spPr>
        <a:solidFill>
          <a:srgbClr val="D9D9D9"/>
        </a:solidFill>
        <a:ln w="12700">
          <a:solidFill>
            <a:srgbClr val="000000"/>
          </a:solidFill>
          <a:prstDash val="solid"/>
        </a:ln>
      </c:spPr>
    </c:plotArea>
    <c:plotVisOnly val="1"/>
    <c:dispBlanksAs val="gap"/>
  </c:chart>
  <c:spPr>
    <a:solidFill>
      <a:srgbClr val="0070C0"/>
    </a:solidFill>
    <a:ln w="12700">
      <a:solidFill>
        <a:srgbClr val="00000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'PEM-03'!$F$13</c:f>
              <c:strCache>
                <c:ptCount val="1"/>
                <c:pt idx="0">
                  <c:v>RESULTADO</c:v>
                </c:pt>
              </c:strCache>
            </c:strRef>
          </c:tx>
          <c:val>
            <c:numRef>
              <c:f>'PEM-03'!$F$14:$F$17</c:f>
              <c:numCache>
                <c:formatCode>0%</c:formatCode>
                <c:ptCount val="4"/>
              </c:numCache>
            </c:numRef>
          </c:val>
          <c:extLst xmlns:c16r2="http://schemas.microsoft.com/office/drawing/2015/06/chart">
            <c:ext xmlns:c16="http://schemas.microsoft.com/office/drawing/2014/chart" uri="{C3380CC4-5D6E-409C-BE32-E72D297353CC}">
              <c16:uniqueId val="{00000000-2FF2-4CC9-B3EB-6181E05CB2F3}"/>
            </c:ext>
          </c:extLst>
        </c:ser>
        <c:axId val="196434176"/>
        <c:axId val="196448256"/>
      </c:barChart>
      <c:catAx>
        <c:axId val="196434176"/>
        <c:scaling>
          <c:orientation val="minMax"/>
        </c:scaling>
        <c:axPos val="b"/>
        <c:tickLblPos val="nextTo"/>
        <c:crossAx val="196448256"/>
        <c:crosses val="autoZero"/>
        <c:auto val="1"/>
        <c:lblAlgn val="ctr"/>
        <c:lblOffset val="100"/>
      </c:catAx>
      <c:valAx>
        <c:axId val="196448256"/>
        <c:scaling>
          <c:orientation val="minMax"/>
        </c:scaling>
        <c:axPos val="l"/>
        <c:majorGridlines/>
        <c:numFmt formatCode="0%" sourceLinked="1"/>
        <c:tickLblPos val="nextTo"/>
        <c:crossAx val="196434176"/>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'PEM-04'!$F$13</c:f>
              <c:strCache>
                <c:ptCount val="1"/>
                <c:pt idx="0">
                  <c:v>RESULTADO</c:v>
                </c:pt>
              </c:strCache>
            </c:strRef>
          </c:tx>
          <c:val>
            <c:numRef>
              <c:f>'PEM-04'!$F$14:$F$17</c:f>
              <c:numCache>
                <c:formatCode>0%</c:formatCode>
                <c:ptCount val="4"/>
              </c:numCache>
            </c:numRef>
          </c:val>
          <c:extLst xmlns:c16r2="http://schemas.microsoft.com/office/drawing/2015/06/chart">
            <c:ext xmlns:c16="http://schemas.microsoft.com/office/drawing/2014/chart" uri="{C3380CC4-5D6E-409C-BE32-E72D297353CC}">
              <c16:uniqueId val="{00000000-D905-4D9A-AE87-4750D650E649}"/>
            </c:ext>
          </c:extLst>
        </c:ser>
        <c:axId val="196497408"/>
        <c:axId val="196498944"/>
      </c:barChart>
      <c:catAx>
        <c:axId val="196497408"/>
        <c:scaling>
          <c:orientation val="minMax"/>
        </c:scaling>
        <c:axPos val="b"/>
        <c:tickLblPos val="nextTo"/>
        <c:crossAx val="196498944"/>
        <c:crosses val="autoZero"/>
        <c:auto val="1"/>
        <c:lblAlgn val="ctr"/>
        <c:lblOffset val="100"/>
      </c:catAx>
      <c:valAx>
        <c:axId val="196498944"/>
        <c:scaling>
          <c:orientation val="minMax"/>
        </c:scaling>
        <c:axPos val="l"/>
        <c:majorGridlines/>
        <c:numFmt formatCode="0%" sourceLinked="1"/>
        <c:tickLblPos val="nextTo"/>
        <c:crossAx val="1964974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3.2850241545894616E-2"/>
          <c:y val="5.5555555555555455E-2"/>
          <c:w val="0.95748792270531358"/>
          <c:h val="0.79869969378831074"/>
        </c:manualLayout>
      </c:layout>
      <c:barChart>
        <c:barDir val="col"/>
        <c:grouping val="clustered"/>
        <c:ser>
          <c:idx val="0"/>
          <c:order val="0"/>
          <c:tx>
            <c:strRef>
              <c:f>'PTI-01'!$D$11</c:f>
              <c:strCache>
                <c:ptCount val="1"/>
                <c:pt idx="0">
                  <c:v>RESULTADO</c:v>
                </c:pt>
              </c:strCache>
            </c:strRef>
          </c:tx>
          <c:val>
            <c:numRef>
              <c:f>'PTI-01'!$D$12</c:f>
              <c:numCache>
                <c:formatCode>0%</c:formatCode>
                <c:ptCount val="1"/>
                <c:pt idx="0">
                  <c:v>0.9</c:v>
                </c:pt>
              </c:numCache>
            </c:numRef>
          </c:val>
          <c:extLst xmlns:c16r2="http://schemas.microsoft.com/office/drawing/2015/06/chart">
            <c:ext xmlns:c16="http://schemas.microsoft.com/office/drawing/2014/chart" uri="{C3380CC4-5D6E-409C-BE32-E72D297353CC}">
              <c16:uniqueId val="{00000000-562C-40C1-B759-4D30B158813D}"/>
            </c:ext>
          </c:extLst>
        </c:ser>
        <c:axId val="196563712"/>
        <c:axId val="196565248"/>
      </c:barChart>
      <c:catAx>
        <c:axId val="196563712"/>
        <c:scaling>
          <c:orientation val="minMax"/>
        </c:scaling>
        <c:axPos val="b"/>
        <c:tickLblPos val="nextTo"/>
        <c:crossAx val="196565248"/>
        <c:crosses val="autoZero"/>
        <c:auto val="1"/>
        <c:lblAlgn val="ctr"/>
        <c:lblOffset val="100"/>
      </c:catAx>
      <c:valAx>
        <c:axId val="196565248"/>
        <c:scaling>
          <c:orientation val="minMax"/>
        </c:scaling>
        <c:delete val="1"/>
        <c:axPos val="l"/>
        <c:majorGridlines/>
        <c:numFmt formatCode="0%" sourceLinked="1"/>
        <c:tickLblPos val="nextTo"/>
        <c:crossAx val="1965637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5.3846153846153863E-2"/>
          <c:w val="0.71666666666666667"/>
          <c:h val="0.81153846153846154"/>
        </c:manualLayout>
      </c:layout>
      <c:barChart>
        <c:barDir val="col"/>
        <c:grouping val="clustered"/>
        <c:ser>
          <c:idx val="1"/>
          <c:order val="0"/>
          <c:val>
            <c:numRef>
              <c:f>'PTI-02'!$D$12:$D$12</c:f>
              <c:numCache>
                <c:formatCode>0%</c:formatCode>
                <c:ptCount val="1"/>
                <c:pt idx="0">
                  <c:v>0.28000000000000003</c:v>
                </c:pt>
              </c:numCache>
            </c:numRef>
          </c:val>
          <c:extLst xmlns:c16r2="http://schemas.microsoft.com/office/drawing/2015/06/chart">
            <c:ext xmlns:c16="http://schemas.microsoft.com/office/drawing/2014/chart" uri="{C3380CC4-5D6E-409C-BE32-E72D297353CC}">
              <c16:uniqueId val="{00000000-6799-49CF-8F32-AE2E65EF9D5F}"/>
            </c:ext>
          </c:extLst>
        </c:ser>
        <c:axId val="196625920"/>
        <c:axId val="196627456"/>
      </c:barChart>
      <c:catAx>
        <c:axId val="196625920"/>
        <c:scaling>
          <c:orientation val="minMax"/>
        </c:scaling>
        <c:axPos val="b"/>
        <c:numFmt formatCode="General" sourceLinked="1"/>
        <c:tickLblPos val="nextTo"/>
        <c:crossAx val="196627456"/>
        <c:crosses val="autoZero"/>
        <c:auto val="1"/>
        <c:lblAlgn val="ctr"/>
        <c:lblOffset val="100"/>
      </c:catAx>
      <c:valAx>
        <c:axId val="196627456"/>
        <c:scaling>
          <c:orientation val="minMax"/>
        </c:scaling>
        <c:delete val="1"/>
        <c:axPos val="l"/>
        <c:majorGridlines/>
        <c:numFmt formatCode="0%" sourceLinked="1"/>
        <c:tickLblPos val="nextTo"/>
        <c:crossAx val="19662592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lang val="es-ES"/>
  <c:chart>
    <c:plotArea>
      <c:layout>
        <c:manualLayout>
          <c:layoutTarget val="inner"/>
          <c:xMode val="edge"/>
          <c:yMode val="edge"/>
          <c:x val="0.10416666666666829"/>
          <c:y val="4.8611111111111112E-2"/>
          <c:w val="0.71666666666666667"/>
          <c:h val="0.8298611111111116"/>
        </c:manualLayout>
      </c:layout>
      <c:barChart>
        <c:barDir val="col"/>
        <c:grouping val="clustered"/>
        <c:ser>
          <c:idx val="1"/>
          <c:order val="0"/>
          <c:val>
            <c:numRef>
              <c:f>'PTI-03'!$D$12:$D$12</c:f>
              <c:numCache>
                <c:formatCode>0%</c:formatCode>
                <c:ptCount val="1"/>
              </c:numCache>
            </c:numRef>
          </c:val>
          <c:extLst xmlns:c16r2="http://schemas.microsoft.com/office/drawing/2015/06/chart">
            <c:ext xmlns:c16="http://schemas.microsoft.com/office/drawing/2014/chart" uri="{C3380CC4-5D6E-409C-BE32-E72D297353CC}">
              <c16:uniqueId val="{00000000-2A73-41C9-983D-0E81FEB88377}"/>
            </c:ext>
          </c:extLst>
        </c:ser>
        <c:axId val="196757760"/>
        <c:axId val="196767744"/>
      </c:barChart>
      <c:catAx>
        <c:axId val="196757760"/>
        <c:scaling>
          <c:orientation val="minMax"/>
        </c:scaling>
        <c:axPos val="b"/>
        <c:numFmt formatCode="General" sourceLinked="1"/>
        <c:tickLblPos val="nextTo"/>
        <c:crossAx val="196767744"/>
        <c:crosses val="autoZero"/>
        <c:auto val="1"/>
        <c:lblAlgn val="ctr"/>
        <c:lblOffset val="100"/>
      </c:catAx>
      <c:valAx>
        <c:axId val="196767744"/>
        <c:scaling>
          <c:orientation val="minMax"/>
        </c:scaling>
        <c:delete val="1"/>
        <c:axPos val="l"/>
        <c:majorGridlines/>
        <c:numFmt formatCode="0%" sourceLinked="1"/>
        <c:tickLblPos val="nextTo"/>
        <c:crossAx val="19675776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1018572607902152"/>
          <c:y val="0.10690406676693846"/>
          <c:w val="0.78715179352581865"/>
          <c:h val="0.65482210557013765"/>
        </c:manualLayout>
      </c:layout>
      <c:barChart>
        <c:barDir val="col"/>
        <c:grouping val="clustered"/>
        <c:ser>
          <c:idx val="0"/>
          <c:order val="0"/>
          <c:tx>
            <c:strRef>
              <c:f>'PCA-01'!$D$18</c:f>
              <c:strCache>
                <c:ptCount val="1"/>
                <c:pt idx="0">
                  <c:v>RESULTADO</c:v>
                </c:pt>
              </c:strCache>
            </c:strRef>
          </c:tx>
          <c:val>
            <c:numRef>
              <c:f>'PCA-01'!$D$19:$D$22</c:f>
              <c:numCache>
                <c:formatCode>0%</c:formatCode>
                <c:ptCount val="4"/>
                <c:pt idx="0">
                  <c:v>1</c:v>
                </c:pt>
              </c:numCache>
            </c:numRef>
          </c:val>
          <c:extLst xmlns:c16r2="http://schemas.microsoft.com/office/drawing/2015/06/chart">
            <c:ext xmlns:c16="http://schemas.microsoft.com/office/drawing/2014/chart" uri="{C3380CC4-5D6E-409C-BE32-E72D297353CC}">
              <c16:uniqueId val="{00000000-84BC-468B-81DF-1CDC0A2251A0}"/>
            </c:ext>
          </c:extLst>
        </c:ser>
        <c:axId val="196819584"/>
        <c:axId val="196825472"/>
      </c:barChart>
      <c:catAx>
        <c:axId val="196819584"/>
        <c:scaling>
          <c:orientation val="minMax"/>
        </c:scaling>
        <c:axPos val="b"/>
        <c:numFmt formatCode="General" sourceLinked="1"/>
        <c:tickLblPos val="nextTo"/>
        <c:crossAx val="196825472"/>
        <c:crosses val="autoZero"/>
        <c:auto val="1"/>
        <c:lblAlgn val="ctr"/>
        <c:lblOffset val="100"/>
      </c:catAx>
      <c:valAx>
        <c:axId val="196825472"/>
        <c:scaling>
          <c:orientation val="minMax"/>
        </c:scaling>
        <c:delete val="1"/>
        <c:axPos val="l"/>
        <c:majorGridlines/>
        <c:numFmt formatCode="0%" sourceLinked="1"/>
        <c:tickLblPos val="nextTo"/>
        <c:crossAx val="196819584"/>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9466038082820743E-2"/>
          <c:y val="0.11284439898184932"/>
          <c:w val="0.80190882190681578"/>
          <c:h val="0.65482210557013765"/>
        </c:manualLayout>
      </c:layout>
      <c:barChart>
        <c:barDir val="col"/>
        <c:grouping val="clustered"/>
        <c:ser>
          <c:idx val="0"/>
          <c:order val="0"/>
          <c:tx>
            <c:strRef>
              <c:f>'PCA-02'!$D$29</c:f>
              <c:strCache>
                <c:ptCount val="1"/>
                <c:pt idx="0">
                  <c:v>RESULTADO</c:v>
                </c:pt>
              </c:strCache>
            </c:strRef>
          </c:tx>
          <c:val>
            <c:numRef>
              <c:f>'PCA-02'!$D$30:$D$33</c:f>
              <c:numCache>
                <c:formatCode>0%</c:formatCode>
                <c:ptCount val="4"/>
                <c:pt idx="0">
                  <c:v>1</c:v>
                </c:pt>
              </c:numCache>
            </c:numRef>
          </c:val>
          <c:extLst xmlns:c16r2="http://schemas.microsoft.com/office/drawing/2015/06/chart">
            <c:ext xmlns:c16="http://schemas.microsoft.com/office/drawing/2014/chart" uri="{C3380CC4-5D6E-409C-BE32-E72D297353CC}">
              <c16:uniqueId val="{00000000-8C2D-46F7-AB7E-1A2D11982F25}"/>
            </c:ext>
          </c:extLst>
        </c:ser>
        <c:axId val="196832640"/>
        <c:axId val="195413120"/>
      </c:barChart>
      <c:catAx>
        <c:axId val="196832640"/>
        <c:scaling>
          <c:orientation val="minMax"/>
        </c:scaling>
        <c:axPos val="b"/>
        <c:numFmt formatCode="General" sourceLinked="1"/>
        <c:tickLblPos val="nextTo"/>
        <c:crossAx val="195413120"/>
        <c:crosses val="autoZero"/>
        <c:auto val="1"/>
        <c:lblAlgn val="ctr"/>
        <c:lblOffset val="100"/>
      </c:catAx>
      <c:valAx>
        <c:axId val="195413120"/>
        <c:scaling>
          <c:orientation val="minMax"/>
        </c:scaling>
        <c:delete val="1"/>
        <c:axPos val="l"/>
        <c:majorGridlines/>
        <c:numFmt formatCode="0%" sourceLinked="1"/>
        <c:tickLblPos val="nextTo"/>
        <c:crossAx val="196832640"/>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s-ES"/>
  <c:chart>
    <c:autoTitleDeleted val="1"/>
    <c:plotArea>
      <c:layout/>
      <c:barChart>
        <c:barDir val="col"/>
        <c:grouping val="clustered"/>
        <c:ser>
          <c:idx val="0"/>
          <c:order val="0"/>
          <c:tx>
            <c:strRef>
              <c:f>'PPI-04'!$F$13</c:f>
              <c:strCache>
                <c:ptCount val="1"/>
                <c:pt idx="0">
                  <c:v>RESULTADO</c:v>
                </c:pt>
              </c:strCache>
            </c:strRef>
          </c:tx>
          <c:val>
            <c:numRef>
              <c:f>'PPI-04'!$F$14:$F$17</c:f>
              <c:numCache>
                <c:formatCode>0%</c:formatCode>
                <c:ptCount val="4"/>
                <c:pt idx="0">
                  <c:v>0.29959999999999998</c:v>
                </c:pt>
              </c:numCache>
            </c:numRef>
          </c:val>
          <c:extLst xmlns:c16r2="http://schemas.microsoft.com/office/drawing/2015/06/chart">
            <c:ext xmlns:c16="http://schemas.microsoft.com/office/drawing/2014/chart" uri="{C3380CC4-5D6E-409C-BE32-E72D297353CC}">
              <c16:uniqueId val="{00000000-B9D0-4C99-89FB-11C574FC538C}"/>
            </c:ext>
          </c:extLst>
        </c:ser>
        <c:axId val="192164992"/>
        <c:axId val="192166528"/>
      </c:barChart>
      <c:catAx>
        <c:axId val="192164992"/>
        <c:scaling>
          <c:orientation val="minMax"/>
        </c:scaling>
        <c:axPos val="b"/>
        <c:numFmt formatCode="General" sourceLinked="1"/>
        <c:tickLblPos val="nextTo"/>
        <c:crossAx val="192166528"/>
        <c:crosses val="autoZero"/>
        <c:auto val="1"/>
        <c:lblAlgn val="ctr"/>
        <c:lblOffset val="100"/>
      </c:catAx>
      <c:valAx>
        <c:axId val="192166528"/>
        <c:scaling>
          <c:orientation val="minMax"/>
        </c:scaling>
        <c:axPos val="l"/>
        <c:majorGridlines/>
        <c:numFmt formatCode="0%" sourceLinked="1"/>
        <c:tickLblPos val="nextTo"/>
        <c:crossAx val="19216499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0.13321522309711845"/>
          <c:y val="0.10492985501412963"/>
          <c:w val="0.72863054970241359"/>
          <c:h val="0.65482210557013765"/>
        </c:manualLayout>
      </c:layout>
      <c:barChart>
        <c:barDir val="col"/>
        <c:grouping val="clustered"/>
        <c:ser>
          <c:idx val="0"/>
          <c:order val="0"/>
          <c:tx>
            <c:strRef>
              <c:f>'PCA-03'!$D$29</c:f>
              <c:strCache>
                <c:ptCount val="1"/>
                <c:pt idx="0">
                  <c:v>RESULTADO</c:v>
                </c:pt>
              </c:strCache>
            </c:strRef>
          </c:tx>
          <c:val>
            <c:numRef>
              <c:f>'PCA-03'!$D$30:$D$33</c:f>
              <c:numCache>
                <c:formatCode>0%</c:formatCode>
                <c:ptCount val="4"/>
                <c:pt idx="0">
                  <c:v>1</c:v>
                </c:pt>
              </c:numCache>
            </c:numRef>
          </c:val>
          <c:extLst xmlns:c16r2="http://schemas.microsoft.com/office/drawing/2015/06/chart">
            <c:ext xmlns:c16="http://schemas.microsoft.com/office/drawing/2014/chart" uri="{C3380CC4-5D6E-409C-BE32-E72D297353CC}">
              <c16:uniqueId val="{00000000-229C-4AA3-AECB-AA346A39943E}"/>
            </c:ext>
          </c:extLst>
        </c:ser>
        <c:axId val="197079808"/>
        <c:axId val="197081344"/>
      </c:barChart>
      <c:catAx>
        <c:axId val="197079808"/>
        <c:scaling>
          <c:orientation val="minMax"/>
        </c:scaling>
        <c:axPos val="b"/>
        <c:numFmt formatCode="General" sourceLinked="1"/>
        <c:tickLblPos val="nextTo"/>
        <c:crossAx val="197081344"/>
        <c:crosses val="autoZero"/>
        <c:auto val="1"/>
        <c:lblAlgn val="ctr"/>
        <c:lblOffset val="100"/>
      </c:catAx>
      <c:valAx>
        <c:axId val="197081344"/>
        <c:scaling>
          <c:orientation val="minMax"/>
        </c:scaling>
        <c:delete val="1"/>
        <c:axPos val="l"/>
        <c:majorGridlines/>
        <c:numFmt formatCode="0%" sourceLinked="1"/>
        <c:tickLblPos val="nextTo"/>
        <c:crossAx val="197079808"/>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lang val="es-ES"/>
  <c:chart>
    <c:autoTitleDeleted val="1"/>
    <c:plotArea>
      <c:layout>
        <c:manualLayout>
          <c:layoutTarget val="inner"/>
          <c:xMode val="edge"/>
          <c:yMode val="edge"/>
          <c:x val="9.1774513260469565E-2"/>
          <c:y val="7.3139621134314894E-2"/>
          <c:w val="0.87323381452321724"/>
          <c:h val="0.79822506561679785"/>
        </c:manualLayout>
      </c:layout>
      <c:barChart>
        <c:barDir val="col"/>
        <c:grouping val="clustered"/>
        <c:ser>
          <c:idx val="0"/>
          <c:order val="0"/>
          <c:tx>
            <c:strRef>
              <c:f>'PCA-05'!$D$31</c:f>
              <c:strCache>
                <c:ptCount val="1"/>
                <c:pt idx="0">
                  <c:v>RESULTADO</c:v>
                </c:pt>
              </c:strCache>
            </c:strRef>
          </c:tx>
          <c:val>
            <c:numRef>
              <c:f>'PCA-05'!$D$32:$D$35</c:f>
              <c:numCache>
                <c:formatCode>0%</c:formatCode>
                <c:ptCount val="4"/>
                <c:pt idx="0">
                  <c:v>1</c:v>
                </c:pt>
              </c:numCache>
            </c:numRef>
          </c:val>
          <c:extLst xmlns:c16r2="http://schemas.microsoft.com/office/drawing/2015/06/chart">
            <c:ext xmlns:c16="http://schemas.microsoft.com/office/drawing/2014/chart" uri="{C3380CC4-5D6E-409C-BE32-E72D297353CC}">
              <c16:uniqueId val="{00000000-933A-4654-966D-614648169933}"/>
            </c:ext>
          </c:extLst>
        </c:ser>
        <c:axId val="197162112"/>
        <c:axId val="197163648"/>
      </c:barChart>
      <c:catAx>
        <c:axId val="197162112"/>
        <c:scaling>
          <c:orientation val="minMax"/>
        </c:scaling>
        <c:axPos val="b"/>
        <c:numFmt formatCode="General" sourceLinked="1"/>
        <c:tickLblPos val="nextTo"/>
        <c:crossAx val="197163648"/>
        <c:crosses val="autoZero"/>
        <c:auto val="1"/>
        <c:lblAlgn val="ctr"/>
        <c:lblOffset val="100"/>
      </c:catAx>
      <c:valAx>
        <c:axId val="197163648"/>
        <c:scaling>
          <c:orientation val="minMax"/>
        </c:scaling>
        <c:delete val="1"/>
        <c:axPos val="l"/>
        <c:majorGridlines/>
        <c:numFmt formatCode="0%" sourceLinked="1"/>
        <c:tickLblPos val="nextTo"/>
        <c:crossAx val="197162112"/>
        <c:crosses val="autoZero"/>
        <c:crossBetween val="between"/>
      </c:valAx>
    </c:plotArea>
    <c:plotVisOnly val="1"/>
    <c:dispBlanksAs val="gap"/>
  </c:chart>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s-ES"/>
  <c:chart>
    <c:title>
      <c:tx>
        <c:rich>
          <a:bodyPr/>
          <a:lstStyle/>
          <a:p>
            <a:pPr>
              <a:defRPr sz="1800" b="1" i="0" u="none" strike="noStrike" baseline="0">
                <a:solidFill>
                  <a:srgbClr val="000000"/>
                </a:solidFill>
                <a:latin typeface="Calibri"/>
                <a:ea typeface="Calibri"/>
                <a:cs typeface="Calibri"/>
              </a:defRPr>
            </a:pPr>
            <a:r>
              <a:rPr lang="es-ES"/>
              <a:t>Oportunidad en la respuesta a requerimientos</a:t>
            </a:r>
          </a:p>
        </c:rich>
      </c:tx>
      <c:overlay val="1"/>
      <c:spPr>
        <a:gradFill rotWithShape="0">
          <a:gsLst>
            <a:gs pos="0">
              <a:srgbClr val="34B3D6"/>
            </a:gs>
            <a:gs pos="20000">
              <a:srgbClr val="36B1D2"/>
            </a:gs>
            <a:gs pos="100000">
              <a:srgbClr val="2787A0"/>
            </a:gs>
          </a:gsLst>
          <a:lin ang="5400000"/>
        </a:gradFill>
        <a:ln w="25400">
          <a:noFill/>
        </a:ln>
        <a:effectLst>
          <a:outerShdw dist="35921" dir="2700000" algn="br">
            <a:srgbClr val="000000"/>
          </a:outerShdw>
        </a:effectLst>
      </c:spPr>
    </c:title>
    <c:plotArea>
      <c:layout>
        <c:manualLayout>
          <c:layoutTarget val="inner"/>
          <c:xMode val="edge"/>
          <c:yMode val="edge"/>
          <c:x val="0.3739419345358998"/>
          <c:y val="0.3712018968643534"/>
          <c:w val="0.20820199889943458"/>
          <c:h val="0.15823043858649749"/>
        </c:manualLayout>
      </c:layout>
      <c:barChart>
        <c:barDir val="col"/>
        <c:grouping val="clustered"/>
        <c:ser>
          <c:idx val="1"/>
          <c:order val="1"/>
          <c:tx>
            <c:strRef>
              <c:f>'PAC-01'!$F$13</c:f>
              <c:strCache>
                <c:ptCount val="1"/>
                <c:pt idx="0">
                  <c:v>RESULTADO</c:v>
                </c:pt>
              </c:strCache>
            </c:strRef>
          </c:tx>
          <c:spPr>
            <a:pattFill prst="wdUpDiag">
              <a:fgClr>
                <a:srgbClr val="FFC000"/>
              </a:fgClr>
              <a:bgClr>
                <a:srgbClr val="FFFFFF"/>
              </a:bgClr>
            </a:pattFill>
            <a:ln w="12700">
              <a:solidFill>
                <a:srgbClr val="000000"/>
              </a:solidFill>
              <a:prstDash val="solid"/>
            </a:ln>
            <a:effectLst>
              <a:outerShdw dist="35921" dir="2700000" algn="br">
                <a:srgbClr val="000000"/>
              </a:outerShdw>
            </a:effectLst>
          </c:spPr>
          <c:dLbls>
            <c:dLbl>
              <c:idx val="0"/>
              <c:layout>
                <c:manualLayout>
                  <c:x val="0"/>
                  <c:y val="6.746987951807229E-2"/>
                </c:manualLayout>
              </c:layout>
              <c:dLblPos val="outEnd"/>
              <c:showVal val="1"/>
              <c:extLst xmlns:c16r2="http://schemas.microsoft.com/office/drawing/2015/06/chart">
                <c:ext xmlns:c16="http://schemas.microsoft.com/office/drawing/2014/chart" uri="{C3380CC4-5D6E-409C-BE32-E72D297353CC}">
                  <c16:uniqueId val="{00000000-535B-4CA0-8FDA-D7103E1493D4}"/>
                </c:ext>
                <c:ext xmlns:c15="http://schemas.microsoft.com/office/drawing/2012/chart" uri="{CE6537A1-D6FC-4f65-9D91-7224C49458BB}"/>
              </c:extLst>
            </c:dLbl>
            <c:dLbl>
              <c:idx val="1"/>
              <c:layout>
                <c:manualLayout>
                  <c:x val="5.3605612389163661E-17"/>
                  <c:y val="8.3534136546189963E-2"/>
                </c:manualLayout>
              </c:layout>
              <c:dLblPos val="outEnd"/>
              <c:showVal val="1"/>
              <c:extLst xmlns:c16r2="http://schemas.microsoft.com/office/drawing/2015/06/chart">
                <c:ext xmlns:c16="http://schemas.microsoft.com/office/drawing/2014/chart" uri="{C3380CC4-5D6E-409C-BE32-E72D297353CC}">
                  <c16:uniqueId val="{00000001-535B-4CA0-8FDA-D7103E1493D4}"/>
                </c:ext>
                <c:ext xmlns:c15="http://schemas.microsoft.com/office/drawing/2012/chart" uri="{CE6537A1-D6FC-4f65-9D91-7224C49458BB}"/>
              </c:extLst>
            </c:dLbl>
            <c:dLbl>
              <c:idx val="2"/>
              <c:layout>
                <c:manualLayout>
                  <c:x val="0"/>
                  <c:y val="8.6746987951807214E-2"/>
                </c:manualLayout>
              </c:layout>
              <c:dLblPos val="outEnd"/>
              <c:showVal val="1"/>
              <c:extLst xmlns:c16r2="http://schemas.microsoft.com/office/drawing/2015/06/chart">
                <c:ext xmlns:c16="http://schemas.microsoft.com/office/drawing/2014/chart" uri="{C3380CC4-5D6E-409C-BE32-E72D297353CC}">
                  <c16:uniqueId val="{00000002-535B-4CA0-8FDA-D7103E1493D4}"/>
                </c:ext>
                <c:ext xmlns:c15="http://schemas.microsoft.com/office/drawing/2012/chart" uri="{CE6537A1-D6FC-4f65-9D91-7224C49458BB}"/>
              </c:extLst>
            </c:dLbl>
            <c:spPr>
              <a:noFill/>
              <a:ln w="25400">
                <a:noFill/>
              </a:ln>
            </c:spPr>
            <c:txPr>
              <a:bodyPr/>
              <a:lstStyle/>
              <a:p>
                <a:pPr>
                  <a:defRPr sz="1100" b="1" i="0" u="none" strike="noStrike" baseline="0">
                    <a:solidFill>
                      <a:srgbClr val="000000"/>
                    </a:solidFill>
                    <a:latin typeface="Calibri"/>
                    <a:ea typeface="Calibri"/>
                    <a:cs typeface="Calibri"/>
                  </a:defRPr>
                </a:pPr>
                <a:endParaRPr lang="es-ES"/>
              </a:p>
            </c:txPr>
            <c:showVal val="1"/>
            <c:extLst xmlns:c16r2="http://schemas.microsoft.com/office/drawing/2015/06/chart">
              <c:ext xmlns:c15="http://schemas.microsoft.com/office/drawing/2012/chart" uri="{CE6537A1-D6FC-4f65-9D91-7224C49458BB}">
                <c15:showLeaderLines val="0"/>
              </c:ext>
            </c:extLst>
          </c:dLbls>
          <c:cat>
            <c:strRef>
              <c:f>'PAC-01'!$D$14:$D$26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'PAC-01'!$F$14:$F$26</c:f>
              <c:numCache>
                <c:formatCode>0%</c:formatCode>
                <c:ptCount val="13"/>
                <c:pt idx="0">
                  <c:v>0.94</c:v>
                </c:pt>
                <c:pt idx="1">
                  <c:v>1</c:v>
                </c:pt>
                <c:pt idx="2">
                  <c:v>0.90400000000000003</c:v>
                </c:pt>
                <c:pt idx="3">
                  <c:v>1</c:v>
                </c:pt>
                <c:pt idx="4">
                  <c:v>1</c:v>
                </c:pt>
              </c:numCache>
            </c:numRef>
          </c:val>
          <c:extLst xmlns:c16r2="http://schemas.microsoft.com/office/drawing/2015/06/chart">
            <c:ext xmlns:c16="http://schemas.microsoft.com/office/drawing/2014/chart" uri="{C3380CC4-5D6E-409C-BE32-E72D297353CC}">
              <c16:uniqueId val="{00000003-535B-4CA0-8FDA-D7103E1493D4}"/>
            </c:ext>
          </c:extLst>
        </c:ser>
        <c:axId val="192340352"/>
        <c:axId val="192342272"/>
      </c:barChart>
      <c:lineChart>
        <c:grouping val="standard"/>
        <c:ser>
          <c:idx val="0"/>
          <c:order val="0"/>
          <c:tx>
            <c:strRef>
              <c:f>'PAC-01'!$E$13</c:f>
              <c:strCache>
                <c:ptCount val="1"/>
                <c:pt idx="0">
                  <c:v>META</c:v>
                </c:pt>
              </c:strCache>
            </c:strRef>
          </c:tx>
          <c:spPr>
            <a:ln w="38100">
              <a:solidFill>
                <a:srgbClr val="000000"/>
              </a:solidFill>
              <a:prstDash val="solid"/>
            </a:ln>
          </c:spPr>
          <c:marker>
            <c:symbol val="diamond"/>
            <c:size val="10"/>
            <c:spPr>
              <a:solidFill>
                <a:schemeClr val="tx1"/>
              </a:solidFill>
            </c:spPr>
          </c:marker>
          <c:cat>
            <c:strRef>
              <c:f>'PAC-01'!$D$14:$D$26</c:f>
              <c:strCache>
                <c:ptCount val="12"/>
                <c:pt idx="0">
                  <c:v>30/01/2023</c:v>
                </c:pt>
                <c:pt idx="1">
                  <c:v>28/02/2023</c:v>
                </c:pt>
                <c:pt idx="2">
                  <c:v>30/03/2023</c:v>
                </c:pt>
                <c:pt idx="3">
                  <c:v>30/04/2023</c:v>
                </c:pt>
                <c:pt idx="4">
                  <c:v>30/05/2023</c:v>
                </c:pt>
                <c:pt idx="5">
                  <c:v>30/06/2023</c:v>
                </c:pt>
                <c:pt idx="6">
                  <c:v>30/07/2023</c:v>
                </c:pt>
                <c:pt idx="7">
                  <c:v>30/08/2023</c:v>
                </c:pt>
                <c:pt idx="8">
                  <c:v>30/09/2023</c:v>
                </c:pt>
                <c:pt idx="9">
                  <c:v>30/10/2023</c:v>
                </c:pt>
                <c:pt idx="10">
                  <c:v>30/11/2023</c:v>
                </c:pt>
                <c:pt idx="11">
                  <c:v>30/12/2023</c:v>
                </c:pt>
              </c:strCache>
            </c:strRef>
          </c:cat>
          <c:val>
            <c:numRef>
              <c:f>'PAC-01'!$E$14:$E$26</c:f>
              <c:numCache>
                <c:formatCode>0%</c:formatCode>
                <c:ptCount val="13"/>
                <c:pt idx="0">
                  <c:v>1</c:v>
                </c:pt>
                <c:pt idx="1">
                  <c:v>1</c:v>
                </c:pt>
                <c:pt idx="2">
                  <c:v>1</c:v>
                </c:pt>
                <c:pt idx="3">
                  <c:v>1</c:v>
                </c:pt>
                <c:pt idx="4">
                  <c:v>1</c:v>
                </c:pt>
                <c:pt idx="5">
                  <c:v>1</c:v>
                </c:pt>
                <c:pt idx="6">
                  <c:v>1</c:v>
                </c:pt>
                <c:pt idx="7">
                  <c:v>1</c:v>
                </c:pt>
                <c:pt idx="8">
                  <c:v>1</c:v>
                </c:pt>
                <c:pt idx="9">
                  <c:v>1</c:v>
                </c:pt>
                <c:pt idx="10">
                  <c:v>1</c:v>
                </c:pt>
                <c:pt idx="11">
                  <c:v>1</c:v>
                </c:pt>
              </c:numCache>
            </c:numRef>
          </c:val>
          <c:extLst xmlns:c16r2="http://schemas.microsoft.com/office/drawing/2015/06/chart">
            <c:ext xmlns:c16="http://schemas.microsoft.com/office/drawing/2014/chart" uri="{C3380CC4-5D6E-409C-BE32-E72D297353CC}">
              <c16:uniqueId val="{00000004-535B-4CA0-8FDA-D7103E1493D4}"/>
            </c:ext>
          </c:extLst>
        </c:ser>
        <c:marker val="1"/>
        <c:axId val="192340352"/>
        <c:axId val="192342272"/>
      </c:lineChart>
      <c:catAx>
        <c:axId val="192340352"/>
        <c:scaling>
          <c:orientation val="minMax"/>
        </c:scaling>
        <c:axPos val="b"/>
        <c:numFmt formatCode="General" sourceLinked="1"/>
        <c:tickLblPos val="nextTo"/>
        <c:spPr>
          <a:ln w="3175">
            <a:solidFill>
              <a:srgbClr val="808080"/>
            </a:solidFill>
            <a:prstDash val="solid"/>
          </a:ln>
        </c:spPr>
        <c:txPr>
          <a:bodyPr rot="0" vert="horz"/>
          <a:lstStyle/>
          <a:p>
            <a:pPr>
              <a:defRPr sz="1100" b="1" i="0" u="none" strike="noStrike" baseline="0">
                <a:solidFill>
                  <a:srgbClr val="000000"/>
                </a:solidFill>
                <a:latin typeface="Calibri"/>
                <a:ea typeface="Calibri"/>
                <a:cs typeface="Calibri"/>
              </a:defRPr>
            </a:pPr>
            <a:endParaRPr lang="es-ES"/>
          </a:p>
        </c:txPr>
        <c:crossAx val="192342272"/>
        <c:crosses val="autoZero"/>
        <c:auto val="1"/>
        <c:lblAlgn val="ctr"/>
        <c:lblOffset val="100"/>
      </c:catAx>
      <c:valAx>
        <c:axId val="192342272"/>
        <c:scaling>
          <c:orientation val="minMax"/>
          <c:max val="1"/>
          <c:min val="0"/>
        </c:scaling>
        <c:axPos val="l"/>
        <c:majorGridlines>
          <c:spPr>
            <a:ln w="3175">
              <a:solidFill>
                <a:srgbClr val="99CCFF"/>
              </a:solidFill>
              <a:prstDash val="solid"/>
            </a:ln>
          </c:spPr>
        </c:majorGridlines>
        <c:numFmt formatCode="0%" sourceLinked="1"/>
        <c:tickLblPos val="nextTo"/>
        <c:spPr>
          <a:ln w="3175">
            <a:solidFill>
              <a:srgbClr val="808080"/>
            </a:solidFill>
            <a:prstDash val="solid"/>
          </a:ln>
        </c:spPr>
        <c:txPr>
          <a:bodyPr rot="0" vert="horz"/>
          <a:lstStyle/>
          <a:p>
            <a:pPr>
              <a:defRPr sz="1000" b="1" i="0" u="none" strike="noStrike" baseline="0">
                <a:solidFill>
                  <a:srgbClr val="000000"/>
                </a:solidFill>
                <a:latin typeface="Calibri"/>
                <a:ea typeface="Calibri"/>
                <a:cs typeface="Calibri"/>
              </a:defRPr>
            </a:pPr>
            <a:endParaRPr lang="es-ES"/>
          </a:p>
        </c:txPr>
        <c:crossAx val="192340352"/>
        <c:crosses val="autoZero"/>
        <c:crossBetween val="between"/>
      </c:valAx>
      <c:spPr>
        <a:gradFill rotWithShape="0">
          <a:gsLst>
            <a:gs pos="0">
              <a:srgbClr val="7D8496"/>
            </a:gs>
            <a:gs pos="7001">
              <a:srgbClr val="E6E6E6"/>
            </a:gs>
            <a:gs pos="100000">
              <a:srgbClr val="E6E6E6"/>
            </a:gs>
          </a:gsLst>
          <a:lin ang="5400000"/>
        </a:gradFill>
        <a:ln w="25400">
          <a:noFill/>
        </a:ln>
      </c:spPr>
    </c:plotArea>
    <c:plotVisOnly val="1"/>
    <c:dispBlanksAs val="gap"/>
  </c:chart>
  <c:spPr>
    <a:solidFill>
      <a:srgbClr val="0070C0"/>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ES"/>
    </a:p>
  </c:txPr>
  <c:printSettings>
    <c:headerFooter alignWithMargins="0"/>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hyperlink" Target="#LISTADO!D19"/><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hyperlink" Target="#LISTADO!D20"/><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0.xml"/><Relationship Id="rId2" Type="http://schemas.openxmlformats.org/officeDocument/2006/relationships/hyperlink" Target="#LISTADO!D2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hyperlink" Target="#LISTADO!D12"/><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hyperlink" Target="#LISTADO!D12"/><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hyperlink" Target="#LISTADO!D23"/><Relationship Id="rId1" Type="http://schemas.openxmlformats.org/officeDocument/2006/relationships/chart" Target="../charts/chart25.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hyperlink" Target="#LISTADO!D24"/><Relationship Id="rId1"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hyperlink" Target="#LISTADO!D24"/><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hyperlink" Target="#LISTADO!D24"/><Relationship Id="rId1" Type="http://schemas.openxmlformats.org/officeDocument/2006/relationships/chart" Target="../charts/chart31.xml"/><Relationship Id="rId5" Type="http://schemas.openxmlformats.org/officeDocument/2006/relationships/chart" Target="../charts/chart33.xml"/><Relationship Id="rId4" Type="http://schemas.openxmlformats.org/officeDocument/2006/relationships/hyperlink" Target="#LISTADO!D24"/></Relationships>
</file>

<file path=xl/drawings/_rels/drawing19.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hyperlink" Target="#LISTADO!D20"/></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LISTADO!D11"/><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LISTADO!D20"/><Relationship Id="rId1" Type="http://schemas.openxmlformats.org/officeDocument/2006/relationships/chart" Target="../charts/chart36.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39.xml"/><Relationship Id="rId1" Type="http://schemas.openxmlformats.org/officeDocument/2006/relationships/chart" Target="../charts/chart38.xml"/></Relationships>
</file>

<file path=xl/drawings/_rels/drawing22.xml.rels><?xml version="1.0" encoding="UTF-8" standalone="yes"?>
<Relationships xmlns="http://schemas.openxmlformats.org/package/2006/relationships"><Relationship Id="rId1" Type="http://schemas.openxmlformats.org/officeDocument/2006/relationships/hyperlink" Target="#LISTADO!A1"/></Relationships>
</file>

<file path=xl/drawings/_rels/drawing23.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hyperlink" Target="#LISTADO!A1"/></Relationships>
</file>

<file path=xl/drawings/_rels/drawing24.xml.rels><?xml version="1.0" encoding="UTF-8" standalone="yes"?>
<Relationships xmlns="http://schemas.openxmlformats.org/package/2006/relationships"><Relationship Id="rId3" Type="http://schemas.openxmlformats.org/officeDocument/2006/relationships/chart" Target="../charts/chart42.xml"/><Relationship Id="rId2" Type="http://schemas.openxmlformats.org/officeDocument/2006/relationships/hyperlink" Target="#LISTADO!C27"/><Relationship Id="rId1" Type="http://schemas.openxmlformats.org/officeDocument/2006/relationships/chart" Target="../charts/chart41.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44.xml"/><Relationship Id="rId2" Type="http://schemas.openxmlformats.org/officeDocument/2006/relationships/hyperlink" Target="#LISTADO!C27"/><Relationship Id="rId1" Type="http://schemas.openxmlformats.org/officeDocument/2006/relationships/chart" Target="../charts/chart4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45.xml"/><Relationship Id="rId1" Type="http://schemas.openxmlformats.org/officeDocument/2006/relationships/hyperlink" Target="#LISTADO!D28"/></Relationships>
</file>

<file path=xl/drawings/_rels/drawing2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hyperlink" Target="#LISTADO!D29"/></Relationships>
</file>

<file path=xl/drawings/_rels/drawing28.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hyperlink" Target="#LISTADO!D30"/><Relationship Id="rId1" Type="http://schemas.openxmlformats.org/officeDocument/2006/relationships/chart" Target="../charts/chart47.xml"/></Relationships>
</file>

<file path=xl/drawings/_rels/drawing29.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hyperlink" Target="#LISTADO!D32"/><Relationship Id="rId1" Type="http://schemas.openxmlformats.org/officeDocument/2006/relationships/chart" Target="../charts/chart49.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hyperlink" Target="#LISTADO!D33"/><Relationship Id="rId1" Type="http://schemas.openxmlformats.org/officeDocument/2006/relationships/chart" Target="../charts/chart51.xml"/></Relationships>
</file>

<file path=xl/drawings/_rels/drawing31.xml.rels><?xml version="1.0" encoding="UTF-8" standalone="yes"?>
<Relationships xmlns="http://schemas.openxmlformats.org/package/2006/relationships"><Relationship Id="rId3" Type="http://schemas.openxmlformats.org/officeDocument/2006/relationships/chart" Target="../charts/chart54.xml"/><Relationship Id="rId2" Type="http://schemas.openxmlformats.org/officeDocument/2006/relationships/chart" Target="../charts/chart53.xml"/><Relationship Id="rId1" Type="http://schemas.openxmlformats.org/officeDocument/2006/relationships/hyperlink" Target="#LISTADO!D34"/></Relationships>
</file>

<file path=xl/drawings/_rels/drawing32.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hyperlink" Target="#LISTADO!D32"/><Relationship Id="rId1" Type="http://schemas.openxmlformats.org/officeDocument/2006/relationships/chart" Target="../charts/chart55.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58.xml"/><Relationship Id="rId2" Type="http://schemas.openxmlformats.org/officeDocument/2006/relationships/hyperlink" Target="#LISTADO!D32"/><Relationship Id="rId1" Type="http://schemas.openxmlformats.org/officeDocument/2006/relationships/chart" Target="../charts/chart5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hyperlink" Target="#LISTADO!A1"/></Relationships>
</file>

<file path=xl/drawings/_rels/drawing35.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hyperlink" Target="#LISTADO!A1"/></Relationships>
</file>

<file path=xl/drawings/_rels/drawing36.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hyperlink" Target="#LISTADO!D32"/><Relationship Id="rId1" Type="http://schemas.openxmlformats.org/officeDocument/2006/relationships/chart" Target="../charts/chart61.xml"/><Relationship Id="rId4" Type="http://schemas.openxmlformats.org/officeDocument/2006/relationships/chart" Target="../charts/chart63.xml"/></Relationships>
</file>

<file path=xl/drawings/_rels/drawing37.xml.rels><?xml version="1.0" encoding="UTF-8" standalone="yes"?>
<Relationships xmlns="http://schemas.openxmlformats.org/package/2006/relationships"><Relationship Id="rId3" Type="http://schemas.openxmlformats.org/officeDocument/2006/relationships/chart" Target="../charts/chart65.xml"/><Relationship Id="rId2" Type="http://schemas.openxmlformats.org/officeDocument/2006/relationships/hyperlink" Target="#LISTADO!D32"/><Relationship Id="rId1" Type="http://schemas.openxmlformats.org/officeDocument/2006/relationships/chart" Target="../charts/chart64.xml"/></Relationships>
</file>

<file path=xl/drawings/_rels/drawing39.xml.rels><?xml version="1.0" encoding="UTF-8" standalone="yes"?>
<Relationships xmlns="http://schemas.openxmlformats.org/package/2006/relationships"><Relationship Id="rId3" Type="http://schemas.openxmlformats.org/officeDocument/2006/relationships/chart" Target="../charts/chart67.xml"/><Relationship Id="rId2" Type="http://schemas.openxmlformats.org/officeDocument/2006/relationships/hyperlink" Target="#LISTADO!D32"/><Relationship Id="rId1" Type="http://schemas.openxmlformats.org/officeDocument/2006/relationships/chart" Target="../charts/chart6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LISTADO!D10"/><Relationship Id="rId1" Type="http://schemas.openxmlformats.org/officeDocument/2006/relationships/chart" Target="../charts/chart3.xml"/></Relationships>
</file>

<file path=xl/drawings/_rels/drawing40.xml.rels><?xml version="1.0" encoding="UTF-8" standalone="yes"?>
<Relationships xmlns="http://schemas.openxmlformats.org/package/2006/relationships"><Relationship Id="rId3" Type="http://schemas.openxmlformats.org/officeDocument/2006/relationships/chart" Target="../charts/chart69.xml"/><Relationship Id="rId2" Type="http://schemas.openxmlformats.org/officeDocument/2006/relationships/hyperlink" Target="#LISTADO!D36"/><Relationship Id="rId1" Type="http://schemas.openxmlformats.org/officeDocument/2006/relationships/chart" Target="../charts/chart68.xml"/></Relationships>
</file>

<file path=xl/drawings/_rels/drawing41.xml.rels><?xml version="1.0" encoding="UTF-8" standalone="yes"?>
<Relationships xmlns="http://schemas.openxmlformats.org/package/2006/relationships"><Relationship Id="rId3" Type="http://schemas.openxmlformats.org/officeDocument/2006/relationships/chart" Target="../charts/chart71.xml"/><Relationship Id="rId2" Type="http://schemas.openxmlformats.org/officeDocument/2006/relationships/hyperlink" Target="#LISTADO!D23"/><Relationship Id="rId1" Type="http://schemas.openxmlformats.org/officeDocument/2006/relationships/chart" Target="../charts/chart70.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73.xml"/><Relationship Id="rId2" Type="http://schemas.openxmlformats.org/officeDocument/2006/relationships/hyperlink" Target="#LISTADO!D23"/><Relationship Id="rId1" Type="http://schemas.openxmlformats.org/officeDocument/2006/relationships/chart" Target="../charts/chart72.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hyperlink" Target="#LISTADO!D36"/></Relationships>
</file>

<file path=xl/drawings/_rels/drawing44.xml.rels><?xml version="1.0" encoding="UTF-8" standalone="yes"?>
<Relationships xmlns="http://schemas.openxmlformats.org/package/2006/relationships"><Relationship Id="rId2" Type="http://schemas.openxmlformats.org/officeDocument/2006/relationships/hyperlink" Target="#LISTADO!A1"/><Relationship Id="rId1" Type="http://schemas.openxmlformats.org/officeDocument/2006/relationships/chart" Target="../charts/chart75.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hyperlink" Target="#LISTADO!A1"/></Relationships>
</file>

<file path=xl/drawings/_rels/drawing46.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hyperlink" Target="#LISTADO!A1"/></Relationships>
</file>

<file path=xl/drawings/_rels/drawing47.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hyperlink" Target="#LISTADO!A1"/></Relationships>
</file>

<file path=xl/drawings/_rels/drawing48.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hyperlink" Target="#LISTADO!A1"/></Relationships>
</file>

<file path=xl/drawings/_rels/drawing49.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hyperlink" Target="#LISTADO!A1"/></Relationships>
</file>

<file path=xl/drawings/_rels/drawing5.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LISTADO!D13"/><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hyperlink" Target="#LISTADO!A1"/></Relationships>
</file>

<file path=xl/drawings/_rels/drawing6.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hyperlink" Target="#LISTADO!D10"/><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LISTADO!D13"/><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hyperlink" Target="#LISTADO!D16"/><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hyperlink" Target="#LISTADO!D16"/><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1</xdr:row>
      <xdr:rowOff>180975</xdr:rowOff>
    </xdr:from>
    <xdr:to>
      <xdr:col>3</xdr:col>
      <xdr:colOff>2124075</xdr:colOff>
      <xdr:row>3</xdr:row>
      <xdr:rowOff>171450</xdr:rowOff>
    </xdr:to>
    <xdr:pic>
      <xdr:nvPicPr>
        <xdr:cNvPr id="64546869" name="0 Imagen"/>
        <xdr:cNvPicPr>
          <a:picLocks noChangeAspect="1" noChangeArrowheads="1"/>
        </xdr:cNvPicPr>
      </xdr:nvPicPr>
      <xdr:blipFill>
        <a:blip xmlns:r="http://schemas.openxmlformats.org/officeDocument/2006/relationships" r:embed="rId1"/>
        <a:srcRect/>
        <a:stretch>
          <a:fillRect/>
        </a:stretch>
      </xdr:blipFill>
      <xdr:spPr bwMode="auto">
        <a:xfrm>
          <a:off x="466725" y="371475"/>
          <a:ext cx="3600450" cy="6191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307975</xdr:colOff>
      <xdr:row>2</xdr:row>
      <xdr:rowOff>190500</xdr:rowOff>
    </xdr:from>
    <xdr:to>
      <xdr:col>6</xdr:col>
      <xdr:colOff>3152775</xdr:colOff>
      <xdr:row>3</xdr:row>
      <xdr:rowOff>0</xdr:rowOff>
    </xdr:to>
    <xdr:sp macro="" textlink="">
      <xdr:nvSpPr>
        <xdr:cNvPr id="2" name="Rectangle 4"/>
        <xdr:cNvSpPr>
          <a:spLocks noChangeArrowheads="1"/>
        </xdr:cNvSpPr>
      </xdr:nvSpPr>
      <xdr:spPr bwMode="auto">
        <a:xfrm>
          <a:off x="3022600" y="438150"/>
          <a:ext cx="4025900" cy="438150"/>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232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619125</xdr:rowOff>
    </xdr:from>
    <xdr:to>
      <xdr:col>7</xdr:col>
      <xdr:colOff>1304925</xdr:colOff>
      <xdr:row>7</xdr:row>
      <xdr:rowOff>857250</xdr:rowOff>
    </xdr:to>
    <xdr:graphicFrame macro="">
      <xdr:nvGraphicFramePr>
        <xdr:cNvPr id="64562331"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2962275</xdr:colOff>
      <xdr:row>3</xdr:row>
      <xdr:rowOff>0</xdr:rowOff>
    </xdr:to>
    <xdr:sp macro="" textlink="">
      <xdr:nvSpPr>
        <xdr:cNvPr id="2" name="Rectangle 4"/>
        <xdr:cNvSpPr>
          <a:spLocks noChangeArrowheads="1"/>
        </xdr:cNvSpPr>
      </xdr:nvSpPr>
      <xdr:spPr bwMode="auto">
        <a:xfrm>
          <a:off x="3022600" y="447675"/>
          <a:ext cx="38354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437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295275</xdr:colOff>
      <xdr:row>4</xdr:row>
      <xdr:rowOff>485775</xdr:rowOff>
    </xdr:from>
    <xdr:to>
      <xdr:col>7</xdr:col>
      <xdr:colOff>1638300</xdr:colOff>
      <xdr:row>7</xdr:row>
      <xdr:rowOff>723900</xdr:rowOff>
    </xdr:to>
    <xdr:graphicFrame macro="">
      <xdr:nvGraphicFramePr>
        <xdr:cNvPr id="6456437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3000375</xdr:colOff>
      <xdr:row>3</xdr:row>
      <xdr:rowOff>0</xdr:rowOff>
    </xdr:to>
    <xdr:sp macro="" textlink="">
      <xdr:nvSpPr>
        <xdr:cNvPr id="2" name="Rectangle 4"/>
        <xdr:cNvSpPr>
          <a:spLocks noChangeArrowheads="1"/>
        </xdr:cNvSpPr>
      </xdr:nvSpPr>
      <xdr:spPr bwMode="auto">
        <a:xfrm>
          <a:off x="3022600" y="447675"/>
          <a:ext cx="38735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 </a:t>
          </a:r>
        </a:p>
        <a:p>
          <a:pPr algn="ctr" rtl="0">
            <a:defRPr sz="1000"/>
          </a:pPr>
          <a:r>
            <a:rPr lang="es-CO" sz="1200" b="1" i="0" u="none" strike="noStrike" baseline="0">
              <a:solidFill>
                <a:srgbClr val="FFFFFF"/>
              </a:solidFill>
              <a:latin typeface="Arial"/>
              <a:cs typeface="Arial"/>
            </a:rPr>
            <a:t>LOS DERECHOS HUMANOS.</a:t>
          </a:r>
        </a:p>
      </xdr:txBody>
    </xdr:sp>
    <xdr:clientData/>
  </xdr:twoCellAnchor>
  <xdr:twoCellAnchor>
    <xdr:from>
      <xdr:col>3</xdr:col>
      <xdr:colOff>9525</xdr:colOff>
      <xdr:row>3</xdr:row>
      <xdr:rowOff>76200</xdr:rowOff>
    </xdr:from>
    <xdr:to>
      <xdr:col>7</xdr:col>
      <xdr:colOff>1971675</xdr:colOff>
      <xdr:row>8</xdr:row>
      <xdr:rowOff>200025</xdr:rowOff>
    </xdr:to>
    <xdr:graphicFrame macro="">
      <xdr:nvGraphicFramePr>
        <xdr:cNvPr id="6456642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323850</xdr:rowOff>
    </xdr:from>
    <xdr:to>
      <xdr:col>7</xdr:col>
      <xdr:colOff>1257300</xdr:colOff>
      <xdr:row>7</xdr:row>
      <xdr:rowOff>1085850</xdr:rowOff>
    </xdr:to>
    <xdr:graphicFrame macro="">
      <xdr:nvGraphicFramePr>
        <xdr:cNvPr id="6456642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2981325</xdr:colOff>
      <xdr:row>3</xdr:row>
      <xdr:rowOff>0</xdr:rowOff>
    </xdr:to>
    <xdr:sp macro="" textlink="">
      <xdr:nvSpPr>
        <xdr:cNvPr id="5" name="Rectangle 4"/>
        <xdr:cNvSpPr>
          <a:spLocks noChangeArrowheads="1"/>
        </xdr:cNvSpPr>
      </xdr:nvSpPr>
      <xdr:spPr bwMode="auto">
        <a:xfrm>
          <a:off x="3022600" y="4476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PROMOCIÓN Y PROTECCIÓN DE</a:t>
          </a:r>
        </a:p>
        <a:p>
          <a:pPr algn="ctr" rtl="0">
            <a:defRPr sz="1000"/>
          </a:pPr>
          <a:r>
            <a:rPr lang="es-CO" sz="1200" b="1" i="0" u="none" strike="noStrike" baseline="0">
              <a:solidFill>
                <a:srgbClr val="FFFFFF"/>
              </a:solidFill>
              <a:latin typeface="Arial"/>
              <a:cs typeface="Arial"/>
            </a:rPr>
            <a:t> LOS DERECHOS HUMANOS.</a:t>
          </a:r>
          <a:endParaRPr lang="es-CO"/>
        </a:p>
      </xdr:txBody>
    </xdr:sp>
    <xdr:clientData/>
  </xdr:twoCellAnchor>
  <xdr:twoCellAnchor>
    <xdr:from>
      <xdr:col>3</xdr:col>
      <xdr:colOff>80433</xdr:colOff>
      <xdr:row>3</xdr:row>
      <xdr:rowOff>67733</xdr:rowOff>
    </xdr:from>
    <xdr:to>
      <xdr:col>7</xdr:col>
      <xdr:colOff>2465916</xdr:colOff>
      <xdr:row>8</xdr:row>
      <xdr:rowOff>179917</xdr:rowOff>
    </xdr:to>
    <xdr:graphicFrame macro="">
      <xdr:nvGraphicFramePr>
        <xdr:cNvPr id="645725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285750</xdr:colOff>
      <xdr:row>4</xdr:row>
      <xdr:rowOff>571500</xdr:rowOff>
    </xdr:from>
    <xdr:to>
      <xdr:col>7</xdr:col>
      <xdr:colOff>1685925</xdr:colOff>
      <xdr:row>7</xdr:row>
      <xdr:rowOff>800100</xdr:rowOff>
    </xdr:to>
    <xdr:graphicFrame macro="">
      <xdr:nvGraphicFramePr>
        <xdr:cNvPr id="64572569"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222250</xdr:colOff>
      <xdr:row>2</xdr:row>
      <xdr:rowOff>161925</xdr:rowOff>
    </xdr:from>
    <xdr:to>
      <xdr:col>6</xdr:col>
      <xdr:colOff>2895600</xdr:colOff>
      <xdr:row>2</xdr:row>
      <xdr:rowOff>590550</xdr:rowOff>
    </xdr:to>
    <xdr:sp macro="" textlink="">
      <xdr:nvSpPr>
        <xdr:cNvPr id="2" name="Rectangle 4"/>
        <xdr:cNvSpPr>
          <a:spLocks noChangeArrowheads="1"/>
        </xdr:cNvSpPr>
      </xdr:nvSpPr>
      <xdr:spPr bwMode="auto">
        <a:xfrm>
          <a:off x="2936875" y="409575"/>
          <a:ext cx="385445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ea typeface="+mn-ea"/>
              <a:cs typeface="Arial"/>
            </a:rPr>
            <a:t>OPORTUNIDAD EN LA RESPUESTA A REQUERIMIENTOS</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7666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228600</xdr:colOff>
      <xdr:row>4</xdr:row>
      <xdr:rowOff>123825</xdr:rowOff>
    </xdr:from>
    <xdr:to>
      <xdr:col>7</xdr:col>
      <xdr:colOff>1752600</xdr:colOff>
      <xdr:row>7</xdr:row>
      <xdr:rowOff>790575</xdr:rowOff>
    </xdr:to>
    <xdr:graphicFrame macro="">
      <xdr:nvGraphicFramePr>
        <xdr:cNvPr id="6457666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787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333375</xdr:colOff>
      <xdr:row>4</xdr:row>
      <xdr:rowOff>438150</xdr:rowOff>
    </xdr:from>
    <xdr:to>
      <xdr:col>7</xdr:col>
      <xdr:colOff>1504950</xdr:colOff>
      <xdr:row>7</xdr:row>
      <xdr:rowOff>885825</xdr:rowOff>
    </xdr:to>
    <xdr:graphicFrame macro="">
      <xdr:nvGraphicFramePr>
        <xdr:cNvPr id="6457871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075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276225</xdr:colOff>
      <xdr:row>4</xdr:row>
      <xdr:rowOff>838200</xdr:rowOff>
    </xdr:from>
    <xdr:to>
      <xdr:col>7</xdr:col>
      <xdr:colOff>1409700</xdr:colOff>
      <xdr:row>7</xdr:row>
      <xdr:rowOff>1076325</xdr:rowOff>
    </xdr:to>
    <xdr:graphicFrame macro="">
      <xdr:nvGraphicFramePr>
        <xdr:cNvPr id="6458075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280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742950</xdr:rowOff>
    </xdr:from>
    <xdr:to>
      <xdr:col>7</xdr:col>
      <xdr:colOff>1247775</xdr:colOff>
      <xdr:row>7</xdr:row>
      <xdr:rowOff>981075</xdr:rowOff>
    </xdr:to>
    <xdr:graphicFrame macro="">
      <xdr:nvGraphicFramePr>
        <xdr:cNvPr id="6458280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5849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5</xdr:col>
      <xdr:colOff>307975</xdr:colOff>
      <xdr:row>2</xdr:row>
      <xdr:rowOff>200025</xdr:rowOff>
    </xdr:from>
    <xdr:to>
      <xdr:col>6</xdr:col>
      <xdr:colOff>2619659</xdr:colOff>
      <xdr:row>3</xdr:row>
      <xdr:rowOff>0</xdr:rowOff>
    </xdr:to>
    <xdr:sp macro="" textlink="">
      <xdr:nvSpPr>
        <xdr:cNvPr id="8"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VIGILANCIA ADMINISTRATIVA Y DE LA CONDUCTA OFICIAL</a:t>
          </a:r>
          <a:endParaRPr lang="es-CO"/>
        </a:p>
      </xdr:txBody>
    </xdr:sp>
    <xdr:clientData/>
  </xdr:twoCellAnchor>
  <xdr:twoCellAnchor>
    <xdr:from>
      <xdr:col>3</xdr:col>
      <xdr:colOff>0</xdr:colOff>
      <xdr:row>3</xdr:row>
      <xdr:rowOff>104775</xdr:rowOff>
    </xdr:from>
    <xdr:to>
      <xdr:col>7</xdr:col>
      <xdr:colOff>1962150</xdr:colOff>
      <xdr:row>8</xdr:row>
      <xdr:rowOff>228600</xdr:rowOff>
    </xdr:to>
    <xdr:graphicFrame macro="">
      <xdr:nvGraphicFramePr>
        <xdr:cNvPr id="6458499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10" name="9 Flecha izquierda">
          <a:hlinkClick xmlns:r="http://schemas.openxmlformats.org/officeDocument/2006/relationships" r:id="rId4"/>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390525</xdr:colOff>
      <xdr:row>4</xdr:row>
      <xdr:rowOff>676275</xdr:rowOff>
    </xdr:from>
    <xdr:to>
      <xdr:col>7</xdr:col>
      <xdr:colOff>1476375</xdr:colOff>
      <xdr:row>7</xdr:row>
      <xdr:rowOff>714375</xdr:rowOff>
    </xdr:to>
    <xdr:graphicFrame macro="">
      <xdr:nvGraphicFramePr>
        <xdr:cNvPr id="64584992"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6" name="5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19050</xdr:colOff>
      <xdr:row>4</xdr:row>
      <xdr:rowOff>9525</xdr:rowOff>
    </xdr:from>
    <xdr:to>
      <xdr:col>7</xdr:col>
      <xdr:colOff>1905000</xdr:colOff>
      <xdr:row>8</xdr:row>
      <xdr:rowOff>314325</xdr:rowOff>
    </xdr:to>
    <xdr:graphicFrame macro="">
      <xdr:nvGraphicFramePr>
        <xdr:cNvPr id="6458792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428625</xdr:colOff>
      <xdr:row>4</xdr:row>
      <xdr:rowOff>561975</xdr:rowOff>
    </xdr:from>
    <xdr:to>
      <xdr:col>7</xdr:col>
      <xdr:colOff>1095375</xdr:colOff>
      <xdr:row>8</xdr:row>
      <xdr:rowOff>28575</xdr:rowOff>
    </xdr:to>
    <xdr:graphicFrame macro="">
      <xdr:nvGraphicFramePr>
        <xdr:cNvPr id="6458792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2</xdr:col>
      <xdr:colOff>142875</xdr:colOff>
      <xdr:row>3</xdr:row>
      <xdr:rowOff>85725</xdr:rowOff>
    </xdr:from>
    <xdr:to>
      <xdr:col>7</xdr:col>
      <xdr:colOff>1924050</xdr:colOff>
      <xdr:row>8</xdr:row>
      <xdr:rowOff>285750</xdr:rowOff>
    </xdr:to>
    <xdr:graphicFrame macro="">
      <xdr:nvGraphicFramePr>
        <xdr:cNvPr id="6454799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28575</xdr:colOff>
      <xdr:row>4</xdr:row>
      <xdr:rowOff>304800</xdr:rowOff>
    </xdr:from>
    <xdr:to>
      <xdr:col>7</xdr:col>
      <xdr:colOff>1819275</xdr:colOff>
      <xdr:row>8</xdr:row>
      <xdr:rowOff>95250</xdr:rowOff>
    </xdr:to>
    <xdr:graphicFrame macro="">
      <xdr:nvGraphicFramePr>
        <xdr:cNvPr id="645479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INTERVENCIÓN EN PROCESOS PENALES Y DE FAMILIA</a:t>
          </a:r>
          <a:endParaRPr lang="es-CO"/>
        </a:p>
      </xdr:txBody>
    </xdr:sp>
    <xdr:clientData/>
  </xdr:twoCellAnchor>
  <xdr:twoCellAnchor>
    <xdr:from>
      <xdr:col>3</xdr:col>
      <xdr:colOff>0</xdr:colOff>
      <xdr:row>3</xdr:row>
      <xdr:rowOff>104775</xdr:rowOff>
    </xdr:from>
    <xdr:to>
      <xdr:col>7</xdr:col>
      <xdr:colOff>1885950</xdr:colOff>
      <xdr:row>8</xdr:row>
      <xdr:rowOff>219075</xdr:rowOff>
    </xdr:to>
    <xdr:graphicFrame macro="">
      <xdr:nvGraphicFramePr>
        <xdr:cNvPr id="6458996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476250</xdr:colOff>
      <xdr:row>4</xdr:row>
      <xdr:rowOff>676275</xdr:rowOff>
    </xdr:from>
    <xdr:to>
      <xdr:col>7</xdr:col>
      <xdr:colOff>1266825</xdr:colOff>
      <xdr:row>7</xdr:row>
      <xdr:rowOff>914400</xdr:rowOff>
    </xdr:to>
    <xdr:graphicFrame macro="">
      <xdr:nvGraphicFramePr>
        <xdr:cNvPr id="6458996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19050</xdr:colOff>
      <xdr:row>3</xdr:row>
      <xdr:rowOff>276225</xdr:rowOff>
    </xdr:from>
    <xdr:to>
      <xdr:col>6</xdr:col>
      <xdr:colOff>9525</xdr:colOff>
      <xdr:row>6</xdr:row>
      <xdr:rowOff>657226</xdr:rowOff>
    </xdr:to>
    <xdr:graphicFrame macro="">
      <xdr:nvGraphicFramePr>
        <xdr:cNvPr id="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381000</xdr:colOff>
      <xdr:row>4</xdr:row>
      <xdr:rowOff>1085850</xdr:rowOff>
    </xdr:from>
    <xdr:to>
      <xdr:col>5</xdr:col>
      <xdr:colOff>1981200</xdr:colOff>
      <xdr:row>6</xdr:row>
      <xdr:rowOff>285751</xdr:rowOff>
    </xdr:to>
    <xdr:graphicFrame macro="">
      <xdr:nvGraphicFramePr>
        <xdr:cNvPr id="5"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0.76042</cdr:x>
      <cdr:y>0.08734</cdr:y>
    </cdr:from>
    <cdr:to>
      <cdr:x>0.95418</cdr:x>
      <cdr:y>0.26201</cdr:y>
    </cdr:to>
    <cdr:sp macro="" textlink="">
      <cdr:nvSpPr>
        <cdr:cNvPr id="2" name="1 Flecha izquierda">
          <a:hlinkClick xmlns:a="http://schemas.openxmlformats.org/drawingml/2006/main" xmlns:r="http://schemas.openxmlformats.org/officeDocument/2006/relationships" r:id="rId1"/>
        </cdr:cNvPr>
        <cdr:cNvSpPr/>
      </cdr:nvSpPr>
      <cdr:spPr>
        <a:xfrm xmlns:a="http://schemas.openxmlformats.org/drawingml/2006/main">
          <a:off x="5562600" y="389318"/>
          <a:ext cx="1417425" cy="778638"/>
        </a:xfrm>
        <a:prstGeom xmlns:a="http://schemas.openxmlformats.org/drawingml/2006/main" prst="leftArrow">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s-ES" sz="1100" b="1" i="0" baseline="0">
              <a:solidFill>
                <a:sysClr val="windowText" lastClr="000000"/>
              </a:solidFill>
              <a:latin typeface="+mn-lt"/>
              <a:ea typeface="+mn-ea"/>
              <a:cs typeface="+mn-cs"/>
            </a:rPr>
            <a:t> VOLVER AL LISTADO</a:t>
          </a:r>
          <a:endParaRPr lang="es-ES" sz="2400" b="1">
            <a:solidFill>
              <a:sysClr val="windowText" lastClr="000000"/>
            </a:solidFill>
          </a:endParaRPr>
        </a:p>
        <a:p xmlns:a="http://schemas.openxmlformats.org/drawingml/2006/main">
          <a:endParaRPr lang="es-ES" sz="2400" b="1">
            <a:solidFill>
              <a:sysClr val="windowText" lastClr="000000"/>
            </a:solidFill>
          </a:endParaRPr>
        </a:p>
      </cdr:txBody>
    </cdr:sp>
  </cdr:relSizeAnchor>
  <cdr:relSizeAnchor xmlns:cdr="http://schemas.openxmlformats.org/drawingml/2006/chartDrawing">
    <cdr:from>
      <cdr:x>0.27474</cdr:x>
      <cdr:y>0.1453</cdr:y>
    </cdr:from>
    <cdr:to>
      <cdr:x>0.73438</cdr:x>
      <cdr:y>0.21368</cdr:y>
    </cdr:to>
    <cdr:sp macro="" textlink="">
      <cdr:nvSpPr>
        <cdr:cNvPr id="3" name="2 Rectángulo"/>
        <cdr:cNvSpPr/>
      </cdr:nvSpPr>
      <cdr:spPr>
        <a:xfrm xmlns:a="http://schemas.openxmlformats.org/drawingml/2006/main">
          <a:off x="2009775" y="647701"/>
          <a:ext cx="3362325" cy="304800"/>
        </a:xfrm>
        <a:prstGeom xmlns:a="http://schemas.openxmlformats.org/drawingml/2006/main" prst="rect">
          <a:avLst/>
        </a:prstGeom>
        <a:solidFill xmlns:a="http://schemas.openxmlformats.org/drawingml/2006/main">
          <a:schemeClr val="accent5">
            <a:lumMod val="40000"/>
            <a:lumOff val="60000"/>
          </a:schemeClr>
        </a:solidFill>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pPr algn="ctr"/>
          <a:r>
            <a:rPr lang="es-ES" sz="1400" b="1">
              <a:solidFill>
                <a:sysClr val="windowText" lastClr="000000"/>
              </a:solidFill>
            </a:rPr>
            <a:t>ELABORACIÓN DEMANDAS LEY DE APOYO </a:t>
          </a:r>
        </a:p>
      </cdr:txBody>
    </cdr:sp>
  </cdr:relSizeAnchor>
</c:userShapes>
</file>

<file path=xl/drawings/drawing23.xml><?xml version="1.0" encoding="utf-8"?>
<xdr:wsDr xmlns:xdr="http://schemas.openxmlformats.org/drawingml/2006/spreadsheetDrawing" xmlns:a="http://schemas.openxmlformats.org/drawingml/2006/main">
  <xdr:twoCellAnchor>
    <xdr:from>
      <xdr:col>2</xdr:col>
      <xdr:colOff>438150</xdr:colOff>
      <xdr:row>0</xdr:row>
      <xdr:rowOff>104775</xdr:rowOff>
    </xdr:from>
    <xdr:to>
      <xdr:col>8</xdr:col>
      <xdr:colOff>590550</xdr:colOff>
      <xdr:row>2</xdr:row>
      <xdr:rowOff>114300</xdr:rowOff>
    </xdr:to>
    <xdr:sp macro="" textlink="">
      <xdr:nvSpPr>
        <xdr:cNvPr id="2" name="1 Rectángulo redondeado"/>
        <xdr:cNvSpPr/>
      </xdr:nvSpPr>
      <xdr:spPr>
        <a:xfrm>
          <a:off x="1962150" y="104775"/>
          <a:ext cx="4457700" cy="3905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solidFill>
                <a:sysClr val="windowText" lastClr="000000"/>
              </a:solidFill>
            </a:rPr>
            <a:t>VALORACIÓN LEY DE APOYO </a:t>
          </a:r>
        </a:p>
      </xdr:txBody>
    </xdr:sp>
    <xdr:clientData/>
  </xdr:twoCellAnchor>
  <xdr:twoCellAnchor>
    <xdr:from>
      <xdr:col>8</xdr:col>
      <xdr:colOff>742950</xdr:colOff>
      <xdr:row>1</xdr:row>
      <xdr:rowOff>76200</xdr:rowOff>
    </xdr:from>
    <xdr:to>
      <xdr:col>8</xdr:col>
      <xdr:colOff>1721358</xdr:colOff>
      <xdr:row>3</xdr:row>
      <xdr:rowOff>179832</xdr:rowOff>
    </xdr:to>
    <xdr:sp macro="" textlink="">
      <xdr:nvSpPr>
        <xdr:cNvPr id="3" name="2 Flecha izquierda">
          <a:hlinkClick xmlns:r="http://schemas.openxmlformats.org/officeDocument/2006/relationships" r:id="rId1"/>
        </xdr:cNvPr>
        <xdr:cNvSpPr/>
      </xdr:nvSpPr>
      <xdr:spPr>
        <a:xfrm>
          <a:off x="6572250" y="266700"/>
          <a:ext cx="978408" cy="484632"/>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solidFill>
                <a:sysClr val="windowText" lastClr="000000"/>
              </a:solidFill>
            </a:rPr>
            <a:t>VOLVER</a:t>
          </a:r>
        </a:p>
      </xdr:txBody>
    </xdr:sp>
    <xdr:clientData/>
  </xdr:twoCellAnchor>
  <xdr:twoCellAnchor>
    <xdr:from>
      <xdr:col>3</xdr:col>
      <xdr:colOff>266700</xdr:colOff>
      <xdr:row>3</xdr:row>
      <xdr:rowOff>9525</xdr:rowOff>
    </xdr:from>
    <xdr:to>
      <xdr:col>7</xdr:col>
      <xdr:colOff>666750</xdr:colOff>
      <xdr:row>4</xdr:row>
      <xdr:rowOff>133350</xdr:rowOff>
    </xdr:to>
    <xdr:sp macro="" textlink="">
      <xdr:nvSpPr>
        <xdr:cNvPr id="4" name="3 Rectángulo redondeado"/>
        <xdr:cNvSpPr/>
      </xdr:nvSpPr>
      <xdr:spPr>
        <a:xfrm>
          <a:off x="2286000" y="581025"/>
          <a:ext cx="3448050" cy="314325"/>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ysClr val="windowText" lastClr="000000"/>
              </a:solidFill>
            </a:rPr>
            <a:t>ELABORACIÓN VALORACIÓN LEY DE APOYO </a:t>
          </a:r>
        </a:p>
      </xdr:txBody>
    </xdr:sp>
    <xdr:clientData/>
  </xdr:twoCellAnchor>
  <xdr:twoCellAnchor>
    <xdr:from>
      <xdr:col>2</xdr:col>
      <xdr:colOff>9525</xdr:colOff>
      <xdr:row>5</xdr:row>
      <xdr:rowOff>85725</xdr:rowOff>
    </xdr:from>
    <xdr:to>
      <xdr:col>8</xdr:col>
      <xdr:colOff>1352550</xdr:colOff>
      <xdr:row>16</xdr:row>
      <xdr:rowOff>476250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406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381000</xdr:colOff>
      <xdr:row>4</xdr:row>
      <xdr:rowOff>476250</xdr:rowOff>
    </xdr:from>
    <xdr:to>
      <xdr:col>7</xdr:col>
      <xdr:colOff>1447800</xdr:colOff>
      <xdr:row>7</xdr:row>
      <xdr:rowOff>714375</xdr:rowOff>
    </xdr:to>
    <xdr:graphicFrame macro="">
      <xdr:nvGraphicFramePr>
        <xdr:cNvPr id="6459406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COMUNICACIÓN</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59611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609600</xdr:colOff>
      <xdr:row>4</xdr:row>
      <xdr:rowOff>476250</xdr:rowOff>
    </xdr:from>
    <xdr:to>
      <xdr:col>7</xdr:col>
      <xdr:colOff>1343025</xdr:colOff>
      <xdr:row>7</xdr:row>
      <xdr:rowOff>714375</xdr:rowOff>
    </xdr:to>
    <xdr:graphicFrame macro="">
      <xdr:nvGraphicFramePr>
        <xdr:cNvPr id="64596112"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400051</xdr:colOff>
      <xdr:row>3</xdr:row>
      <xdr:rowOff>171450</xdr:rowOff>
    </xdr:from>
    <xdr:to>
      <xdr:col>7</xdr:col>
      <xdr:colOff>495301</xdr:colOff>
      <xdr:row>4</xdr:row>
      <xdr:rowOff>361950</xdr:rowOff>
    </xdr:to>
    <xdr:sp macro="" textlink="">
      <xdr:nvSpPr>
        <xdr:cNvPr id="5" name="4 Rectángulo"/>
        <xdr:cNvSpPr/>
      </xdr:nvSpPr>
      <xdr:spPr>
        <a:xfrm>
          <a:off x="1828801" y="1047750"/>
          <a:ext cx="5791200" cy="3810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t>PROTECCIÓN DE LA INFORMACIÓN MAGNETICA </a:t>
          </a:r>
        </a:p>
      </xdr:txBody>
    </xdr:sp>
    <xdr:clientData/>
  </xdr:twoCellAnchor>
  <xdr:twoCellAnchor>
    <xdr:from>
      <xdr:col>3</xdr:col>
      <xdr:colOff>209550</xdr:colOff>
      <xdr:row>4</xdr:row>
      <xdr:rowOff>619125</xdr:rowOff>
    </xdr:from>
    <xdr:to>
      <xdr:col>7</xdr:col>
      <xdr:colOff>1400175</xdr:colOff>
      <xdr:row>8</xdr:row>
      <xdr:rowOff>276225</xdr:rowOff>
    </xdr:to>
    <xdr:graphicFrame macro="">
      <xdr:nvGraphicFramePr>
        <xdr:cNvPr id="64598160"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704850</xdr:colOff>
      <xdr:row>4</xdr:row>
      <xdr:rowOff>38100</xdr:rowOff>
    </xdr:from>
    <xdr:to>
      <xdr:col>7</xdr:col>
      <xdr:colOff>1152525</xdr:colOff>
      <xdr:row>4</xdr:row>
      <xdr:rowOff>428625</xdr:rowOff>
    </xdr:to>
    <xdr:sp macro="" textlink="">
      <xdr:nvSpPr>
        <xdr:cNvPr id="5" name="4 Rectángulo"/>
        <xdr:cNvSpPr/>
      </xdr:nvSpPr>
      <xdr:spPr>
        <a:xfrm>
          <a:off x="1114425" y="1104900"/>
          <a:ext cx="7162800" cy="3905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DIRECCIONAMIENTO</a:t>
          </a:r>
          <a:r>
            <a:rPr lang="es-ES" sz="1400" b="0"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DE LA CORRESPONDENCIA </a:t>
          </a:r>
          <a:endParaRPr lang="es-ES" sz="1400" b="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3</xdr:col>
      <xdr:colOff>342900</xdr:colOff>
      <xdr:row>4</xdr:row>
      <xdr:rowOff>533400</xdr:rowOff>
    </xdr:from>
    <xdr:to>
      <xdr:col>7</xdr:col>
      <xdr:colOff>1581150</xdr:colOff>
      <xdr:row>8</xdr:row>
      <xdr:rowOff>104775</xdr:rowOff>
    </xdr:to>
    <xdr:graphicFrame macro="">
      <xdr:nvGraphicFramePr>
        <xdr:cNvPr id="64600208"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DOCUMENTAL</a:t>
          </a:r>
          <a:endParaRPr lang="es-CO"/>
        </a:p>
      </xdr:txBody>
    </xdr:sp>
    <xdr:clientData/>
  </xdr:twoCellAnchor>
  <xdr:twoCellAnchor>
    <xdr:from>
      <xdr:col>2</xdr:col>
      <xdr:colOff>200025</xdr:colOff>
      <xdr:row>3</xdr:row>
      <xdr:rowOff>104775</xdr:rowOff>
    </xdr:from>
    <xdr:to>
      <xdr:col>7</xdr:col>
      <xdr:colOff>1962150</xdr:colOff>
      <xdr:row>8</xdr:row>
      <xdr:rowOff>228600</xdr:rowOff>
    </xdr:to>
    <xdr:graphicFrame macro="">
      <xdr:nvGraphicFramePr>
        <xdr:cNvPr id="64602254"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419100</xdr:colOff>
      <xdr:row>4</xdr:row>
      <xdr:rowOff>476250</xdr:rowOff>
    </xdr:from>
    <xdr:to>
      <xdr:col>7</xdr:col>
      <xdr:colOff>1238250</xdr:colOff>
      <xdr:row>7</xdr:row>
      <xdr:rowOff>904875</xdr:rowOff>
    </xdr:to>
    <xdr:graphicFrame macro="">
      <xdr:nvGraphicFramePr>
        <xdr:cNvPr id="6460225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430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657225</xdr:colOff>
      <xdr:row>4</xdr:row>
      <xdr:rowOff>609600</xdr:rowOff>
    </xdr:from>
    <xdr:to>
      <xdr:col>7</xdr:col>
      <xdr:colOff>1295400</xdr:colOff>
      <xdr:row>7</xdr:row>
      <xdr:rowOff>847725</xdr:rowOff>
    </xdr:to>
    <xdr:graphicFrame macro="">
      <xdr:nvGraphicFramePr>
        <xdr:cNvPr id="6460430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0.50012</cdr:x>
      <cdr:y>0.85925</cdr:y>
    </cdr:from>
    <cdr:to>
      <cdr:x>0.51193</cdr:x>
      <cdr:y>0.85925</cdr:y>
    </cdr:to>
    <cdr:sp macro="" textlink="">
      <cdr:nvSpPr>
        <cdr:cNvPr id="2" name="1 CuadroTexto"/>
        <cdr:cNvSpPr txBox="1"/>
      </cdr:nvSpPr>
      <cdr:spPr>
        <a:xfrm xmlns:a="http://schemas.openxmlformats.org/drawingml/2006/main">
          <a:off x="3722905" y="3381376"/>
          <a:ext cx="983229" cy="266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a:p>
      </cdr:txBody>
    </cdr:sp>
  </cdr:relSizeAnchor>
</c:userShapes>
</file>

<file path=xl/drawings/drawing30.xml><?xml version="1.0" encoding="utf-8"?>
<xdr:wsDr xmlns:xdr="http://schemas.openxmlformats.org/drawingml/2006/spreadsheetDrawing" xmlns:a="http://schemas.openxmlformats.org/drawingml/2006/main">
  <xdr:twoCellAnchor>
    <xdr:from>
      <xdr:col>4</xdr:col>
      <xdr:colOff>1203325</xdr:colOff>
      <xdr:row>2</xdr:row>
      <xdr:rowOff>171450</xdr:rowOff>
    </xdr:from>
    <xdr:to>
      <xdr:col>6</xdr:col>
      <xdr:colOff>2229134</xdr:colOff>
      <xdr:row>2</xdr:row>
      <xdr:rowOff>600075</xdr:rowOff>
    </xdr:to>
    <xdr:sp macro="" textlink="">
      <xdr:nvSpPr>
        <xdr:cNvPr id="2" name="Rectangle 4"/>
        <xdr:cNvSpPr>
          <a:spLocks noChangeArrowheads="1"/>
        </xdr:cNvSpPr>
      </xdr:nvSpPr>
      <xdr:spPr bwMode="auto">
        <a:xfrm>
          <a:off x="2632075" y="4191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0635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561975</xdr:colOff>
      <xdr:row>4</xdr:row>
      <xdr:rowOff>638175</xdr:rowOff>
    </xdr:from>
    <xdr:to>
      <xdr:col>7</xdr:col>
      <xdr:colOff>1162050</xdr:colOff>
      <xdr:row>7</xdr:row>
      <xdr:rowOff>876300</xdr:rowOff>
    </xdr:to>
    <xdr:graphicFrame macro="">
      <xdr:nvGraphicFramePr>
        <xdr:cNvPr id="6460635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ASEGURAMIENTO  DE BIENES</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809625</xdr:colOff>
      <xdr:row>4</xdr:row>
      <xdr:rowOff>142875</xdr:rowOff>
    </xdr:from>
    <xdr:to>
      <xdr:col>7</xdr:col>
      <xdr:colOff>1543050</xdr:colOff>
      <xdr:row>8</xdr:row>
      <xdr:rowOff>228600</xdr:rowOff>
    </xdr:to>
    <xdr:graphicFrame macro="">
      <xdr:nvGraphicFramePr>
        <xdr:cNvPr id="64608399"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1076325</xdr:colOff>
      <xdr:row>4</xdr:row>
      <xdr:rowOff>638175</xdr:rowOff>
    </xdr:from>
    <xdr:to>
      <xdr:col>7</xdr:col>
      <xdr:colOff>495301</xdr:colOff>
      <xdr:row>7</xdr:row>
      <xdr:rowOff>962025</xdr:rowOff>
    </xdr:to>
    <xdr:graphicFrame macro="">
      <xdr:nvGraphicFramePr>
        <xdr:cNvPr id="646084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95250</xdr:rowOff>
    </xdr:from>
    <xdr:to>
      <xdr:col>7</xdr:col>
      <xdr:colOff>1952625</xdr:colOff>
      <xdr:row>8</xdr:row>
      <xdr:rowOff>219075</xdr:rowOff>
    </xdr:to>
    <xdr:graphicFrame macro="">
      <xdr:nvGraphicFramePr>
        <xdr:cNvPr id="646104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914399</xdr:colOff>
      <xdr:row>4</xdr:row>
      <xdr:rowOff>723900</xdr:rowOff>
    </xdr:from>
    <xdr:to>
      <xdr:col>7</xdr:col>
      <xdr:colOff>504824</xdr:colOff>
      <xdr:row>7</xdr:row>
      <xdr:rowOff>962025</xdr:rowOff>
    </xdr:to>
    <xdr:graphicFrame macro="">
      <xdr:nvGraphicFramePr>
        <xdr:cNvPr id="646104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 BIENES Y SERVICIOS</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249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914400</xdr:colOff>
      <xdr:row>4</xdr:row>
      <xdr:rowOff>723900</xdr:rowOff>
    </xdr:from>
    <xdr:to>
      <xdr:col>6</xdr:col>
      <xdr:colOff>3019425</xdr:colOff>
      <xdr:row>7</xdr:row>
      <xdr:rowOff>962025</xdr:rowOff>
    </xdr:to>
    <xdr:graphicFrame macro="">
      <xdr:nvGraphicFramePr>
        <xdr:cNvPr id="64612495"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4</xdr:col>
      <xdr:colOff>333376</xdr:colOff>
      <xdr:row>1</xdr:row>
      <xdr:rowOff>152400</xdr:rowOff>
    </xdr:from>
    <xdr:to>
      <xdr:col>8</xdr:col>
      <xdr:colOff>600076</xdr:colOff>
      <xdr:row>3</xdr:row>
      <xdr:rowOff>114300</xdr:rowOff>
    </xdr:to>
    <xdr:sp macro="" textlink="">
      <xdr:nvSpPr>
        <xdr:cNvPr id="6" name="5 Rectángulo"/>
        <xdr:cNvSpPr/>
      </xdr:nvSpPr>
      <xdr:spPr>
        <a:xfrm>
          <a:off x="2619376" y="152400"/>
          <a:ext cx="3314700" cy="34290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a:t>BIENES</a:t>
          </a:r>
          <a:r>
            <a:rPr lang="es-ES" sz="1800" b="1" baseline="0"/>
            <a:t> Y SERVICIOS </a:t>
          </a:r>
          <a:endParaRPr lang="es-ES" sz="1800" b="1"/>
        </a:p>
      </xdr:txBody>
    </xdr:sp>
    <xdr:clientData/>
  </xdr:twoCellAnchor>
  <xdr:twoCellAnchor>
    <xdr:from>
      <xdr:col>8</xdr:col>
      <xdr:colOff>1981200</xdr:colOff>
      <xdr:row>1</xdr:row>
      <xdr:rowOff>123824</xdr:rowOff>
    </xdr:from>
    <xdr:to>
      <xdr:col>8</xdr:col>
      <xdr:colOff>3276600</xdr:colOff>
      <xdr:row>4</xdr:row>
      <xdr:rowOff>190499</xdr:rowOff>
    </xdr:to>
    <xdr:sp macro="" textlink="">
      <xdr:nvSpPr>
        <xdr:cNvPr id="7" name="6 Flecha izquierda">
          <a:hlinkClick xmlns:r="http://schemas.openxmlformats.org/officeDocument/2006/relationships" r:id="rId1"/>
        </xdr:cNvPr>
        <xdr:cNvSpPr/>
      </xdr:nvSpPr>
      <xdr:spPr>
        <a:xfrm>
          <a:off x="7315200" y="123824"/>
          <a:ext cx="1295400" cy="63817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a:t>VOLVER</a:t>
          </a:r>
        </a:p>
      </xdr:txBody>
    </xdr:sp>
    <xdr:clientData/>
  </xdr:twoCellAnchor>
  <xdr:twoCellAnchor>
    <xdr:from>
      <xdr:col>3</xdr:col>
      <xdr:colOff>133350</xdr:colOff>
      <xdr:row>4</xdr:row>
      <xdr:rowOff>57150</xdr:rowOff>
    </xdr:from>
    <xdr:to>
      <xdr:col>8</xdr:col>
      <xdr:colOff>1619250</xdr:colOff>
      <xdr:row>6</xdr:row>
      <xdr:rowOff>0</xdr:rowOff>
    </xdr:to>
    <xdr:sp macro="" textlink="">
      <xdr:nvSpPr>
        <xdr:cNvPr id="8" name="7 Rectángulo"/>
        <xdr:cNvSpPr/>
      </xdr:nvSpPr>
      <xdr:spPr>
        <a:xfrm>
          <a:off x="1657350" y="628650"/>
          <a:ext cx="529590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600" b="1"/>
            <a:t>CUMPLIMIENTO</a:t>
          </a:r>
          <a:r>
            <a:rPr lang="es-ES" sz="1600" b="1" baseline="0"/>
            <a:t> EN LA GESTIÓN DE LEGALIDAD</a:t>
          </a:r>
          <a:endParaRPr lang="es-ES" sz="1600" b="1"/>
        </a:p>
      </xdr:txBody>
    </xdr:sp>
    <xdr:clientData/>
  </xdr:twoCellAnchor>
  <xdr:twoCellAnchor>
    <xdr:from>
      <xdr:col>3</xdr:col>
      <xdr:colOff>9524</xdr:colOff>
      <xdr:row>7</xdr:row>
      <xdr:rowOff>19050</xdr:rowOff>
    </xdr:from>
    <xdr:to>
      <xdr:col>8</xdr:col>
      <xdr:colOff>2085975</xdr:colOff>
      <xdr:row>14</xdr:row>
      <xdr:rowOff>1133475</xdr:rowOff>
    </xdr:to>
    <xdr:graphicFrame macro="">
      <xdr:nvGraphicFramePr>
        <xdr:cNvPr id="9" name="8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8</xdr:col>
      <xdr:colOff>1819275</xdr:colOff>
      <xdr:row>2</xdr:row>
      <xdr:rowOff>104775</xdr:rowOff>
    </xdr:from>
    <xdr:to>
      <xdr:col>8</xdr:col>
      <xdr:colOff>3216783</xdr:colOff>
      <xdr:row>5</xdr:row>
      <xdr:rowOff>142875</xdr:rowOff>
    </xdr:to>
    <xdr:sp macro="" textlink="">
      <xdr:nvSpPr>
        <xdr:cNvPr id="2" name="1 Flecha izquierda">
          <a:hlinkClick xmlns:r="http://schemas.openxmlformats.org/officeDocument/2006/relationships" r:id="rId1"/>
        </xdr:cNvPr>
        <xdr:cNvSpPr/>
      </xdr:nvSpPr>
      <xdr:spPr>
        <a:xfrm>
          <a:off x="7400925" y="495300"/>
          <a:ext cx="1397508" cy="6096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200" b="1">
              <a:latin typeface="Verdana" pitchFamily="34" charset="0"/>
              <a:ea typeface="Verdana" pitchFamily="34" charset="0"/>
            </a:rPr>
            <a:t>VOLVER</a:t>
          </a:r>
        </a:p>
      </xdr:txBody>
    </xdr:sp>
    <xdr:clientData/>
  </xdr:twoCellAnchor>
  <xdr:twoCellAnchor>
    <xdr:from>
      <xdr:col>4</xdr:col>
      <xdr:colOff>285750</xdr:colOff>
      <xdr:row>2</xdr:row>
      <xdr:rowOff>19050</xdr:rowOff>
    </xdr:from>
    <xdr:to>
      <xdr:col>8</xdr:col>
      <xdr:colOff>647700</xdr:colOff>
      <xdr:row>3</xdr:row>
      <xdr:rowOff>152400</xdr:rowOff>
    </xdr:to>
    <xdr:sp macro="" textlink="">
      <xdr:nvSpPr>
        <xdr:cNvPr id="3" name="2 Rectángulo"/>
        <xdr:cNvSpPr/>
      </xdr:nvSpPr>
      <xdr:spPr>
        <a:xfrm>
          <a:off x="2819400" y="409575"/>
          <a:ext cx="3409950" cy="323850"/>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BIENES</a:t>
          </a:r>
          <a:r>
            <a:rPr lang="es-ES" sz="1100" b="1" baseline="0">
              <a:latin typeface="Verdana" pitchFamily="34" charset="0"/>
              <a:ea typeface="Verdana" pitchFamily="34" charset="0"/>
            </a:rPr>
            <a:t> Y SERVICIOS </a:t>
          </a:r>
          <a:endParaRPr lang="es-ES" sz="1100" b="1">
            <a:latin typeface="Verdana" pitchFamily="34" charset="0"/>
            <a:ea typeface="Verdana" pitchFamily="34" charset="0"/>
          </a:endParaRPr>
        </a:p>
      </xdr:txBody>
    </xdr:sp>
    <xdr:clientData/>
  </xdr:twoCellAnchor>
  <xdr:twoCellAnchor>
    <xdr:from>
      <xdr:col>2</xdr:col>
      <xdr:colOff>438150</xdr:colOff>
      <xdr:row>4</xdr:row>
      <xdr:rowOff>180975</xdr:rowOff>
    </xdr:from>
    <xdr:to>
      <xdr:col>8</xdr:col>
      <xdr:colOff>1476376</xdr:colOff>
      <xdr:row>6</xdr:row>
      <xdr:rowOff>152400</xdr:rowOff>
    </xdr:to>
    <xdr:sp macro="" textlink="">
      <xdr:nvSpPr>
        <xdr:cNvPr id="4" name="3 Rectángulo"/>
        <xdr:cNvSpPr/>
      </xdr:nvSpPr>
      <xdr:spPr>
        <a:xfrm>
          <a:off x="1447800" y="952500"/>
          <a:ext cx="5610226" cy="352425"/>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CUMPLIMIENTO EN</a:t>
          </a:r>
          <a:r>
            <a:rPr lang="es-ES" sz="1100" b="1" baseline="0">
              <a:latin typeface="Verdana" pitchFamily="34" charset="0"/>
              <a:ea typeface="Verdana" pitchFamily="34" charset="0"/>
            </a:rPr>
            <a:t> LA GESTIÓN DE LA RENDICIÓN </a:t>
          </a:r>
        </a:p>
        <a:p>
          <a:pPr algn="ctr"/>
          <a:r>
            <a:rPr lang="es-ES" sz="1100" b="1" baseline="0">
              <a:latin typeface="Verdana" pitchFamily="34" charset="0"/>
              <a:ea typeface="Verdana" pitchFamily="34" charset="0"/>
            </a:rPr>
            <a:t>DE LA CUENTA CONTRACTUAL </a:t>
          </a:r>
          <a:endParaRPr lang="es-ES" sz="1100" b="1">
            <a:latin typeface="Verdana" pitchFamily="34" charset="0"/>
            <a:ea typeface="Verdana" pitchFamily="34" charset="0"/>
          </a:endParaRPr>
        </a:p>
      </xdr:txBody>
    </xdr:sp>
    <xdr:clientData/>
  </xdr:twoCellAnchor>
  <xdr:twoCellAnchor>
    <xdr:from>
      <xdr:col>3</xdr:col>
      <xdr:colOff>247650</xdr:colOff>
      <xdr:row>7</xdr:row>
      <xdr:rowOff>38100</xdr:rowOff>
    </xdr:from>
    <xdr:to>
      <xdr:col>8</xdr:col>
      <xdr:colOff>1657350</xdr:colOff>
      <xdr:row>14</xdr:row>
      <xdr:rowOff>1447800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454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400050</xdr:colOff>
      <xdr:row>4</xdr:row>
      <xdr:rowOff>476250</xdr:rowOff>
    </xdr:from>
    <xdr:to>
      <xdr:col>7</xdr:col>
      <xdr:colOff>1343025</xdr:colOff>
      <xdr:row>7</xdr:row>
      <xdr:rowOff>714375</xdr:rowOff>
    </xdr:to>
    <xdr:graphicFrame macro="">
      <xdr:nvGraphicFramePr>
        <xdr:cNvPr id="64614543"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419100</xdr:colOff>
      <xdr:row>4</xdr:row>
      <xdr:rowOff>523875</xdr:rowOff>
    </xdr:from>
    <xdr:to>
      <xdr:col>7</xdr:col>
      <xdr:colOff>1323975</xdr:colOff>
      <xdr:row>7</xdr:row>
      <xdr:rowOff>657225</xdr:rowOff>
    </xdr:to>
    <xdr:graphicFrame macro="">
      <xdr:nvGraphicFramePr>
        <xdr:cNvPr id="64614544"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6587"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647700</xdr:colOff>
      <xdr:row>4</xdr:row>
      <xdr:rowOff>704850</xdr:rowOff>
    </xdr:from>
    <xdr:to>
      <xdr:col>7</xdr:col>
      <xdr:colOff>1343025</xdr:colOff>
      <xdr:row>7</xdr:row>
      <xdr:rowOff>942975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0.20044</cdr:x>
      <cdr:y>0.04096</cdr:y>
    </cdr:from>
    <cdr:to>
      <cdr:x>0.83389</cdr:x>
      <cdr:y>0.17108</cdr:y>
    </cdr:to>
    <cdr:sp macro="" textlink="">
      <cdr:nvSpPr>
        <cdr:cNvPr id="2" name="1 Rectángulo"/>
        <cdr:cNvSpPr/>
      </cdr:nvSpPr>
      <cdr:spPr>
        <a:xfrm xmlns:a="http://schemas.openxmlformats.org/drawingml/2006/main">
          <a:off x="1724025" y="161925"/>
          <a:ext cx="5448300" cy="514350"/>
        </a:xfrm>
        <a:prstGeom xmlns:a="http://schemas.openxmlformats.org/drawingml/2006/main" prst="rect">
          <a:avLst/>
        </a:prstGeom>
      </cdr:spPr>
      <cdr:style>
        <a:lnRef xmlns:a="http://schemas.openxmlformats.org/drawingml/2006/main" idx="1">
          <a:schemeClr val="accent1"/>
        </a:lnRef>
        <a:fillRef xmlns:a="http://schemas.openxmlformats.org/drawingml/2006/main" idx="3">
          <a:schemeClr val="accent1"/>
        </a:fillRef>
        <a:effectRef xmlns:a="http://schemas.openxmlformats.org/drawingml/2006/main" idx="2">
          <a:schemeClr val="accent1"/>
        </a:effectRef>
        <a:fontRef xmlns:a="http://schemas.openxmlformats.org/drawingml/2006/main" idx="minor">
          <a:schemeClr val="lt1"/>
        </a:fontRef>
      </cdr:style>
      <cdr:txBody>
        <a:bodyPr xmlns:a="http://schemas.openxmlformats.org/drawingml/2006/main" anchor="ctr"/>
        <a:lstStyle xmlns:a="http://schemas.openxmlformats.org/drawingml/2006/main"/>
        <a:p xmlns:a="http://schemas.openxmlformats.org/drawingml/2006/main">
          <a:pPr algn="ctr"/>
          <a:r>
            <a:rPr lang="es-ES" sz="1400" b="1" baseline="0"/>
            <a:t> </a:t>
          </a:r>
        </a:p>
        <a:p xmlns:a="http://schemas.openxmlformats.org/drawingml/2006/main">
          <a:pPr algn="ctr"/>
          <a:r>
            <a:rPr lang="es-ES" sz="1400" b="1" baseline="0"/>
            <a:t> PERSONAL EVALUADO DE CARRERA ADMINISTRATIVA</a:t>
          </a:r>
          <a:endParaRPr lang="es-ES" sz="1400" b="1"/>
        </a:p>
      </cdr:txBody>
    </cdr:sp>
  </cdr:relSizeAnchor>
</c:userShapes>
</file>

<file path=xl/drawings/drawing3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GESTIÓN DEL TALENTO HUMANO</a:t>
          </a:r>
          <a:endParaRPr lang="es-CO"/>
        </a:p>
      </xdr:txBody>
    </xdr:sp>
    <xdr:clientData/>
  </xdr:twoCellAnchor>
  <xdr:twoCellAnchor>
    <xdr:from>
      <xdr:col>3</xdr:col>
      <xdr:colOff>66675</xdr:colOff>
      <xdr:row>3</xdr:row>
      <xdr:rowOff>66675</xdr:rowOff>
    </xdr:from>
    <xdr:to>
      <xdr:col>7</xdr:col>
      <xdr:colOff>1952625</xdr:colOff>
      <xdr:row>8</xdr:row>
      <xdr:rowOff>190500</xdr:rowOff>
    </xdr:to>
    <xdr:graphicFrame macro="">
      <xdr:nvGraphicFramePr>
        <xdr:cNvPr id="646186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142875</xdr:colOff>
      <xdr:row>4</xdr:row>
      <xdr:rowOff>742950</xdr:rowOff>
    </xdr:from>
    <xdr:to>
      <xdr:col>7</xdr:col>
      <xdr:colOff>457201</xdr:colOff>
      <xdr:row>7</xdr:row>
      <xdr:rowOff>1057275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5" name="Rectangle 4"/>
        <xdr:cNvSpPr>
          <a:spLocks noChangeArrowheads="1"/>
        </xdr:cNvSpPr>
      </xdr:nvSpPr>
      <xdr:spPr bwMode="auto">
        <a:xfrm>
          <a:off x="3022600" y="447675"/>
          <a:ext cx="3492784" cy="428625"/>
        </a:xfrm>
        <a:prstGeom prst="rect">
          <a:avLst/>
        </a:prstGeom>
        <a:gradFill rotWithShape="1">
          <a:gsLst>
            <a:gs pos="3000">
              <a:srgbClr val="1F497D"/>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004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7" name="6 Flecha izquierda">
          <a:hlinkClick xmlns:r="http://schemas.openxmlformats.org/officeDocument/2006/relationships" r:id="rId2"/>
        </xdr:cNvPr>
        <xdr:cNvSpPr/>
      </xdr:nvSpPr>
      <xdr:spPr>
        <a:xfrm>
          <a:off x="7991030" y="447675"/>
          <a:ext cx="1080143"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666750</xdr:colOff>
      <xdr:row>4</xdr:row>
      <xdr:rowOff>504825</xdr:rowOff>
    </xdr:from>
    <xdr:to>
      <xdr:col>7</xdr:col>
      <xdr:colOff>695325</xdr:colOff>
      <xdr:row>7</xdr:row>
      <xdr:rowOff>1019175</xdr:rowOff>
    </xdr:to>
    <xdr:graphicFrame macro="">
      <xdr:nvGraphicFramePr>
        <xdr:cNvPr id="64550047" name="5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5</xdr:col>
      <xdr:colOff>98425</xdr:colOff>
      <xdr:row>2</xdr:row>
      <xdr:rowOff>209550</xdr:rowOff>
    </xdr:from>
    <xdr:to>
      <xdr:col>6</xdr:col>
      <xdr:colOff>2410109</xdr:colOff>
      <xdr:row>3</xdr:row>
      <xdr:rowOff>9525</xdr:rowOff>
    </xdr:to>
    <xdr:sp macro="" textlink="">
      <xdr:nvSpPr>
        <xdr:cNvPr id="2" name="Rectangle 4"/>
        <xdr:cNvSpPr>
          <a:spLocks noChangeArrowheads="1"/>
        </xdr:cNvSpPr>
      </xdr:nvSpPr>
      <xdr:spPr bwMode="auto">
        <a:xfrm>
          <a:off x="2813050" y="457200"/>
          <a:ext cx="3492784"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endParaRPr lang="es-CO"/>
        </a:p>
      </xdr:txBody>
    </xdr:sp>
    <xdr:clientData/>
  </xdr:twoCellAnchor>
  <xdr:twoCellAnchor>
    <xdr:from>
      <xdr:col>3</xdr:col>
      <xdr:colOff>66675</xdr:colOff>
      <xdr:row>3</xdr:row>
      <xdr:rowOff>66675</xdr:rowOff>
    </xdr:from>
    <xdr:to>
      <xdr:col>7</xdr:col>
      <xdr:colOff>1952625</xdr:colOff>
      <xdr:row>7</xdr:row>
      <xdr:rowOff>962025</xdr:rowOff>
    </xdr:to>
    <xdr:graphicFrame macro="">
      <xdr:nvGraphicFramePr>
        <xdr:cNvPr id="64620683"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533400</xdr:colOff>
      <xdr:row>4</xdr:row>
      <xdr:rowOff>476250</xdr:rowOff>
    </xdr:from>
    <xdr:to>
      <xdr:col>7</xdr:col>
      <xdr:colOff>1343024</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lumMod val="75000"/>
            </a:schemeClr>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4</xdr:row>
      <xdr:rowOff>0</xdr:rowOff>
    </xdr:from>
    <xdr:to>
      <xdr:col>7</xdr:col>
      <xdr:colOff>1990725</xdr:colOff>
      <xdr:row>8</xdr:row>
      <xdr:rowOff>314325</xdr:rowOff>
    </xdr:to>
    <xdr:graphicFrame macro="">
      <xdr:nvGraphicFramePr>
        <xdr:cNvPr id="64622731"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571500</xdr:colOff>
      <xdr:row>4</xdr:row>
      <xdr:rowOff>476250</xdr:rowOff>
    </xdr:from>
    <xdr:to>
      <xdr:col>7</xdr:col>
      <xdr:colOff>1381125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EVALUACIÓN Y MEJORAMIENTO</a:t>
          </a:r>
        </a:p>
      </xdr:txBody>
    </xdr:sp>
    <xdr:clientData/>
  </xdr:twoCellAnchor>
  <xdr:twoCellAnchor>
    <xdr:from>
      <xdr:col>3</xdr:col>
      <xdr:colOff>28575</xdr:colOff>
      <xdr:row>3</xdr:row>
      <xdr:rowOff>161925</xdr:rowOff>
    </xdr:from>
    <xdr:to>
      <xdr:col>7</xdr:col>
      <xdr:colOff>1990725</xdr:colOff>
      <xdr:row>8</xdr:row>
      <xdr:rowOff>295275</xdr:rowOff>
    </xdr:to>
    <xdr:graphicFrame macro="">
      <xdr:nvGraphicFramePr>
        <xdr:cNvPr id="64624779"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381001</xdr:colOff>
      <xdr:row>4</xdr:row>
      <xdr:rowOff>476250</xdr:rowOff>
    </xdr:from>
    <xdr:to>
      <xdr:col>7</xdr:col>
      <xdr:colOff>1362075</xdr:colOff>
      <xdr:row>7</xdr:row>
      <xdr:rowOff>714375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 EVALUACIÓN Y MEJORAMIENTO</a:t>
          </a:r>
          <a:endParaRPr lang="es-CO"/>
        </a:p>
      </xdr:txBody>
    </xdr:sp>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1"/>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4</xdr:col>
      <xdr:colOff>123824</xdr:colOff>
      <xdr:row>3</xdr:row>
      <xdr:rowOff>85726</xdr:rowOff>
    </xdr:from>
    <xdr:to>
      <xdr:col>7</xdr:col>
      <xdr:colOff>857249</xdr:colOff>
      <xdr:row>4</xdr:row>
      <xdr:rowOff>323850</xdr:rowOff>
    </xdr:to>
    <xdr:sp macro="" textlink="">
      <xdr:nvSpPr>
        <xdr:cNvPr id="5" name="4 Rectángulo"/>
        <xdr:cNvSpPr/>
      </xdr:nvSpPr>
      <xdr:spPr>
        <a:xfrm>
          <a:off x="1552574" y="962026"/>
          <a:ext cx="6429375" cy="428624"/>
        </a:xfrm>
        <a:prstGeom prst="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EFICACIA</a:t>
          </a:r>
          <a:r>
            <a:rPr lang="es-ES" sz="14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Arial" pitchFamily="34" charset="0"/>
              <a:cs typeface="Arial" pitchFamily="34" charset="0"/>
            </a:rPr>
            <a:t> DE ACCIONES CORRECTIVAS, PREVENTIVAS. </a:t>
          </a:r>
          <a:endParaRPr lang="es-ES" sz="1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Arial" pitchFamily="34" charset="0"/>
            <a:cs typeface="Arial" pitchFamily="34" charset="0"/>
          </a:endParaRPr>
        </a:p>
      </xdr:txBody>
    </xdr:sp>
    <xdr:clientData/>
  </xdr:twoCellAnchor>
  <xdr:twoCellAnchor>
    <xdr:from>
      <xdr:col>3</xdr:col>
      <xdr:colOff>19050</xdr:colOff>
      <xdr:row>4</xdr:row>
      <xdr:rowOff>476250</xdr:rowOff>
    </xdr:from>
    <xdr:to>
      <xdr:col>7</xdr:col>
      <xdr:colOff>1647824</xdr:colOff>
      <xdr:row>7</xdr:row>
      <xdr:rowOff>714375</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2</xdr:col>
      <xdr:colOff>555624</xdr:colOff>
      <xdr:row>2</xdr:row>
      <xdr:rowOff>76201</xdr:rowOff>
    </xdr:from>
    <xdr:to>
      <xdr:col>4</xdr:col>
      <xdr:colOff>3476625</xdr:colOff>
      <xdr:row>3</xdr:row>
      <xdr:rowOff>533400</xdr:rowOff>
    </xdr:to>
    <xdr:sp macro="" textlink="">
      <xdr:nvSpPr>
        <xdr:cNvPr id="2" name="Rectangle 4"/>
        <xdr:cNvSpPr>
          <a:spLocks noChangeArrowheads="1"/>
        </xdr:cNvSpPr>
      </xdr:nvSpPr>
      <xdr:spPr bwMode="auto">
        <a:xfrm>
          <a:off x="1774824" y="457201"/>
          <a:ext cx="4445001" cy="6476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Cumplimiento del Plan Estrátegico</a:t>
          </a:r>
          <a:endParaRPr lang="es-CO" sz="1400"/>
        </a:p>
      </xdr:txBody>
    </xdr:sp>
    <xdr:clientData/>
  </xdr:twoCellAnchor>
  <xdr:twoCellAnchor>
    <xdr:from>
      <xdr:col>2</xdr:col>
      <xdr:colOff>19050</xdr:colOff>
      <xdr:row>4</xdr:row>
      <xdr:rowOff>104775</xdr:rowOff>
    </xdr:from>
    <xdr:to>
      <xdr:col>5</xdr:col>
      <xdr:colOff>885825</xdr:colOff>
      <xdr:row>9</xdr:row>
      <xdr:rowOff>1828800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771525</xdr:colOff>
      <xdr:row>2</xdr:row>
      <xdr:rowOff>57150</xdr:rowOff>
    </xdr:from>
    <xdr:to>
      <xdr:col>5</xdr:col>
      <xdr:colOff>2143125</xdr:colOff>
      <xdr:row>3</xdr:row>
      <xdr:rowOff>532257</xdr:rowOff>
    </xdr:to>
    <xdr:sp macro="" textlink="">
      <xdr:nvSpPr>
        <xdr:cNvPr id="8" name="7 Flecha izquierda">
          <a:hlinkClick xmlns:r="http://schemas.openxmlformats.org/officeDocument/2006/relationships" r:id="rId2"/>
        </xdr:cNvPr>
        <xdr:cNvSpPr/>
      </xdr:nvSpPr>
      <xdr:spPr>
        <a:xfrm>
          <a:off x="7162800" y="438150"/>
          <a:ext cx="1371600" cy="665607"/>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1</xdr:col>
      <xdr:colOff>733425</xdr:colOff>
      <xdr:row>2</xdr:row>
      <xdr:rowOff>95250</xdr:rowOff>
    </xdr:from>
    <xdr:to>
      <xdr:col>5</xdr:col>
      <xdr:colOff>333375</xdr:colOff>
      <xdr:row>5</xdr:row>
      <xdr:rowOff>85725</xdr:rowOff>
    </xdr:to>
    <xdr:sp macro="" textlink="">
      <xdr:nvSpPr>
        <xdr:cNvPr id="2" name="Rectangle 4"/>
        <xdr:cNvSpPr>
          <a:spLocks noChangeArrowheads="1"/>
        </xdr:cNvSpPr>
      </xdr:nvSpPr>
      <xdr:spPr bwMode="auto">
        <a:xfrm>
          <a:off x="1028700" y="476250"/>
          <a:ext cx="5762625" cy="8477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 TECNOLOGÍA DE LA INFORMACIÓN </a:t>
          </a:r>
        </a:p>
        <a:p>
          <a:pPr algn="ctr" rtl="0">
            <a:defRPr sz="1000"/>
          </a:pPr>
          <a:r>
            <a:rPr lang="es-CO" sz="1400" b="1" i="0" u="none" strike="noStrike" baseline="0">
              <a:solidFill>
                <a:srgbClr val="FFFFFF"/>
              </a:solidFill>
              <a:latin typeface="Arial"/>
              <a:cs typeface="Arial"/>
            </a:rPr>
            <a:t>Cumplimiento de la Politica de Seguridad  y Privacidad de  la Información</a:t>
          </a:r>
        </a:p>
        <a:p>
          <a:pPr algn="ctr" rtl="0">
            <a:defRPr sz="1000"/>
          </a:pPr>
          <a:endParaRPr lang="es-CO" sz="1400"/>
        </a:p>
      </xdr:txBody>
    </xdr:sp>
    <xdr:clientData/>
  </xdr:twoCellAnchor>
  <xdr:twoCellAnchor>
    <xdr:from>
      <xdr:col>5</xdr:col>
      <xdr:colOff>714376</xdr:colOff>
      <xdr:row>2</xdr:row>
      <xdr:rowOff>114301</xdr:rowOff>
    </xdr:from>
    <xdr:to>
      <xdr:col>5</xdr:col>
      <xdr:colOff>1946474</xdr:colOff>
      <xdr:row>3</xdr:row>
      <xdr:rowOff>475385</xdr:rowOff>
    </xdr:to>
    <xdr:sp macro="" textlink="">
      <xdr:nvSpPr>
        <xdr:cNvPr id="3" name="2 Flecha izquierda">
          <a:hlinkClick xmlns:r="http://schemas.openxmlformats.org/officeDocument/2006/relationships" r:id="rId1"/>
        </xdr:cNvPr>
        <xdr:cNvSpPr/>
      </xdr:nvSpPr>
      <xdr:spPr>
        <a:xfrm>
          <a:off x="7172326" y="495301"/>
          <a:ext cx="1232098" cy="551584"/>
        </a:xfrm>
        <a:prstGeom prst="leftArrow">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a:t>
          </a:r>
        </a:p>
      </xdr:txBody>
    </xdr:sp>
    <xdr:clientData/>
  </xdr:twoCellAnchor>
  <xdr:twoCellAnchor>
    <xdr:from>
      <xdr:col>3</xdr:col>
      <xdr:colOff>57150</xdr:colOff>
      <xdr:row>6</xdr:row>
      <xdr:rowOff>76200</xdr:rowOff>
    </xdr:from>
    <xdr:to>
      <xdr:col>5</xdr:col>
      <xdr:colOff>190500</xdr:colOff>
      <xdr:row>9</xdr:row>
      <xdr:rowOff>1981200</xdr:rowOff>
    </xdr:to>
    <xdr:graphicFrame macro="">
      <xdr:nvGraphicFramePr>
        <xdr:cNvPr id="6194821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2</xdr:col>
      <xdr:colOff>609600</xdr:colOff>
      <xdr:row>2</xdr:row>
      <xdr:rowOff>152401</xdr:rowOff>
    </xdr:from>
    <xdr:to>
      <xdr:col>5</xdr:col>
      <xdr:colOff>238125</xdr:colOff>
      <xdr:row>3</xdr:row>
      <xdr:rowOff>723900</xdr:rowOff>
    </xdr:to>
    <xdr:sp macro="" textlink="">
      <xdr:nvSpPr>
        <xdr:cNvPr id="2" name="Rectangle 4"/>
        <xdr:cNvSpPr>
          <a:spLocks noChangeArrowheads="1"/>
        </xdr:cNvSpPr>
      </xdr:nvSpPr>
      <xdr:spPr bwMode="auto">
        <a:xfrm>
          <a:off x="2133600" y="533401"/>
          <a:ext cx="5981700" cy="761999"/>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400" b="1" i="0" u="none" strike="noStrike" baseline="0">
              <a:solidFill>
                <a:srgbClr val="FFFFFF"/>
              </a:solidFill>
              <a:latin typeface="Arial"/>
              <a:cs typeface="Arial"/>
            </a:rPr>
            <a:t>TECNOLOGÍA DE LA INFORMACIÓN  </a:t>
          </a:r>
        </a:p>
        <a:p>
          <a:pPr algn="ctr" rtl="0">
            <a:defRPr sz="1000"/>
          </a:pPr>
          <a:r>
            <a:rPr lang="es-CO" sz="1400" b="1" i="0" u="none" strike="noStrike" baseline="0">
              <a:solidFill>
                <a:srgbClr val="FFFFFF"/>
              </a:solidFill>
              <a:latin typeface="Arial"/>
              <a:cs typeface="Arial"/>
            </a:rPr>
            <a:t>Cumplimiento de la Ley  de Transparencia y Acceso a la Información Pública. </a:t>
          </a:r>
          <a:endParaRPr lang="es-CO" sz="1400"/>
        </a:p>
      </xdr:txBody>
    </xdr:sp>
    <xdr:clientData/>
  </xdr:twoCellAnchor>
  <xdr:twoCellAnchor>
    <xdr:from>
      <xdr:col>5</xdr:col>
      <xdr:colOff>581026</xdr:colOff>
      <xdr:row>2</xdr:row>
      <xdr:rowOff>38101</xdr:rowOff>
    </xdr:from>
    <xdr:to>
      <xdr:col>5</xdr:col>
      <xdr:colOff>1946474</xdr:colOff>
      <xdr:row>3</xdr:row>
      <xdr:rowOff>571500</xdr:rowOff>
    </xdr:to>
    <xdr:sp macro="" textlink="">
      <xdr:nvSpPr>
        <xdr:cNvPr id="3" name="2 Flecha izquierda">
          <a:hlinkClick xmlns:r="http://schemas.openxmlformats.org/officeDocument/2006/relationships" r:id="rId1"/>
        </xdr:cNvPr>
        <xdr:cNvSpPr/>
      </xdr:nvSpPr>
      <xdr:spPr>
        <a:xfrm>
          <a:off x="8458201" y="419101"/>
          <a:ext cx="1365448" cy="723899"/>
        </a:xfrm>
        <a:prstGeom prst="leftArrow">
          <a:avLst/>
        </a:prstGeom>
        <a:solidFill>
          <a:schemeClr val="tx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es-ES" sz="1400" b="0" i="0" u="none" strike="noStrike" baseline="0">
              <a:solidFill>
                <a:srgbClr val="FFFF00"/>
              </a:solidFill>
              <a:latin typeface="Verdana" pitchFamily="34" charset="0"/>
              <a:ea typeface="Verdana" pitchFamily="34" charset="0"/>
              <a:cs typeface="Calibri"/>
            </a:rPr>
            <a:t>VOLVER </a:t>
          </a:r>
        </a:p>
      </xdr:txBody>
    </xdr:sp>
    <xdr:clientData/>
  </xdr:twoCellAnchor>
  <xdr:twoCellAnchor>
    <xdr:from>
      <xdr:col>2</xdr:col>
      <xdr:colOff>533400</xdr:colOff>
      <xdr:row>4</xdr:row>
      <xdr:rowOff>114300</xdr:rowOff>
    </xdr:from>
    <xdr:to>
      <xdr:col>5</xdr:col>
      <xdr:colOff>314325</xdr:colOff>
      <xdr:row>9</xdr:row>
      <xdr:rowOff>1905000</xdr:rowOff>
    </xdr:to>
    <xdr:graphicFrame macro="">
      <xdr:nvGraphicFramePr>
        <xdr:cNvPr id="61950258"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723900</xdr:colOff>
      <xdr:row>2</xdr:row>
      <xdr:rowOff>66675</xdr:rowOff>
    </xdr:from>
    <xdr:to>
      <xdr:col>7</xdr:col>
      <xdr:colOff>171450</xdr:colOff>
      <xdr:row>5</xdr:row>
      <xdr:rowOff>104775</xdr:rowOff>
    </xdr:to>
    <xdr:sp macro="" textlink="">
      <xdr:nvSpPr>
        <xdr:cNvPr id="8" name="7 Rectángulo"/>
        <xdr:cNvSpPr/>
      </xdr:nvSpPr>
      <xdr:spPr>
        <a:xfrm>
          <a:off x="1019175" y="342900"/>
          <a:ext cx="5467350" cy="60960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PROMOCIÓN Y PROTECCIÓN DE LOS DERECHOS COLECTIVOS</a:t>
          </a:r>
          <a:r>
            <a:rPr lang="es-ES" sz="18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 Y AMBIENTE </a:t>
          </a:r>
          <a:endParaRPr lang="es-ES" sz="18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7</xdr:col>
      <xdr:colOff>552449</xdr:colOff>
      <xdr:row>2</xdr:row>
      <xdr:rowOff>28575</xdr:rowOff>
    </xdr:from>
    <xdr:to>
      <xdr:col>9</xdr:col>
      <xdr:colOff>485774</xdr:colOff>
      <xdr:row>5</xdr:row>
      <xdr:rowOff>46482</xdr:rowOff>
    </xdr:to>
    <xdr:sp macro="" textlink="">
      <xdr:nvSpPr>
        <xdr:cNvPr id="10" name="9 Flecha izquierda">
          <a:hlinkClick xmlns:r="http://schemas.openxmlformats.org/officeDocument/2006/relationships" r:id="rId1"/>
        </xdr:cNvPr>
        <xdr:cNvSpPr/>
      </xdr:nvSpPr>
      <xdr:spPr>
        <a:xfrm>
          <a:off x="6867524" y="304800"/>
          <a:ext cx="1457325" cy="589407"/>
        </a:xfrm>
        <a:prstGeom prst="leftArrow">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571499</xdr:colOff>
      <xdr:row>7</xdr:row>
      <xdr:rowOff>114300</xdr:rowOff>
    </xdr:from>
    <xdr:to>
      <xdr:col>9</xdr:col>
      <xdr:colOff>381000</xdr:colOff>
      <xdr:row>16</xdr:row>
      <xdr:rowOff>2381250</xdr:rowOff>
    </xdr:to>
    <xdr:sp macro="" textlink="">
      <xdr:nvSpPr>
        <xdr:cNvPr id="11" name="10 Rectángulo"/>
        <xdr:cNvSpPr/>
      </xdr:nvSpPr>
      <xdr:spPr>
        <a:xfrm>
          <a:off x="866774" y="1257300"/>
          <a:ext cx="7353301" cy="3981450"/>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endPar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twoCellAnchor>
  <xdr:twoCellAnchor>
    <xdr:from>
      <xdr:col>1</xdr:col>
      <xdr:colOff>847725</xdr:colOff>
      <xdr:row>9</xdr:row>
      <xdr:rowOff>171450</xdr:rowOff>
    </xdr:from>
    <xdr:to>
      <xdr:col>9</xdr:col>
      <xdr:colOff>57150</xdr:colOff>
      <xdr:row>16</xdr:row>
      <xdr:rowOff>2228850</xdr:rowOff>
    </xdr:to>
    <xdr:graphicFrame macro="">
      <xdr:nvGraphicFramePr>
        <xdr:cNvPr id="65336470" name="1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866775</xdr:colOff>
      <xdr:row>7</xdr:row>
      <xdr:rowOff>104776</xdr:rowOff>
    </xdr:from>
    <xdr:to>
      <xdr:col>9</xdr:col>
      <xdr:colOff>76200</xdr:colOff>
      <xdr:row>11</xdr:row>
      <xdr:rowOff>152400</xdr:rowOff>
    </xdr:to>
    <xdr:sp macro="" textlink="">
      <xdr:nvSpPr>
        <xdr:cNvPr id="12" name="11 Rectángulo redondeado"/>
        <xdr:cNvSpPr/>
      </xdr:nvSpPr>
      <xdr:spPr>
        <a:xfrm>
          <a:off x="1162050" y="1247776"/>
          <a:ext cx="6753225" cy="809624"/>
        </a:xfrm>
        <a:prstGeom prst="roundRect">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800" b="1" baseline="0">
              <a:solidFill>
                <a:sysClr val="windowText" lastClr="000000"/>
              </a:solidFill>
            </a:rPr>
            <a:t>Elaboracion y respuesta a tutelas en ejecucion del proceso, donde se vincula a la Delegatura </a:t>
          </a:r>
          <a:endParaRPr lang="es-ES" sz="1800" b="1">
            <a:solidFill>
              <a:sysClr val="windowText" lastClr="000000"/>
            </a:solidFill>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2</xdr:col>
      <xdr:colOff>419100</xdr:colOff>
      <xdr:row>1</xdr:row>
      <xdr:rowOff>190499</xdr:rowOff>
    </xdr:from>
    <xdr:to>
      <xdr:col>9</xdr:col>
      <xdr:colOff>9524</xdr:colOff>
      <xdr:row>4</xdr:row>
      <xdr:rowOff>104774</xdr:rowOff>
    </xdr:to>
    <xdr:sp macro="" textlink="">
      <xdr:nvSpPr>
        <xdr:cNvPr id="2" name="1 Rectángulo"/>
        <xdr:cNvSpPr/>
      </xdr:nvSpPr>
      <xdr:spPr>
        <a:xfrm>
          <a:off x="1876425" y="390524"/>
          <a:ext cx="4924424" cy="48577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endParaRPr lang="es-ES" sz="1400" b="1">
            <a:solidFill>
              <a:schemeClr val="lt1"/>
            </a:solidFill>
            <a:effectLst>
              <a:outerShdw blurRad="50800" dist="38100" algn="tr" rotWithShape="0">
                <a:prstClr val="black">
                  <a:alpha val="40000"/>
                </a:prstClr>
              </a:outerShdw>
            </a:effectLst>
            <a:latin typeface="+mn-lt"/>
            <a:ea typeface="+mn-ea"/>
            <a:cs typeface="+mn-cs"/>
          </a:endParaRPr>
        </a:p>
      </xdr:txBody>
    </xdr:sp>
    <xdr:clientData/>
  </xdr:twoCellAnchor>
  <xdr:twoCellAnchor>
    <xdr:from>
      <xdr:col>9</xdr:col>
      <xdr:colOff>504825</xdr:colOff>
      <xdr:row>1</xdr:row>
      <xdr:rowOff>180975</xdr:rowOff>
    </xdr:from>
    <xdr:to>
      <xdr:col>9</xdr:col>
      <xdr:colOff>1933575</xdr:colOff>
      <xdr:row>4</xdr:row>
      <xdr:rowOff>152400</xdr:rowOff>
    </xdr:to>
    <xdr:sp macro="" textlink="">
      <xdr:nvSpPr>
        <xdr:cNvPr id="3" name="2 Flecha izquierda">
          <a:hlinkClick xmlns:r="http://schemas.openxmlformats.org/officeDocument/2006/relationships" r:id="rId1"/>
        </xdr:cNvPr>
        <xdr:cNvSpPr/>
      </xdr:nvSpPr>
      <xdr:spPr>
        <a:xfrm>
          <a:off x="7296150" y="381000"/>
          <a:ext cx="1428750" cy="542925"/>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Verdana" pitchFamily="34" charset="0"/>
              <a:ea typeface="Verdana" pitchFamily="34" charset="0"/>
            </a:rPr>
            <a:t>VOLVER</a:t>
          </a:r>
        </a:p>
      </xdr:txBody>
    </xdr:sp>
    <xdr:clientData/>
  </xdr:twoCellAnchor>
  <xdr:twoCellAnchor>
    <xdr:from>
      <xdr:col>1</xdr:col>
      <xdr:colOff>466724</xdr:colOff>
      <xdr:row>6</xdr:row>
      <xdr:rowOff>66674</xdr:rowOff>
    </xdr:from>
    <xdr:to>
      <xdr:col>9</xdr:col>
      <xdr:colOff>1895475</xdr:colOff>
      <xdr:row>26</xdr:row>
      <xdr:rowOff>85725</xdr:rowOff>
    </xdr:to>
    <xdr:sp macro="" textlink="">
      <xdr:nvSpPr>
        <xdr:cNvPr id="4" name="3 Rectángulo"/>
        <xdr:cNvSpPr/>
      </xdr:nvSpPr>
      <xdr:spPr>
        <a:xfrm>
          <a:off x="1162049" y="1219199"/>
          <a:ext cx="7524751" cy="38290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cap="none" spc="0">
              <a:ln w="12700">
                <a:solidFill>
                  <a:schemeClr val="tx2">
                    <a:satMod val="155000"/>
                  </a:schemeClr>
                </a:solidFill>
                <a:prstDash val="solid"/>
              </a:ln>
              <a:solidFill>
                <a:schemeClr val="bg1"/>
              </a:solidFill>
              <a:effectLst>
                <a:outerShdw blurRad="41275" dist="20320" dir="1800000" algn="tl" rotWithShape="0">
                  <a:srgbClr val="000000">
                    <a:alpha val="40000"/>
                  </a:srgbClr>
                </a:outerShdw>
              </a:effectLst>
              <a:latin typeface="Verdana" pitchFamily="34" charset="0"/>
              <a:ea typeface="Verdana" pitchFamily="34" charset="0"/>
              <a:cs typeface="Arial" pitchFamily="34" charset="0"/>
            </a:rPr>
            <a:t>Acciones inmediatas de Derechos Colectivos y del Medio Ambiente</a:t>
          </a:r>
        </a:p>
      </xdr:txBody>
    </xdr:sp>
    <xdr:clientData/>
  </xdr:twoCellAnchor>
  <xdr:twoCellAnchor>
    <xdr:from>
      <xdr:col>2</xdr:col>
      <xdr:colOff>190500</xdr:colOff>
      <xdr:row>10</xdr:row>
      <xdr:rowOff>152400</xdr:rowOff>
    </xdr:from>
    <xdr:to>
      <xdr:col>9</xdr:col>
      <xdr:colOff>838200</xdr:colOff>
      <xdr:row>23</xdr:row>
      <xdr:rowOff>161925</xdr:rowOff>
    </xdr:to>
    <xdr:graphicFrame macro="">
      <xdr:nvGraphicFramePr>
        <xdr:cNvPr id="65517676"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8</xdr:col>
      <xdr:colOff>285750</xdr:colOff>
      <xdr:row>2</xdr:row>
      <xdr:rowOff>9525</xdr:rowOff>
    </xdr:from>
    <xdr:to>
      <xdr:col>8</xdr:col>
      <xdr:colOff>1581149</xdr:colOff>
      <xdr:row>4</xdr:row>
      <xdr:rowOff>104775</xdr:rowOff>
    </xdr:to>
    <xdr:sp macro="" textlink="">
      <xdr:nvSpPr>
        <xdr:cNvPr id="2" name="1 Flecha izquierda">
          <a:hlinkClick xmlns:r="http://schemas.openxmlformats.org/officeDocument/2006/relationships" r:id="rId1"/>
        </xdr:cNvPr>
        <xdr:cNvSpPr/>
      </xdr:nvSpPr>
      <xdr:spPr>
        <a:xfrm>
          <a:off x="6381750" y="400050"/>
          <a:ext cx="1295399" cy="47625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628649</xdr:colOff>
      <xdr:row>1</xdr:row>
      <xdr:rowOff>152400</xdr:rowOff>
    </xdr:from>
    <xdr:to>
      <xdr:col>7</xdr:col>
      <xdr:colOff>561974</xdr:colOff>
      <xdr:row>4</xdr:row>
      <xdr:rowOff>95251</xdr:rowOff>
    </xdr:to>
    <xdr:sp macro="" textlink="">
      <xdr:nvSpPr>
        <xdr:cNvPr id="3" name="2 Rectángulo"/>
        <xdr:cNvSpPr/>
      </xdr:nvSpPr>
      <xdr:spPr>
        <a:xfrm>
          <a:off x="1390649" y="352425"/>
          <a:ext cx="4505325" cy="514351"/>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marL="0" marR="0" indent="0" algn="ctr" defTabSz="914400" eaLnBrk="1" fontAlgn="auto" latinLnBrk="0" hangingPunct="1">
            <a:lnSpc>
              <a:spcPct val="100000"/>
            </a:lnSpc>
            <a:spcBef>
              <a:spcPts val="0"/>
            </a:spcBef>
            <a:spcAft>
              <a:spcPts val="0"/>
            </a:spcAft>
            <a:buClrTx/>
            <a:buSzTx/>
            <a:buFontTx/>
            <a:buNone/>
            <a:tabLst/>
            <a:defRPr/>
          </a:pP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a:t>
          </a:r>
          <a:r>
            <a:rPr lang="es-ES" sz="1400" b="1" baseline="0">
              <a:solidFill>
                <a:schemeClr val="lt1"/>
              </a:solidFill>
              <a:effectLst>
                <a:outerShdw blurRad="50800" dist="38100" algn="tr" rotWithShape="0">
                  <a:prstClr val="black">
                    <a:alpha val="40000"/>
                  </a:prstClr>
                </a:outerShdw>
              </a:effectLst>
              <a:latin typeface="+mn-lt"/>
              <a:ea typeface="+mn-ea"/>
              <a:cs typeface="+mn-cs"/>
            </a:rPr>
            <a:t> </a:t>
          </a:r>
          <a:r>
            <a:rPr lang="es-ES" sz="1400"/>
            <a:t> </a:t>
          </a:r>
        </a:p>
      </xdr:txBody>
    </xdr:sp>
    <xdr:clientData/>
  </xdr:twoCellAnchor>
  <xdr:twoCellAnchor>
    <xdr:from>
      <xdr:col>1</xdr:col>
      <xdr:colOff>285750</xdr:colOff>
      <xdr:row>6</xdr:row>
      <xdr:rowOff>114299</xdr:rowOff>
    </xdr:from>
    <xdr:to>
      <xdr:col>8</xdr:col>
      <xdr:colOff>1543050</xdr:colOff>
      <xdr:row>25</xdr:row>
      <xdr:rowOff>85724</xdr:rowOff>
    </xdr:to>
    <xdr:sp macro="" textlink="">
      <xdr:nvSpPr>
        <xdr:cNvPr id="4" name="3 Rectángulo"/>
        <xdr:cNvSpPr/>
      </xdr:nvSpPr>
      <xdr:spPr>
        <a:xfrm>
          <a:off x="685800" y="1266824"/>
          <a:ext cx="6591300" cy="35909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600" b="1">
              <a:latin typeface="Verdana" pitchFamily="34" charset="0"/>
              <a:ea typeface="Verdana" pitchFamily="34" charset="0"/>
            </a:rPr>
            <a:t>Realización</a:t>
          </a:r>
          <a:r>
            <a:rPr lang="es-ES" sz="1600" b="1" baseline="0">
              <a:latin typeface="Verdana" pitchFamily="34" charset="0"/>
              <a:ea typeface="Verdana" pitchFamily="34" charset="0"/>
            </a:rPr>
            <a:t> Capacitaciones</a:t>
          </a:r>
          <a:endParaRPr lang="es-ES" sz="1600" b="1">
            <a:latin typeface="Verdana" pitchFamily="34" charset="0"/>
            <a:ea typeface="Verdana" pitchFamily="34" charset="0"/>
          </a:endParaRPr>
        </a:p>
      </xdr:txBody>
    </xdr:sp>
    <xdr:clientData/>
  </xdr:twoCellAnchor>
  <xdr:twoCellAnchor>
    <xdr:from>
      <xdr:col>2</xdr:col>
      <xdr:colOff>9526</xdr:colOff>
      <xdr:row>8</xdr:row>
      <xdr:rowOff>152400</xdr:rowOff>
    </xdr:from>
    <xdr:to>
      <xdr:col>8</xdr:col>
      <xdr:colOff>847726</xdr:colOff>
      <xdr:row>24</xdr:row>
      <xdr:rowOff>85725</xdr:rowOff>
    </xdr:to>
    <xdr:graphicFrame macro="">
      <xdr:nvGraphicFramePr>
        <xdr:cNvPr id="6556580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2619344</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contourW="12700" prstMaterial="legacyMatte">
          <a:bevelT w="13500" h="13500" prst="angle"/>
          <a:bevelB w="13500" h="13500" prst="angle"/>
          <a:extrusionClr>
            <a:schemeClr val="tx2"/>
          </a:extrusionClr>
          <a:contourClr>
            <a:schemeClr val="tx2">
              <a:lumMod val="75000"/>
            </a:schemeClr>
          </a:contour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209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457200</xdr:colOff>
      <xdr:row>4</xdr:row>
      <xdr:rowOff>466725</xdr:rowOff>
    </xdr:from>
    <xdr:to>
      <xdr:col>7</xdr:col>
      <xdr:colOff>1143000</xdr:colOff>
      <xdr:row>7</xdr:row>
      <xdr:rowOff>704850</xdr:rowOff>
    </xdr:to>
    <xdr:graphicFrame macro="">
      <xdr:nvGraphicFramePr>
        <xdr:cNvPr id="6455209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8</xdr:col>
      <xdr:colOff>247649</xdr:colOff>
      <xdr:row>1</xdr:row>
      <xdr:rowOff>171450</xdr:rowOff>
    </xdr:from>
    <xdr:to>
      <xdr:col>9</xdr:col>
      <xdr:colOff>676274</xdr:colOff>
      <xdr:row>4</xdr:row>
      <xdr:rowOff>133350</xdr:rowOff>
    </xdr:to>
    <xdr:sp macro="" textlink="">
      <xdr:nvSpPr>
        <xdr:cNvPr id="2" name="1 Flecha izquierda">
          <a:hlinkClick xmlns:r="http://schemas.openxmlformats.org/officeDocument/2006/relationships" r:id="rId1"/>
        </xdr:cNvPr>
        <xdr:cNvSpPr/>
      </xdr:nvSpPr>
      <xdr:spPr>
        <a:xfrm>
          <a:off x="6029324" y="361950"/>
          <a:ext cx="1190625" cy="533400"/>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100" b="1">
              <a:latin typeface="Verdana" pitchFamily="34" charset="0"/>
              <a:ea typeface="Verdana" pitchFamily="34" charset="0"/>
            </a:rPr>
            <a:t>VOLVER</a:t>
          </a:r>
        </a:p>
      </xdr:txBody>
    </xdr:sp>
    <xdr:clientData/>
  </xdr:twoCellAnchor>
  <xdr:twoCellAnchor>
    <xdr:from>
      <xdr:col>1</xdr:col>
      <xdr:colOff>352425</xdr:colOff>
      <xdr:row>1</xdr:row>
      <xdr:rowOff>114300</xdr:rowOff>
    </xdr:from>
    <xdr:to>
      <xdr:col>7</xdr:col>
      <xdr:colOff>657225</xdr:colOff>
      <xdr:row>4</xdr:row>
      <xdr:rowOff>28575</xdr:rowOff>
    </xdr:to>
    <xdr:sp macro="" textlink="">
      <xdr:nvSpPr>
        <xdr:cNvPr id="3" name="2 Rectángulo redondeado"/>
        <xdr:cNvSpPr/>
      </xdr:nvSpPr>
      <xdr:spPr>
        <a:xfrm>
          <a:off x="1114425" y="304800"/>
          <a:ext cx="4876800" cy="485775"/>
        </a:xfrm>
        <a:prstGeom prst="round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ctr"/>
        <a:lstStyle/>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PROMOCIÓN Y PROTECCIÓN DE LOS </a:t>
          </a:r>
        </a:p>
        <a:p>
          <a:pPr algn="ctr"/>
          <a:r>
            <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DERECHOS COLECTIVOS</a:t>
          </a:r>
          <a:r>
            <a:rPr lang="es-ES" sz="1400" b="1" baseline="0">
              <a:solidFill>
                <a:schemeClr val="lt1"/>
              </a:solidFill>
              <a:effectLst>
                <a:outerShdw blurRad="50800" dist="38100" algn="tr" rotWithShape="0">
                  <a:prstClr val="black">
                    <a:alpha val="40000"/>
                  </a:prstClr>
                </a:outerShdw>
              </a:effectLst>
              <a:latin typeface="Verdana" pitchFamily="34" charset="0"/>
              <a:ea typeface="Verdana" pitchFamily="34" charset="0"/>
              <a:cs typeface="+mn-cs"/>
            </a:rPr>
            <a:t> Y AMBIENTE </a:t>
          </a:r>
          <a:endParaRPr lang="es-ES" sz="1400" b="1">
            <a:solidFill>
              <a:schemeClr val="lt1"/>
            </a:solidFill>
            <a:effectLst>
              <a:outerShdw blurRad="50800" dist="38100" algn="tr" rotWithShape="0">
                <a:prstClr val="black">
                  <a:alpha val="40000"/>
                </a:prstClr>
              </a:outerShdw>
            </a:effectLst>
            <a:latin typeface="Verdana" pitchFamily="34" charset="0"/>
            <a:ea typeface="Verdana" pitchFamily="34" charset="0"/>
            <a:cs typeface="+mn-cs"/>
          </a:endParaRPr>
        </a:p>
      </xdr:txBody>
    </xdr:sp>
    <xdr:clientData/>
  </xdr:twoCellAnchor>
  <xdr:twoCellAnchor>
    <xdr:from>
      <xdr:col>1</xdr:col>
      <xdr:colOff>95250</xdr:colOff>
      <xdr:row>6</xdr:row>
      <xdr:rowOff>0</xdr:rowOff>
    </xdr:from>
    <xdr:to>
      <xdr:col>9</xdr:col>
      <xdr:colOff>666749</xdr:colOff>
      <xdr:row>28</xdr:row>
      <xdr:rowOff>123825</xdr:rowOff>
    </xdr:to>
    <xdr:sp macro="" textlink="">
      <xdr:nvSpPr>
        <xdr:cNvPr id="4" name="3 Rectángulo"/>
        <xdr:cNvSpPr/>
      </xdr:nvSpPr>
      <xdr:spPr>
        <a:xfrm>
          <a:off x="857250" y="1143000"/>
          <a:ext cx="6667499" cy="4314825"/>
        </a:xfrm>
        <a:prstGeom prst="rect">
          <a:avLst/>
        </a:prstGeom>
        <a:solidFill>
          <a:srgbClr val="0070C0"/>
        </a:solidFill>
      </xdr:spPr>
      <xdr:style>
        <a:lnRef idx="1">
          <a:schemeClr val="accent1"/>
        </a:lnRef>
        <a:fillRef idx="3">
          <a:schemeClr val="accent1"/>
        </a:fillRef>
        <a:effectRef idx="2">
          <a:schemeClr val="accent1"/>
        </a:effectRef>
        <a:fontRef idx="minor">
          <a:schemeClr val="lt1"/>
        </a:fontRef>
      </xdr:style>
      <xdr:txBody>
        <a:bodyPr rtlCol="0" anchor="t"/>
        <a:lstStyle/>
        <a:p>
          <a:pPr algn="ctr"/>
          <a:r>
            <a:rPr lang="es-ES" sz="1400" b="1">
              <a:latin typeface="Verdana" pitchFamily="34" charset="0"/>
              <a:ea typeface="Verdana" pitchFamily="34" charset="0"/>
            </a:rPr>
            <a:t>Oportunidad en la respuesta a requerimientos Peticiones, Quejas, Reclamos, Denuncias, Solicitudes</a:t>
          </a:r>
        </a:p>
      </xdr:txBody>
    </xdr:sp>
    <xdr:clientData/>
  </xdr:twoCellAnchor>
  <xdr:twoCellAnchor>
    <xdr:from>
      <xdr:col>2</xdr:col>
      <xdr:colOff>9525</xdr:colOff>
      <xdr:row>9</xdr:row>
      <xdr:rowOff>152400</xdr:rowOff>
    </xdr:from>
    <xdr:to>
      <xdr:col>9</xdr:col>
      <xdr:colOff>47625</xdr:colOff>
      <xdr:row>25</xdr:row>
      <xdr:rowOff>66675</xdr:rowOff>
    </xdr:to>
    <xdr:graphicFrame macro="">
      <xdr:nvGraphicFramePr>
        <xdr:cNvPr id="6561699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PLANEACIÓN INSTITUCIONAL</a:t>
          </a:r>
          <a:endParaRPr lang="es-CO"/>
        </a:p>
      </xdr:txBody>
    </xdr:sp>
    <xdr:clientData/>
  </xdr:twoCellAnchor>
  <xdr:twoCellAnchor>
    <xdr:from>
      <xdr:col>3</xdr:col>
      <xdr:colOff>47625</xdr:colOff>
      <xdr:row>3</xdr:row>
      <xdr:rowOff>85725</xdr:rowOff>
    </xdr:from>
    <xdr:to>
      <xdr:col>7</xdr:col>
      <xdr:colOff>2009775</xdr:colOff>
      <xdr:row>8</xdr:row>
      <xdr:rowOff>200025</xdr:rowOff>
    </xdr:to>
    <xdr:graphicFrame macro="">
      <xdr:nvGraphicFramePr>
        <xdr:cNvPr id="64554140"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733425</xdr:colOff>
      <xdr:row>4</xdr:row>
      <xdr:rowOff>581025</xdr:rowOff>
    </xdr:from>
    <xdr:to>
      <xdr:col>7</xdr:col>
      <xdr:colOff>1228725</xdr:colOff>
      <xdr:row>7</xdr:row>
      <xdr:rowOff>1066800</xdr:rowOff>
    </xdr:to>
    <xdr:graphicFrame macro="">
      <xdr:nvGraphicFramePr>
        <xdr:cNvPr id="64554142"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123825</xdr:colOff>
      <xdr:row>3</xdr:row>
      <xdr:rowOff>66675</xdr:rowOff>
    </xdr:from>
    <xdr:to>
      <xdr:col>8</xdr:col>
      <xdr:colOff>57150</xdr:colOff>
      <xdr:row>8</xdr:row>
      <xdr:rowOff>180975</xdr:rowOff>
    </xdr:to>
    <xdr:graphicFrame macro="">
      <xdr:nvGraphicFramePr>
        <xdr:cNvPr id="64556188"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304800</xdr:colOff>
      <xdr:row>4</xdr:row>
      <xdr:rowOff>552450</xdr:rowOff>
    </xdr:from>
    <xdr:to>
      <xdr:col>7</xdr:col>
      <xdr:colOff>1847850</xdr:colOff>
      <xdr:row>7</xdr:row>
      <xdr:rowOff>790575</xdr:rowOff>
    </xdr:to>
    <xdr:graphicFrame macro="">
      <xdr:nvGraphicFramePr>
        <xdr:cNvPr id="64556190"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58235"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514350</xdr:colOff>
      <xdr:row>4</xdr:row>
      <xdr:rowOff>495300</xdr:rowOff>
    </xdr:from>
    <xdr:to>
      <xdr:col>7</xdr:col>
      <xdr:colOff>1333500</xdr:colOff>
      <xdr:row>7</xdr:row>
      <xdr:rowOff>895350</xdr:rowOff>
    </xdr:to>
    <xdr:graphicFrame macro="">
      <xdr:nvGraphicFramePr>
        <xdr:cNvPr id="64558237"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307975</xdr:colOff>
      <xdr:row>2</xdr:row>
      <xdr:rowOff>200025</xdr:rowOff>
    </xdr:from>
    <xdr:to>
      <xdr:col>6</xdr:col>
      <xdr:colOff>2619659</xdr:colOff>
      <xdr:row>3</xdr:row>
      <xdr:rowOff>0</xdr:rowOff>
    </xdr:to>
    <xdr:sp macro="" textlink="">
      <xdr:nvSpPr>
        <xdr:cNvPr id="2" name="Rectangle 4"/>
        <xdr:cNvSpPr>
          <a:spLocks noChangeArrowheads="1"/>
        </xdr:cNvSpPr>
      </xdr:nvSpPr>
      <xdr:spPr bwMode="auto">
        <a:xfrm>
          <a:off x="3009900" y="447675"/>
          <a:ext cx="3505200" cy="428625"/>
        </a:xfrm>
        <a:prstGeom prst="rect">
          <a:avLst/>
        </a:prstGeom>
        <a:gradFill rotWithShape="1">
          <a:gsLst>
            <a:gs pos="0">
              <a:schemeClr val="tx2"/>
            </a:gs>
            <a:gs pos="100000">
              <a:schemeClr val="tx2">
                <a:lumMod val="60000"/>
                <a:lumOff val="40000"/>
              </a:schemeClr>
            </a:gs>
          </a:gsLst>
          <a:lin ang="0" scaled="1"/>
        </a:gradFill>
        <a:ln>
          <a:noFill/>
        </a:ln>
        <a:effectLst/>
        <a:scene3d>
          <a:camera prst="legacyObliqueTopLeft"/>
          <a:lightRig rig="legacyFlat3" dir="t"/>
        </a:scene3d>
        <a:sp3d extrusionH="430200" prstMaterial="legacyMatte">
          <a:bevelT w="13500" h="13500" prst="angle"/>
          <a:bevelB w="13500" h="13500" prst="angle"/>
          <a:extrusionClr>
            <a:schemeClr val="tx2"/>
          </a:extrusionClr>
        </a:sp3d>
        <a:extLst/>
      </xdr:spPr>
      <xdr:txBody>
        <a:bodyPr vertOverflow="clip" wrap="square" lIns="36576" tIns="27432" rIns="36576" bIns="27432" anchor="ctr" upright="1"/>
        <a:lstStyle/>
        <a:p>
          <a:pPr algn="ctr" rtl="0">
            <a:defRPr sz="1000"/>
          </a:pPr>
          <a:r>
            <a:rPr lang="es-CO" sz="1200" b="1" i="0" u="none" strike="noStrike" baseline="0">
              <a:solidFill>
                <a:srgbClr val="FFFFFF"/>
              </a:solidFill>
              <a:latin typeface="Arial"/>
              <a:cs typeface="Arial"/>
            </a:rPr>
            <a:t>ATENCIÓN AL CIUDADANO</a:t>
          </a:r>
          <a:endParaRPr lang="es-CO"/>
        </a:p>
      </xdr:txBody>
    </xdr:sp>
    <xdr:clientData/>
  </xdr:twoCellAnchor>
  <xdr:twoCellAnchor>
    <xdr:from>
      <xdr:col>3</xdr:col>
      <xdr:colOff>9525</xdr:colOff>
      <xdr:row>3</xdr:row>
      <xdr:rowOff>85725</xdr:rowOff>
    </xdr:from>
    <xdr:to>
      <xdr:col>7</xdr:col>
      <xdr:colOff>1971675</xdr:colOff>
      <xdr:row>8</xdr:row>
      <xdr:rowOff>200025</xdr:rowOff>
    </xdr:to>
    <xdr:graphicFrame macro="">
      <xdr:nvGraphicFramePr>
        <xdr:cNvPr id="6456028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866330</xdr:colOff>
      <xdr:row>2</xdr:row>
      <xdr:rowOff>200025</xdr:rowOff>
    </xdr:from>
    <xdr:to>
      <xdr:col>7</xdr:col>
      <xdr:colOff>1946473</xdr:colOff>
      <xdr:row>2</xdr:row>
      <xdr:rowOff>589684</xdr:rowOff>
    </xdr:to>
    <xdr:sp macro="" textlink="">
      <xdr:nvSpPr>
        <xdr:cNvPr id="4" name="3 Flecha izquierda">
          <a:hlinkClick xmlns:r="http://schemas.openxmlformats.org/officeDocument/2006/relationships" r:id="rId2"/>
        </xdr:cNvPr>
        <xdr:cNvSpPr/>
      </xdr:nvSpPr>
      <xdr:spPr>
        <a:xfrm>
          <a:off x="7987855" y="447675"/>
          <a:ext cx="1079945" cy="38965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defRPr sz="1000"/>
          </a:pPr>
          <a:r>
            <a:rPr lang="es-ES" sz="800" b="0" i="0" u="none" strike="noStrike" baseline="0">
              <a:solidFill>
                <a:srgbClr val="FFFF00"/>
              </a:solidFill>
              <a:latin typeface="Calibri"/>
              <a:ea typeface="Calibri"/>
              <a:cs typeface="Calibri"/>
            </a:rPr>
            <a:t>VOLVER A LISTADO</a:t>
          </a:r>
        </a:p>
      </xdr:txBody>
    </xdr:sp>
    <xdr:clientData/>
  </xdr:twoCellAnchor>
  <xdr:twoCellAnchor>
    <xdr:from>
      <xdr:col>3</xdr:col>
      <xdr:colOff>219075</xdr:colOff>
      <xdr:row>4</xdr:row>
      <xdr:rowOff>485775</xdr:rowOff>
    </xdr:from>
    <xdr:to>
      <xdr:col>7</xdr:col>
      <xdr:colOff>1638300</xdr:colOff>
      <xdr:row>7</xdr:row>
      <xdr:rowOff>723900</xdr:rowOff>
    </xdr:to>
    <xdr:graphicFrame macro="">
      <xdr:nvGraphicFramePr>
        <xdr:cNvPr id="64560284" name="4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2\Publica\43079638\Downloads\Tablero%20de%20Indicadores%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ISTADO"/>
      <sheetName val="PPI-01"/>
      <sheetName val="PPI-02"/>
      <sheetName val="PPI-03"/>
      <sheetName val="PPI-04"/>
      <sheetName val="PPI-05"/>
      <sheetName val="PAC-01"/>
      <sheetName val="PAC-02"/>
      <sheetName val="PAC-03"/>
      <sheetName val="PDH-01"/>
      <sheetName val="PDH-02"/>
      <sheetName val="PDH-03"/>
      <sheetName val="PDH-04"/>
      <sheetName val="PDH-05"/>
      <sheetName val="PDH-06"/>
      <sheetName val="PDH-07"/>
      <sheetName val="PVC-01"/>
      <sheetName val="PVC-02"/>
      <sheetName val="PVC-03"/>
      <sheetName val="PVC-04"/>
      <sheetName val="PPF-01"/>
      <sheetName val="PPF-02"/>
      <sheetName val="PPF-03"/>
      <sheetName val="PPF-04"/>
      <sheetName val="PCC-01"/>
      <sheetName val="PCC-02"/>
      <sheetName val="PGC-01"/>
      <sheetName val="PGC-02"/>
      <sheetName val="PGD-01"/>
      <sheetName val="PGD-02"/>
      <sheetName val="PGD-03"/>
      <sheetName val="PBS-01"/>
      <sheetName val="PBS-02"/>
      <sheetName val="PBS-03"/>
      <sheetName val="PBS-04"/>
      <sheetName val="PBS-05"/>
      <sheetName val="PTH-01"/>
      <sheetName val="PTH-02"/>
      <sheetName val="PTH-03"/>
      <sheetName val="PEM-01"/>
      <sheetName val="PEM-02"/>
      <sheetName val="PEM-03"/>
      <sheetName val="PEM-04"/>
    </sheetNames>
    <sheetDataSet>
      <sheetData sheetId="0" refreshError="1">
        <row r="42">
          <cell r="L42">
            <v>0.9</v>
          </cell>
        </row>
        <row r="52">
          <cell r="L52">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8.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3.bin"/></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outlinePr summaryBelow="0"/>
  </sheetPr>
  <dimension ref="A1:P67"/>
  <sheetViews>
    <sheetView topLeftCell="A25" workbookViewId="0">
      <selection activeCell="B51" sqref="B51"/>
    </sheetView>
  </sheetViews>
  <sheetFormatPr baseColWidth="10" defaultColWidth="0" defaultRowHeight="15" outlineLevelRow="1"/>
  <cols>
    <col min="1" max="1" width="2.5703125" customWidth="1"/>
    <col min="2" max="2" width="7.140625" style="55" customWidth="1"/>
    <col min="3" max="3" width="19.42578125" customWidth="1"/>
    <col min="4" max="4" width="43.42578125" customWidth="1"/>
    <col min="5" max="5" width="37.28515625" customWidth="1"/>
    <col min="6" max="6" width="11.42578125" customWidth="1"/>
    <col min="7" max="7" width="28.42578125" customWidth="1"/>
    <col min="8" max="8" width="36" hidden="1" customWidth="1"/>
    <col min="9" max="9" width="16.42578125" style="62" customWidth="1"/>
    <col min="10" max="10" width="11.42578125" style="55" customWidth="1"/>
    <col min="11" max="11" width="13.5703125" customWidth="1"/>
    <col min="12" max="12" width="10.7109375" style="55" customWidth="1"/>
    <col min="13" max="14" width="26.140625" customWidth="1"/>
    <col min="15" max="15" width="22.7109375" style="55" customWidth="1"/>
    <col min="16" max="16" width="1.28515625" customWidth="1"/>
  </cols>
  <sheetData>
    <row r="1" spans="1:15" s="20" customFormat="1">
      <c r="B1" s="52"/>
      <c r="E1" s="23"/>
      <c r="I1" s="59"/>
      <c r="J1" s="52"/>
      <c r="L1" s="52"/>
      <c r="O1" s="52"/>
    </row>
    <row r="2" spans="1:15" s="8" customFormat="1" ht="24.75" customHeight="1">
      <c r="A2" s="71"/>
      <c r="B2" s="269"/>
      <c r="C2" s="269"/>
      <c r="D2" s="269"/>
      <c r="E2" s="273" t="s">
        <v>342</v>
      </c>
      <c r="F2" s="274"/>
      <c r="G2" s="274"/>
      <c r="H2" s="274"/>
      <c r="I2" s="274"/>
      <c r="J2" s="274"/>
      <c r="K2" s="274"/>
      <c r="L2" s="270" t="s">
        <v>48</v>
      </c>
      <c r="M2" s="270"/>
      <c r="N2" s="270"/>
      <c r="O2" s="270"/>
    </row>
    <row r="3" spans="1:15" s="8" customFormat="1" ht="24.75" customHeight="1">
      <c r="A3" s="71"/>
      <c r="B3" s="269"/>
      <c r="C3" s="269"/>
      <c r="D3" s="269"/>
      <c r="E3" s="275"/>
      <c r="F3" s="276"/>
      <c r="G3" s="276"/>
      <c r="H3" s="276"/>
      <c r="I3" s="276"/>
      <c r="J3" s="276"/>
      <c r="K3" s="276"/>
      <c r="L3" s="270" t="s">
        <v>343</v>
      </c>
      <c r="M3" s="270"/>
      <c r="N3" s="270"/>
      <c r="O3" s="270"/>
    </row>
    <row r="4" spans="1:15" s="8" customFormat="1" ht="24.75" customHeight="1">
      <c r="A4" s="71"/>
      <c r="B4" s="269"/>
      <c r="C4" s="269"/>
      <c r="D4" s="269"/>
      <c r="E4" s="277"/>
      <c r="F4" s="278"/>
      <c r="G4" s="278"/>
      <c r="H4" s="278"/>
      <c r="I4" s="278"/>
      <c r="J4" s="278"/>
      <c r="K4" s="278"/>
      <c r="L4" s="271" t="s">
        <v>344</v>
      </c>
      <c r="M4" s="272"/>
      <c r="N4" s="272"/>
      <c r="O4" s="272"/>
    </row>
    <row r="5" spans="1:15" s="1" customFormat="1" ht="12" customHeight="1">
      <c r="B5" s="54"/>
      <c r="C5" s="1" t="s">
        <v>18</v>
      </c>
      <c r="D5" s="1" t="s">
        <v>19</v>
      </c>
      <c r="E5" s="24" t="s">
        <v>20</v>
      </c>
      <c r="F5" s="2"/>
      <c r="G5" s="3"/>
      <c r="H5" s="3"/>
      <c r="I5" s="60"/>
      <c r="J5" s="54"/>
      <c r="L5" s="54"/>
      <c r="O5" s="54"/>
    </row>
    <row r="6" spans="1:15" s="9" customFormat="1" ht="51" customHeight="1">
      <c r="B6" s="268" t="s">
        <v>1</v>
      </c>
      <c r="C6" s="268"/>
      <c r="D6" s="69" t="s">
        <v>3</v>
      </c>
      <c r="E6" s="69" t="s">
        <v>2</v>
      </c>
      <c r="F6" s="69" t="s">
        <v>4</v>
      </c>
      <c r="G6" s="69" t="s">
        <v>5</v>
      </c>
      <c r="H6" s="70" t="s">
        <v>6</v>
      </c>
      <c r="I6" s="69" t="s">
        <v>7</v>
      </c>
      <c r="J6" s="69" t="s">
        <v>8</v>
      </c>
      <c r="K6" s="69" t="s">
        <v>10</v>
      </c>
      <c r="L6" s="69" t="s">
        <v>33</v>
      </c>
      <c r="M6" s="69" t="s">
        <v>9</v>
      </c>
      <c r="N6" s="102" t="s">
        <v>182</v>
      </c>
      <c r="O6" s="70" t="s">
        <v>0</v>
      </c>
    </row>
    <row r="7" spans="1:15" s="8" customFormat="1" ht="7.5" customHeight="1">
      <c r="B7" s="53"/>
      <c r="E7" s="25"/>
      <c r="I7" s="61"/>
      <c r="J7" s="53"/>
      <c r="L7" s="53"/>
      <c r="O7" s="53"/>
    </row>
    <row r="8" spans="1:15" s="8" customFormat="1" ht="29.25" customHeight="1" collapsed="1">
      <c r="B8" s="284" t="s">
        <v>280</v>
      </c>
      <c r="C8" s="285"/>
      <c r="D8" s="285"/>
      <c r="E8" s="285"/>
      <c r="F8" s="285"/>
      <c r="G8" s="285"/>
      <c r="H8" s="285"/>
      <c r="I8" s="285"/>
      <c r="J8" s="285"/>
      <c r="K8" s="285"/>
      <c r="L8" s="285"/>
      <c r="M8" s="285"/>
      <c r="N8" s="285"/>
      <c r="O8" s="286"/>
    </row>
    <row r="9" spans="1:15" s="12" customFormat="1" ht="87" hidden="1" customHeight="1" outlineLevel="1">
      <c r="B9" s="38" t="s">
        <v>118</v>
      </c>
      <c r="C9" s="63" t="s">
        <v>17</v>
      </c>
      <c r="D9" s="45" t="s">
        <v>199</v>
      </c>
      <c r="E9" s="45" t="s">
        <v>74</v>
      </c>
      <c r="F9" s="7" t="s">
        <v>19</v>
      </c>
      <c r="G9" s="57" t="s">
        <v>281</v>
      </c>
      <c r="H9" s="57"/>
      <c r="I9" s="57" t="s">
        <v>79</v>
      </c>
      <c r="J9" s="19" t="s">
        <v>12</v>
      </c>
      <c r="K9" s="11" t="s">
        <v>27</v>
      </c>
      <c r="L9" s="22">
        <v>1</v>
      </c>
      <c r="M9" s="96" t="s">
        <v>326</v>
      </c>
      <c r="N9" s="107" t="s">
        <v>183</v>
      </c>
      <c r="O9" s="42" t="s">
        <v>28</v>
      </c>
    </row>
    <row r="10" spans="1:15" s="12" customFormat="1" ht="83.25" hidden="1" customHeight="1" outlineLevel="1">
      <c r="B10" s="38" t="s">
        <v>119</v>
      </c>
      <c r="C10" s="10" t="s">
        <v>17</v>
      </c>
      <c r="D10" s="45" t="s">
        <v>71</v>
      </c>
      <c r="E10" s="46" t="s">
        <v>75</v>
      </c>
      <c r="F10" s="7" t="s">
        <v>19</v>
      </c>
      <c r="G10" s="58" t="s">
        <v>223</v>
      </c>
      <c r="H10" s="58"/>
      <c r="I10" s="58" t="s">
        <v>80</v>
      </c>
      <c r="J10" s="19" t="s">
        <v>12</v>
      </c>
      <c r="K10" s="11" t="s">
        <v>27</v>
      </c>
      <c r="L10" s="22">
        <v>1</v>
      </c>
      <c r="M10" s="96" t="s">
        <v>326</v>
      </c>
      <c r="N10" s="108" t="s">
        <v>224</v>
      </c>
      <c r="O10" s="42" t="s">
        <v>28</v>
      </c>
    </row>
    <row r="11" spans="1:15" s="12" customFormat="1" ht="97.5" hidden="1" customHeight="1" outlineLevel="1">
      <c r="B11" s="38" t="s">
        <v>120</v>
      </c>
      <c r="C11" s="10" t="s">
        <v>17</v>
      </c>
      <c r="D11" s="45" t="s">
        <v>72</v>
      </c>
      <c r="E11" s="46" t="s">
        <v>76</v>
      </c>
      <c r="F11" s="7" t="s">
        <v>19</v>
      </c>
      <c r="G11" s="58" t="s">
        <v>107</v>
      </c>
      <c r="H11" s="58"/>
      <c r="I11" s="58" t="s">
        <v>81</v>
      </c>
      <c r="J11" s="19" t="s">
        <v>11</v>
      </c>
      <c r="K11" s="19" t="s">
        <v>27</v>
      </c>
      <c r="L11" s="22">
        <v>1</v>
      </c>
      <c r="M11" s="200" t="s">
        <v>282</v>
      </c>
      <c r="N11" s="107" t="s">
        <v>197</v>
      </c>
      <c r="O11" s="42" t="s">
        <v>28</v>
      </c>
    </row>
    <row r="12" spans="1:15" s="12" customFormat="1" ht="117" hidden="1" customHeight="1" outlineLevel="1">
      <c r="B12" s="178" t="s">
        <v>198</v>
      </c>
      <c r="C12" s="10" t="s">
        <v>17</v>
      </c>
      <c r="D12" s="45" t="s">
        <v>73</v>
      </c>
      <c r="E12" s="46" t="s">
        <v>77</v>
      </c>
      <c r="F12" s="7" t="s">
        <v>18</v>
      </c>
      <c r="G12" s="57" t="s">
        <v>78</v>
      </c>
      <c r="H12" s="57"/>
      <c r="I12" s="57" t="s">
        <v>82</v>
      </c>
      <c r="J12" s="11" t="s">
        <v>12</v>
      </c>
      <c r="K12" s="19" t="s">
        <v>27</v>
      </c>
      <c r="L12" s="22">
        <v>0.9</v>
      </c>
      <c r="M12" s="96" t="s">
        <v>326</v>
      </c>
      <c r="N12" s="121" t="s">
        <v>185</v>
      </c>
      <c r="O12" s="178" t="s">
        <v>28</v>
      </c>
    </row>
    <row r="13" spans="1:15" s="8" customFormat="1" ht="29.25" customHeight="1" collapsed="1">
      <c r="B13" s="287" t="s">
        <v>328</v>
      </c>
      <c r="C13" s="288"/>
      <c r="D13" s="288"/>
      <c r="E13" s="288"/>
      <c r="F13" s="288"/>
      <c r="G13" s="288"/>
      <c r="H13" s="288"/>
      <c r="I13" s="288"/>
      <c r="J13" s="288"/>
      <c r="K13" s="288"/>
      <c r="L13" s="288"/>
      <c r="M13" s="288"/>
      <c r="N13" s="288"/>
      <c r="O13" s="289"/>
    </row>
    <row r="14" spans="1:15" s="12" customFormat="1" ht="94.5" hidden="1" customHeight="1" outlineLevel="1">
      <c r="B14" s="38" t="s">
        <v>45</v>
      </c>
      <c r="C14" s="252" t="s">
        <v>328</v>
      </c>
      <c r="D14" s="47" t="s">
        <v>21</v>
      </c>
      <c r="E14" s="47" t="s">
        <v>22</v>
      </c>
      <c r="F14" s="21" t="s">
        <v>18</v>
      </c>
      <c r="G14" s="254" t="s">
        <v>332</v>
      </c>
      <c r="H14" s="256" t="s">
        <v>29</v>
      </c>
      <c r="I14" s="257" t="s">
        <v>321</v>
      </c>
      <c r="J14" s="258" t="s">
        <v>12</v>
      </c>
      <c r="K14" s="258" t="s">
        <v>27</v>
      </c>
      <c r="L14" s="213">
        <v>1</v>
      </c>
      <c r="M14" s="121" t="s">
        <v>200</v>
      </c>
      <c r="N14" s="103" t="s">
        <v>245</v>
      </c>
      <c r="O14" s="42" t="s">
        <v>28</v>
      </c>
    </row>
    <row r="15" spans="1:15" s="12" customFormat="1" ht="90.75" hidden="1" customHeight="1" outlineLevel="1">
      <c r="B15" s="38" t="s">
        <v>46</v>
      </c>
      <c r="C15" s="252" t="s">
        <v>328</v>
      </c>
      <c r="D15" s="254" t="s">
        <v>329</v>
      </c>
      <c r="E15" s="254" t="s">
        <v>330</v>
      </c>
      <c r="F15" s="21" t="s">
        <v>20</v>
      </c>
      <c r="G15" s="130" t="s">
        <v>322</v>
      </c>
      <c r="H15" s="259" t="s">
        <v>30</v>
      </c>
      <c r="I15" s="257" t="s">
        <v>333</v>
      </c>
      <c r="J15" s="258" t="s">
        <v>12</v>
      </c>
      <c r="K15" s="258" t="s">
        <v>27</v>
      </c>
      <c r="L15" s="260">
        <v>1</v>
      </c>
      <c r="M15" s="121" t="s">
        <v>200</v>
      </c>
      <c r="N15" s="103" t="s">
        <v>245</v>
      </c>
      <c r="O15" s="42" t="s">
        <v>28</v>
      </c>
    </row>
    <row r="16" spans="1:15" s="12" customFormat="1" ht="75" hidden="1" customHeight="1" outlineLevel="1">
      <c r="B16" s="123" t="s">
        <v>63</v>
      </c>
      <c r="C16" s="253" t="s">
        <v>328</v>
      </c>
      <c r="D16" s="124" t="s">
        <v>294</v>
      </c>
      <c r="E16" s="255" t="s">
        <v>331</v>
      </c>
      <c r="F16" s="125" t="s">
        <v>18</v>
      </c>
      <c r="G16" s="255" t="s">
        <v>334</v>
      </c>
      <c r="H16" s="261" t="s">
        <v>64</v>
      </c>
      <c r="I16" s="262" t="s">
        <v>323</v>
      </c>
      <c r="J16" s="263" t="s">
        <v>11</v>
      </c>
      <c r="K16" s="263" t="s">
        <v>27</v>
      </c>
      <c r="L16" s="264">
        <v>1</v>
      </c>
      <c r="M16" s="126" t="s">
        <v>200</v>
      </c>
      <c r="N16" s="126" t="s">
        <v>246</v>
      </c>
      <c r="O16" s="127" t="s">
        <v>28</v>
      </c>
    </row>
    <row r="17" spans="1:16" s="7" customFormat="1" ht="75" hidden="1" customHeight="1" outlineLevel="1">
      <c r="A17" s="12"/>
      <c r="B17" s="38"/>
      <c r="C17" s="129"/>
      <c r="D17" s="130"/>
      <c r="E17" s="130"/>
      <c r="F17" s="131"/>
      <c r="G17" s="128"/>
      <c r="H17" s="10"/>
      <c r="I17" s="132"/>
      <c r="J17" s="133"/>
      <c r="K17" s="133"/>
      <c r="L17" s="134"/>
      <c r="M17" s="107"/>
      <c r="N17" s="107"/>
      <c r="O17" s="42"/>
    </row>
    <row r="18" spans="1:16" s="7" customFormat="1" ht="75" hidden="1" customHeight="1" outlineLevel="1">
      <c r="A18" s="12"/>
      <c r="B18" s="38"/>
      <c r="C18" s="129"/>
      <c r="D18" s="130"/>
      <c r="E18" s="130"/>
      <c r="F18" s="131"/>
      <c r="G18" s="128"/>
      <c r="H18" s="10"/>
      <c r="I18" s="132"/>
      <c r="J18" s="133"/>
      <c r="K18" s="133"/>
      <c r="L18" s="134"/>
      <c r="M18" s="107"/>
      <c r="N18" s="107"/>
      <c r="O18" s="42"/>
    </row>
    <row r="19" spans="1:16" s="8" customFormat="1" ht="29.25" customHeight="1" collapsed="1">
      <c r="B19" s="279" t="s">
        <v>278</v>
      </c>
      <c r="C19" s="290"/>
      <c r="D19" s="290"/>
      <c r="E19" s="290"/>
      <c r="F19" s="290" t="s">
        <v>19</v>
      </c>
      <c r="G19" s="290"/>
      <c r="H19" s="290"/>
      <c r="I19" s="290"/>
      <c r="J19" s="290"/>
      <c r="K19" s="290"/>
      <c r="L19" s="290"/>
      <c r="M19" s="290"/>
      <c r="N19" s="290"/>
      <c r="O19" s="291"/>
    </row>
    <row r="20" spans="1:16" s="8" customFormat="1" ht="99.75" hidden="1" customHeight="1" outlineLevel="1">
      <c r="B20" s="72" t="s">
        <v>39</v>
      </c>
      <c r="C20" s="99" t="s">
        <v>291</v>
      </c>
      <c r="D20" s="97" t="s">
        <v>168</v>
      </c>
      <c r="E20" s="97" t="s">
        <v>201</v>
      </c>
      <c r="F20" s="56" t="s">
        <v>19</v>
      </c>
      <c r="G20" s="97" t="s">
        <v>169</v>
      </c>
      <c r="H20" s="73" t="s">
        <v>170</v>
      </c>
      <c r="I20" s="73" t="s">
        <v>140</v>
      </c>
      <c r="J20" s="96" t="s">
        <v>11</v>
      </c>
      <c r="K20" s="75" t="s">
        <v>27</v>
      </c>
      <c r="L20" s="76">
        <v>1</v>
      </c>
      <c r="M20" s="74" t="s">
        <v>31</v>
      </c>
      <c r="N20" s="96" t="s">
        <v>187</v>
      </c>
      <c r="O20" s="77" t="s">
        <v>28</v>
      </c>
    </row>
    <row r="21" spans="1:16" s="8" customFormat="1" ht="99.75" hidden="1" customHeight="1" outlineLevel="1">
      <c r="B21" s="72" t="s">
        <v>60</v>
      </c>
      <c r="C21" s="99" t="s">
        <v>291</v>
      </c>
      <c r="D21" s="97" t="s">
        <v>202</v>
      </c>
      <c r="E21" s="101" t="s">
        <v>203</v>
      </c>
      <c r="F21" s="135" t="s">
        <v>19</v>
      </c>
      <c r="G21" s="101" t="s">
        <v>259</v>
      </c>
      <c r="H21" s="73" t="s">
        <v>58</v>
      </c>
      <c r="I21" s="73" t="s">
        <v>116</v>
      </c>
      <c r="J21" s="75" t="s">
        <v>12</v>
      </c>
      <c r="K21" s="75" t="s">
        <v>27</v>
      </c>
      <c r="L21" s="76">
        <v>1</v>
      </c>
      <c r="M21" s="96" t="s">
        <v>31</v>
      </c>
      <c r="N21" s="96" t="s">
        <v>249</v>
      </c>
      <c r="O21" s="77" t="s">
        <v>28</v>
      </c>
    </row>
    <row r="22" spans="1:16" s="8" customFormat="1" ht="118.5" hidden="1" customHeight="1" outlineLevel="1">
      <c r="B22" s="72" t="s">
        <v>61</v>
      </c>
      <c r="C22" s="99" t="s">
        <v>291</v>
      </c>
      <c r="D22" s="48" t="s">
        <v>83</v>
      </c>
      <c r="E22" s="230" t="s">
        <v>297</v>
      </c>
      <c r="F22" s="231" t="s">
        <v>19</v>
      </c>
      <c r="G22" s="230" t="s">
        <v>295</v>
      </c>
      <c r="H22" s="141" t="s">
        <v>298</v>
      </c>
      <c r="I22" s="141" t="s">
        <v>117</v>
      </c>
      <c r="J22" s="105" t="s">
        <v>12</v>
      </c>
      <c r="K22" s="75" t="s">
        <v>27</v>
      </c>
      <c r="L22" s="229" t="s">
        <v>296</v>
      </c>
      <c r="M22" s="74" t="s">
        <v>59</v>
      </c>
      <c r="N22" s="96" t="s">
        <v>260</v>
      </c>
      <c r="O22" s="77" t="s">
        <v>28</v>
      </c>
    </row>
    <row r="23" spans="1:16" s="12" customFormat="1" ht="116.25" hidden="1" customHeight="1" outlineLevel="1">
      <c r="B23" s="232" t="s">
        <v>65</v>
      </c>
      <c r="C23" s="99" t="s">
        <v>291</v>
      </c>
      <c r="D23" s="48" t="s">
        <v>152</v>
      </c>
      <c r="E23" s="101" t="s">
        <v>173</v>
      </c>
      <c r="F23" s="56" t="s">
        <v>19</v>
      </c>
      <c r="G23" s="101" t="s">
        <v>174</v>
      </c>
      <c r="H23" s="79" t="s">
        <v>66</v>
      </c>
      <c r="I23" s="73" t="s">
        <v>142</v>
      </c>
      <c r="J23" s="105" t="s">
        <v>12</v>
      </c>
      <c r="K23" s="75" t="s">
        <v>27</v>
      </c>
      <c r="L23" s="143">
        <v>1</v>
      </c>
      <c r="M23" s="74" t="s">
        <v>31</v>
      </c>
      <c r="N23" s="96" t="s">
        <v>260</v>
      </c>
      <c r="O23" s="77" t="s">
        <v>28</v>
      </c>
    </row>
    <row r="24" spans="1:16" s="8" customFormat="1" ht="99" hidden="1" customHeight="1" outlineLevel="1">
      <c r="B24" s="178" t="s">
        <v>204</v>
      </c>
      <c r="C24" s="138" t="s">
        <v>291</v>
      </c>
      <c r="D24" s="139" t="s">
        <v>21</v>
      </c>
      <c r="E24" s="139" t="s">
        <v>205</v>
      </c>
      <c r="F24" s="140" t="s">
        <v>19</v>
      </c>
      <c r="G24" s="139" t="s">
        <v>133</v>
      </c>
      <c r="H24" s="141"/>
      <c r="I24" s="140" t="s">
        <v>206</v>
      </c>
      <c r="J24" s="138" t="s">
        <v>12</v>
      </c>
      <c r="K24" s="142" t="s">
        <v>27</v>
      </c>
      <c r="L24" s="143">
        <v>1</v>
      </c>
      <c r="M24" s="122" t="s">
        <v>181</v>
      </c>
      <c r="N24" s="96" t="s">
        <v>260</v>
      </c>
      <c r="O24" s="189" t="s">
        <v>28</v>
      </c>
      <c r="P24" s="137"/>
    </row>
    <row r="25" spans="1:16" s="8" customFormat="1" ht="28.5" customHeight="1" collapsed="1">
      <c r="B25" s="279" t="s">
        <v>132</v>
      </c>
      <c r="C25" s="290"/>
      <c r="D25" s="290"/>
      <c r="E25" s="290"/>
      <c r="F25" s="290"/>
      <c r="G25" s="290"/>
      <c r="H25" s="290"/>
      <c r="I25" s="290"/>
      <c r="J25" s="290"/>
      <c r="K25" s="290"/>
      <c r="L25" s="290"/>
      <c r="M25" s="290"/>
      <c r="N25" s="290"/>
      <c r="O25" s="291"/>
    </row>
    <row r="26" spans="1:16" s="86" customFormat="1" ht="108" hidden="1" customHeight="1" outlineLevel="1">
      <c r="B26" s="72" t="s">
        <v>121</v>
      </c>
      <c r="C26" s="74" t="s">
        <v>153</v>
      </c>
      <c r="D26" s="48" t="s">
        <v>85</v>
      </c>
      <c r="E26" s="159" t="s">
        <v>218</v>
      </c>
      <c r="F26" s="132" t="s">
        <v>19</v>
      </c>
      <c r="G26" s="159" t="s">
        <v>221</v>
      </c>
      <c r="H26" s="132" t="s">
        <v>26</v>
      </c>
      <c r="I26" s="160" t="s">
        <v>219</v>
      </c>
      <c r="J26" s="133" t="s">
        <v>220</v>
      </c>
      <c r="K26" s="75" t="s">
        <v>27</v>
      </c>
      <c r="L26" s="76">
        <v>1</v>
      </c>
      <c r="M26" s="73" t="s">
        <v>31</v>
      </c>
      <c r="N26" s="99" t="s">
        <v>247</v>
      </c>
      <c r="O26" s="77" t="s">
        <v>28</v>
      </c>
    </row>
    <row r="27" spans="1:16" s="12" customFormat="1" ht="98.25" hidden="1" customHeight="1" outlineLevel="1">
      <c r="B27" s="72" t="s">
        <v>122</v>
      </c>
      <c r="C27" s="74" t="s">
        <v>153</v>
      </c>
      <c r="D27" s="97" t="s">
        <v>137</v>
      </c>
      <c r="E27" s="48" t="s">
        <v>138</v>
      </c>
      <c r="F27" s="56" t="s">
        <v>18</v>
      </c>
      <c r="G27" s="48" t="s">
        <v>139</v>
      </c>
      <c r="H27" s="73" t="s">
        <v>47</v>
      </c>
      <c r="I27" s="73" t="s">
        <v>134</v>
      </c>
      <c r="J27" s="105" t="s">
        <v>143</v>
      </c>
      <c r="K27" s="75" t="s">
        <v>27</v>
      </c>
      <c r="L27" s="76">
        <v>0</v>
      </c>
      <c r="M27" s="73" t="s">
        <v>31</v>
      </c>
      <c r="N27" s="99" t="s">
        <v>247</v>
      </c>
      <c r="O27" s="77" t="s">
        <v>28</v>
      </c>
    </row>
    <row r="28" spans="1:16" s="12" customFormat="1" ht="80.25" hidden="1" customHeight="1" outlineLevel="1">
      <c r="B28" s="72" t="s">
        <v>123</v>
      </c>
      <c r="C28" s="74" t="s">
        <v>153</v>
      </c>
      <c r="D28" s="48" t="s">
        <v>86</v>
      </c>
      <c r="E28" s="48" t="s">
        <v>87</v>
      </c>
      <c r="F28" s="56" t="s">
        <v>19</v>
      </c>
      <c r="G28" s="48" t="s">
        <v>88</v>
      </c>
      <c r="H28" s="73" t="s">
        <v>47</v>
      </c>
      <c r="I28" s="73" t="s">
        <v>134</v>
      </c>
      <c r="J28" s="75" t="s">
        <v>12</v>
      </c>
      <c r="K28" s="75" t="s">
        <v>27</v>
      </c>
      <c r="L28" s="76">
        <v>1</v>
      </c>
      <c r="M28" s="73" t="s">
        <v>31</v>
      </c>
      <c r="N28" s="99" t="s">
        <v>247</v>
      </c>
      <c r="O28" s="77" t="s">
        <v>28</v>
      </c>
    </row>
    <row r="29" spans="1:16" s="86" customFormat="1" ht="117.75" hidden="1" customHeight="1" outlineLevel="1">
      <c r="B29" s="94" t="s">
        <v>149</v>
      </c>
      <c r="C29" s="74" t="s">
        <v>153</v>
      </c>
      <c r="D29" s="99" t="s">
        <v>336</v>
      </c>
      <c r="E29" s="161" t="s">
        <v>335</v>
      </c>
      <c r="F29" s="162" t="s">
        <v>20</v>
      </c>
      <c r="G29" s="108" t="s">
        <v>225</v>
      </c>
      <c r="H29" s="132"/>
      <c r="I29" s="132" t="s">
        <v>222</v>
      </c>
      <c r="J29" s="75" t="s">
        <v>220</v>
      </c>
      <c r="K29" s="75" t="s">
        <v>27</v>
      </c>
      <c r="L29" s="76">
        <v>1</v>
      </c>
      <c r="M29" s="73" t="s">
        <v>150</v>
      </c>
      <c r="N29" s="99" t="s">
        <v>248</v>
      </c>
      <c r="O29" s="93" t="s">
        <v>28</v>
      </c>
    </row>
    <row r="30" spans="1:16" s="8" customFormat="1" ht="29.25" customHeight="1" collapsed="1">
      <c r="B30" s="283" t="s">
        <v>69</v>
      </c>
      <c r="C30" s="280"/>
      <c r="D30" s="280"/>
      <c r="E30" s="280"/>
      <c r="F30" s="280"/>
      <c r="G30" s="280"/>
      <c r="H30" s="280"/>
      <c r="I30" s="280"/>
      <c r="J30" s="280"/>
      <c r="K30" s="280"/>
      <c r="L30" s="280"/>
      <c r="M30" s="280"/>
      <c r="N30" s="280"/>
      <c r="O30" s="281"/>
    </row>
    <row r="31" spans="1:16" s="12" customFormat="1" ht="90" hidden="1" customHeight="1" outlineLevel="1">
      <c r="B31" s="72" t="s">
        <v>37</v>
      </c>
      <c r="C31" s="141" t="s">
        <v>69</v>
      </c>
      <c r="D31" s="238" t="s">
        <v>310</v>
      </c>
      <c r="E31" s="237" t="s">
        <v>84</v>
      </c>
      <c r="F31" s="56" t="s">
        <v>19</v>
      </c>
      <c r="G31" s="48" t="s">
        <v>146</v>
      </c>
      <c r="H31" s="80" t="s">
        <v>53</v>
      </c>
      <c r="I31" s="73" t="s">
        <v>144</v>
      </c>
      <c r="J31" s="75" t="s">
        <v>113</v>
      </c>
      <c r="K31" s="74" t="s">
        <v>27</v>
      </c>
      <c r="L31" s="88">
        <v>1</v>
      </c>
      <c r="M31" s="73" t="s">
        <v>157</v>
      </c>
      <c r="N31" s="99" t="s">
        <v>188</v>
      </c>
      <c r="O31" s="77" t="s">
        <v>28</v>
      </c>
    </row>
    <row r="32" spans="1:16" s="12" customFormat="1" ht="90" hidden="1" customHeight="1" outlineLevel="1">
      <c r="B32" s="94" t="s">
        <v>38</v>
      </c>
      <c r="C32" s="265" t="s">
        <v>337</v>
      </c>
      <c r="D32" s="238" t="s">
        <v>309</v>
      </c>
      <c r="E32" s="238" t="s">
        <v>299</v>
      </c>
      <c r="F32" s="56" t="s">
        <v>19</v>
      </c>
      <c r="G32" s="78" t="s">
        <v>115</v>
      </c>
      <c r="H32" s="80" t="s">
        <v>53</v>
      </c>
      <c r="I32" s="73" t="s">
        <v>114</v>
      </c>
      <c r="J32" s="75" t="s">
        <v>12</v>
      </c>
      <c r="K32" s="74" t="s">
        <v>27</v>
      </c>
      <c r="L32" s="76">
        <v>1</v>
      </c>
      <c r="M32" s="136" t="s">
        <v>157</v>
      </c>
      <c r="N32" s="244" t="s">
        <v>188</v>
      </c>
      <c r="O32" s="77" t="s">
        <v>28</v>
      </c>
    </row>
    <row r="33" spans="2:15" s="12" customFormat="1" ht="90" hidden="1" customHeight="1" outlineLevel="1">
      <c r="B33" s="94" t="s">
        <v>301</v>
      </c>
      <c r="C33" s="141" t="s">
        <v>303</v>
      </c>
      <c r="D33" s="96" t="s">
        <v>307</v>
      </c>
      <c r="E33" s="96" t="s">
        <v>311</v>
      </c>
      <c r="F33" s="56" t="s">
        <v>19</v>
      </c>
      <c r="G33" s="99" t="s">
        <v>304</v>
      </c>
      <c r="H33" s="80"/>
      <c r="I33" s="99" t="s">
        <v>305</v>
      </c>
      <c r="J33" s="105" t="s">
        <v>12</v>
      </c>
      <c r="K33" s="96" t="s">
        <v>27</v>
      </c>
      <c r="L33" s="88">
        <v>1</v>
      </c>
      <c r="M33" s="136" t="s">
        <v>157</v>
      </c>
      <c r="N33" s="244" t="s">
        <v>188</v>
      </c>
      <c r="O33" s="77" t="s">
        <v>28</v>
      </c>
    </row>
    <row r="34" spans="2:15" s="12" customFormat="1" ht="82.5" hidden="1" customHeight="1" outlineLevel="1" thickBot="1">
      <c r="B34" s="178" t="s">
        <v>302</v>
      </c>
      <c r="C34" s="236" t="s">
        <v>313</v>
      </c>
      <c r="D34" s="242" t="s">
        <v>308</v>
      </c>
      <c r="E34" s="243" t="s">
        <v>312</v>
      </c>
      <c r="F34" s="240" t="s">
        <v>19</v>
      </c>
      <c r="G34" s="99" t="s">
        <v>306</v>
      </c>
      <c r="H34" s="241"/>
      <c r="I34" s="239" t="s">
        <v>305</v>
      </c>
      <c r="J34" s="105" t="s">
        <v>12</v>
      </c>
      <c r="K34" s="96" t="s">
        <v>27</v>
      </c>
      <c r="L34" s="76">
        <v>1</v>
      </c>
      <c r="M34" s="136" t="s">
        <v>157</v>
      </c>
      <c r="N34" s="244" t="s">
        <v>188</v>
      </c>
      <c r="O34" s="77" t="s">
        <v>28</v>
      </c>
    </row>
    <row r="35" spans="2:15" s="8" customFormat="1" ht="29.25" customHeight="1" collapsed="1">
      <c r="B35" s="283" t="s">
        <v>70</v>
      </c>
      <c r="C35" s="280" t="s">
        <v>23</v>
      </c>
      <c r="D35" s="280"/>
      <c r="E35" s="280"/>
      <c r="F35" s="280" t="s">
        <v>19</v>
      </c>
      <c r="G35" s="280"/>
      <c r="H35" s="280"/>
      <c r="I35" s="280"/>
      <c r="J35" s="280"/>
      <c r="K35" s="280"/>
      <c r="L35" s="280"/>
      <c r="M35" s="280"/>
      <c r="N35" s="280"/>
      <c r="O35" s="281"/>
    </row>
    <row r="36" spans="2:15" s="12" customFormat="1" ht="84" hidden="1" customHeight="1" outlineLevel="1">
      <c r="B36" s="72" t="s">
        <v>40</v>
      </c>
      <c r="C36" s="73" t="s">
        <v>24</v>
      </c>
      <c r="D36" s="97" t="s">
        <v>175</v>
      </c>
      <c r="E36" s="97" t="s">
        <v>243</v>
      </c>
      <c r="F36" s="56" t="s">
        <v>19</v>
      </c>
      <c r="G36" s="97" t="s">
        <v>244</v>
      </c>
      <c r="H36" s="73" t="s">
        <v>145</v>
      </c>
      <c r="I36" s="99" t="s">
        <v>176</v>
      </c>
      <c r="J36" s="75" t="s">
        <v>12</v>
      </c>
      <c r="K36" s="76" t="s">
        <v>27</v>
      </c>
      <c r="L36" s="76">
        <v>1</v>
      </c>
      <c r="M36" s="96" t="s">
        <v>181</v>
      </c>
      <c r="N36" s="96" t="s">
        <v>191</v>
      </c>
      <c r="O36" s="77" t="s">
        <v>28</v>
      </c>
    </row>
    <row r="37" spans="2:15" s="12" customFormat="1" ht="113.25" hidden="1" customHeight="1" outlineLevel="1">
      <c r="B37" s="189" t="s">
        <v>300</v>
      </c>
      <c r="C37" s="73" t="s">
        <v>24</v>
      </c>
      <c r="D37" s="99" t="s">
        <v>178</v>
      </c>
      <c r="E37" s="99" t="s">
        <v>177</v>
      </c>
      <c r="F37" s="56" t="s">
        <v>19</v>
      </c>
      <c r="G37" s="104" t="s">
        <v>179</v>
      </c>
      <c r="H37" s="73" t="s">
        <v>145</v>
      </c>
      <c r="I37" s="99" t="s">
        <v>180</v>
      </c>
      <c r="J37" s="105" t="s">
        <v>113</v>
      </c>
      <c r="K37" s="76" t="s">
        <v>27</v>
      </c>
      <c r="L37" s="76">
        <v>1</v>
      </c>
      <c r="M37" s="96" t="s">
        <v>181</v>
      </c>
      <c r="N37" s="96" t="s">
        <v>191</v>
      </c>
      <c r="O37" s="77" t="s">
        <v>28</v>
      </c>
    </row>
    <row r="38" spans="2:15" s="8" customFormat="1" ht="29.25" customHeight="1" collapsed="1">
      <c r="B38" s="283" t="s">
        <v>49</v>
      </c>
      <c r="C38" s="280"/>
      <c r="D38" s="280"/>
      <c r="E38" s="280"/>
      <c r="F38" s="280"/>
      <c r="G38" s="280"/>
      <c r="H38" s="280"/>
      <c r="I38" s="280"/>
      <c r="J38" s="280"/>
      <c r="K38" s="280"/>
      <c r="L38" s="280"/>
      <c r="M38" s="280"/>
      <c r="N38" s="280"/>
      <c r="O38" s="281"/>
    </row>
    <row r="39" spans="2:15" s="12" customFormat="1" ht="94.5" hidden="1" customHeight="1" outlineLevel="1">
      <c r="B39" s="81" t="s">
        <v>50</v>
      </c>
      <c r="C39" s="73" t="s">
        <v>49</v>
      </c>
      <c r="D39" s="97" t="s">
        <v>207</v>
      </c>
      <c r="E39" s="48" t="s">
        <v>91</v>
      </c>
      <c r="F39" s="56" t="s">
        <v>18</v>
      </c>
      <c r="G39" s="87" t="s">
        <v>156</v>
      </c>
      <c r="H39" s="73"/>
      <c r="I39" s="74" t="s">
        <v>158</v>
      </c>
      <c r="J39" s="75" t="s">
        <v>12</v>
      </c>
      <c r="K39" s="75" t="s">
        <v>27</v>
      </c>
      <c r="L39" s="251">
        <v>1</v>
      </c>
      <c r="M39" s="96" t="s">
        <v>200</v>
      </c>
      <c r="N39" s="96" t="s">
        <v>245</v>
      </c>
      <c r="O39" s="77" t="s">
        <v>28</v>
      </c>
    </row>
    <row r="40" spans="2:15" s="12" customFormat="1" ht="111" hidden="1" customHeight="1" outlineLevel="1">
      <c r="B40" s="81" t="s">
        <v>51</v>
      </c>
      <c r="C40" s="73" t="s">
        <v>49</v>
      </c>
      <c r="D40" s="48" t="s">
        <v>89</v>
      </c>
      <c r="E40" s="48" t="s">
        <v>92</v>
      </c>
      <c r="F40" s="56" t="s">
        <v>19</v>
      </c>
      <c r="G40" s="85" t="s">
        <v>324</v>
      </c>
      <c r="H40" s="82"/>
      <c r="I40" s="74" t="s">
        <v>321</v>
      </c>
      <c r="J40" s="75" t="s">
        <v>12</v>
      </c>
      <c r="K40" s="75" t="s">
        <v>27</v>
      </c>
      <c r="L40" s="76">
        <v>1</v>
      </c>
      <c r="M40" s="74" t="s">
        <v>325</v>
      </c>
      <c r="N40" s="96" t="s">
        <v>245</v>
      </c>
      <c r="O40" s="77" t="s">
        <v>28</v>
      </c>
    </row>
    <row r="41" spans="2:15" s="12" customFormat="1" ht="100.5" hidden="1" customHeight="1" outlineLevel="1">
      <c r="B41" s="81" t="s">
        <v>52</v>
      </c>
      <c r="C41" s="99" t="s">
        <v>49</v>
      </c>
      <c r="D41" s="48" t="s">
        <v>90</v>
      </c>
      <c r="E41" s="48" t="s">
        <v>93</v>
      </c>
      <c r="F41" s="56" t="s">
        <v>18</v>
      </c>
      <c r="G41" s="73" t="s">
        <v>94</v>
      </c>
      <c r="H41" s="73"/>
      <c r="I41" s="73" t="s">
        <v>151</v>
      </c>
      <c r="J41" s="75" t="s">
        <v>12</v>
      </c>
      <c r="K41" s="75" t="s">
        <v>27</v>
      </c>
      <c r="L41" s="76">
        <v>1</v>
      </c>
      <c r="M41" s="74" t="s">
        <v>147</v>
      </c>
      <c r="N41" s="96" t="s">
        <v>245</v>
      </c>
      <c r="O41" s="77" t="s">
        <v>28</v>
      </c>
    </row>
    <row r="42" spans="2:15" s="8" customFormat="1" ht="29.25" customHeight="1" collapsed="1">
      <c r="B42" s="283" t="s">
        <v>68</v>
      </c>
      <c r="C42" s="280"/>
      <c r="D42" s="280"/>
      <c r="E42" s="280"/>
      <c r="F42" s="280" t="s">
        <v>19</v>
      </c>
      <c r="G42" s="280"/>
      <c r="H42" s="280"/>
      <c r="I42" s="280"/>
      <c r="J42" s="280"/>
      <c r="K42" s="280"/>
      <c r="L42" s="280"/>
      <c r="M42" s="280"/>
      <c r="N42" s="280"/>
      <c r="O42" s="281"/>
    </row>
    <row r="43" spans="2:15" s="8" customFormat="1" ht="158.25" hidden="1" customHeight="1" outlineLevel="1">
      <c r="B43" s="72" t="s">
        <v>124</v>
      </c>
      <c r="C43" s="48" t="s">
        <v>154</v>
      </c>
      <c r="D43" s="135" t="s">
        <v>264</v>
      </c>
      <c r="E43" s="83" t="s">
        <v>267</v>
      </c>
      <c r="F43" s="56" t="s">
        <v>18</v>
      </c>
      <c r="G43" s="144" t="s">
        <v>268</v>
      </c>
      <c r="H43" s="80" t="s">
        <v>57</v>
      </c>
      <c r="I43" s="74" t="s">
        <v>159</v>
      </c>
      <c r="J43" s="105" t="s">
        <v>12</v>
      </c>
      <c r="K43" s="75" t="s">
        <v>27</v>
      </c>
      <c r="L43" s="76">
        <v>1</v>
      </c>
      <c r="M43" s="99" t="s">
        <v>276</v>
      </c>
      <c r="N43" s="96" t="s">
        <v>245</v>
      </c>
      <c r="O43" s="77" t="s">
        <v>28</v>
      </c>
    </row>
    <row r="44" spans="2:15" s="8" customFormat="1" ht="90.75" hidden="1" customHeight="1" outlineLevel="1">
      <c r="B44" s="72" t="s">
        <v>125</v>
      </c>
      <c r="C44" s="97" t="s">
        <v>68</v>
      </c>
      <c r="D44" s="83" t="s">
        <v>95</v>
      </c>
      <c r="E44" s="83" t="s">
        <v>98</v>
      </c>
      <c r="F44" s="56" t="s">
        <v>19</v>
      </c>
      <c r="G44" s="144" t="s">
        <v>208</v>
      </c>
      <c r="H44" s="80" t="s">
        <v>55</v>
      </c>
      <c r="I44" s="74" t="s">
        <v>161</v>
      </c>
      <c r="J44" s="75" t="s">
        <v>12</v>
      </c>
      <c r="K44" s="75" t="s">
        <v>27</v>
      </c>
      <c r="L44" s="76">
        <v>0.9</v>
      </c>
      <c r="M44" s="99" t="s">
        <v>276</v>
      </c>
      <c r="N44" s="96" t="s">
        <v>245</v>
      </c>
      <c r="O44" s="77" t="s">
        <v>28</v>
      </c>
    </row>
    <row r="45" spans="2:15" s="8" customFormat="1" ht="81.75" hidden="1" customHeight="1" outlineLevel="1">
      <c r="B45" s="72" t="s">
        <v>126</v>
      </c>
      <c r="C45" s="97" t="s">
        <v>68</v>
      </c>
      <c r="D45" s="83" t="s">
        <v>96</v>
      </c>
      <c r="E45" s="83" t="s">
        <v>99</v>
      </c>
      <c r="F45" s="56" t="s">
        <v>18</v>
      </c>
      <c r="G45" s="144" t="s">
        <v>377</v>
      </c>
      <c r="H45" s="80" t="s">
        <v>55</v>
      </c>
      <c r="I45" s="74" t="s">
        <v>160</v>
      </c>
      <c r="J45" s="75" t="s">
        <v>12</v>
      </c>
      <c r="K45" s="75" t="s">
        <v>27</v>
      </c>
      <c r="L45" s="76">
        <v>1</v>
      </c>
      <c r="M45" s="99" t="s">
        <v>376</v>
      </c>
      <c r="N45" s="96" t="s">
        <v>245</v>
      </c>
      <c r="O45" s="77" t="s">
        <v>28</v>
      </c>
    </row>
    <row r="46" spans="2:15" s="8" customFormat="1" ht="81.75" hidden="1" customHeight="1" outlineLevel="1">
      <c r="B46" s="72" t="s">
        <v>127</v>
      </c>
      <c r="C46" s="97" t="s">
        <v>68</v>
      </c>
      <c r="D46" s="83" t="s">
        <v>209</v>
      </c>
      <c r="E46" s="83" t="s">
        <v>210</v>
      </c>
      <c r="F46" s="56" t="s">
        <v>19</v>
      </c>
      <c r="G46" s="144" t="s">
        <v>211</v>
      </c>
      <c r="H46" s="80" t="s">
        <v>55</v>
      </c>
      <c r="I46" s="74" t="s">
        <v>163</v>
      </c>
      <c r="J46" s="75" t="s">
        <v>12</v>
      </c>
      <c r="K46" s="75" t="s">
        <v>27</v>
      </c>
      <c r="L46" s="76">
        <v>0.9</v>
      </c>
      <c r="M46" s="99" t="s">
        <v>277</v>
      </c>
      <c r="N46" s="96" t="s">
        <v>245</v>
      </c>
      <c r="O46" s="77" t="s">
        <v>28</v>
      </c>
    </row>
    <row r="47" spans="2:15" s="8" customFormat="1" ht="86.25" hidden="1" customHeight="1" outlineLevel="1">
      <c r="B47" s="72" t="s">
        <v>128</v>
      </c>
      <c r="C47" s="97" t="s">
        <v>68</v>
      </c>
      <c r="D47" s="56" t="s">
        <v>97</v>
      </c>
      <c r="E47" s="73" t="s">
        <v>100</v>
      </c>
      <c r="F47" s="56" t="s">
        <v>19</v>
      </c>
      <c r="G47" s="48" t="s">
        <v>101</v>
      </c>
      <c r="H47" s="80" t="s">
        <v>56</v>
      </c>
      <c r="I47" s="74" t="s">
        <v>162</v>
      </c>
      <c r="J47" s="75" t="s">
        <v>11</v>
      </c>
      <c r="K47" s="75" t="s">
        <v>27</v>
      </c>
      <c r="L47" s="76">
        <v>1</v>
      </c>
      <c r="M47" s="99" t="s">
        <v>150</v>
      </c>
      <c r="N47" s="96" t="s">
        <v>186</v>
      </c>
      <c r="O47" s="77" t="s">
        <v>28</v>
      </c>
    </row>
    <row r="48" spans="2:15" s="8" customFormat="1" ht="100.5" hidden="1" customHeight="1" outlineLevel="1">
      <c r="B48" s="94" t="s">
        <v>262</v>
      </c>
      <c r="C48" s="97" t="s">
        <v>68</v>
      </c>
      <c r="D48" s="135" t="s">
        <v>265</v>
      </c>
      <c r="E48" s="83" t="s">
        <v>270</v>
      </c>
      <c r="F48" s="56" t="s">
        <v>18</v>
      </c>
      <c r="G48" s="97" t="s">
        <v>271</v>
      </c>
      <c r="H48" s="80" t="s">
        <v>57</v>
      </c>
      <c r="I48" s="74" t="s">
        <v>159</v>
      </c>
      <c r="J48" s="105" t="s">
        <v>269</v>
      </c>
      <c r="K48" s="75" t="s">
        <v>27</v>
      </c>
      <c r="L48" s="76">
        <v>1</v>
      </c>
      <c r="M48" s="99" t="s">
        <v>276</v>
      </c>
      <c r="N48" s="96" t="s">
        <v>245</v>
      </c>
      <c r="O48" s="4" t="s">
        <v>28</v>
      </c>
    </row>
    <row r="49" spans="1:15" s="8" customFormat="1" ht="86.25" hidden="1" customHeight="1" outlineLevel="1">
      <c r="B49" s="94" t="s">
        <v>263</v>
      </c>
      <c r="C49" s="97" t="s">
        <v>68</v>
      </c>
      <c r="D49" s="96" t="s">
        <v>266</v>
      </c>
      <c r="E49" s="83" t="s">
        <v>272</v>
      </c>
      <c r="F49" s="56" t="s">
        <v>18</v>
      </c>
      <c r="G49" s="97" t="s">
        <v>273</v>
      </c>
      <c r="H49" s="80" t="s">
        <v>57</v>
      </c>
      <c r="I49" s="74" t="s">
        <v>159</v>
      </c>
      <c r="J49" s="105" t="s">
        <v>269</v>
      </c>
      <c r="K49" s="75" t="s">
        <v>27</v>
      </c>
      <c r="L49" s="76">
        <v>1</v>
      </c>
      <c r="M49" s="99" t="s">
        <v>276</v>
      </c>
      <c r="N49" s="96" t="s">
        <v>245</v>
      </c>
      <c r="O49" s="93" t="s">
        <v>28</v>
      </c>
    </row>
    <row r="50" spans="1:15" s="8" customFormat="1" ht="29.25" customHeight="1">
      <c r="B50" s="283" t="s">
        <v>67</v>
      </c>
      <c r="C50" s="280"/>
      <c r="D50" s="280"/>
      <c r="E50" s="280"/>
      <c r="F50" s="280" t="s">
        <v>19</v>
      </c>
      <c r="G50" s="280"/>
      <c r="H50" s="280"/>
      <c r="I50" s="280"/>
      <c r="J50" s="280"/>
      <c r="K50" s="280"/>
      <c r="L50" s="280"/>
      <c r="M50" s="280"/>
      <c r="N50" s="280"/>
      <c r="O50" s="281"/>
    </row>
    <row r="51" spans="1:15" s="8" customFormat="1" ht="83.25" customHeight="1" outlineLevel="1">
      <c r="A51" s="84"/>
      <c r="B51" s="72" t="s">
        <v>129</v>
      </c>
      <c r="C51" s="73" t="s">
        <v>67</v>
      </c>
      <c r="D51" s="97" t="s">
        <v>102</v>
      </c>
      <c r="E51" s="48" t="s">
        <v>148</v>
      </c>
      <c r="F51" s="56" t="s">
        <v>19</v>
      </c>
      <c r="G51" s="97" t="s">
        <v>106</v>
      </c>
      <c r="H51" s="80" t="s">
        <v>57</v>
      </c>
      <c r="I51" s="96" t="s">
        <v>193</v>
      </c>
      <c r="J51" s="75" t="s">
        <v>11</v>
      </c>
      <c r="K51" s="75" t="s">
        <v>27</v>
      </c>
      <c r="L51" s="76">
        <v>1</v>
      </c>
      <c r="M51" s="73" t="s">
        <v>54</v>
      </c>
      <c r="N51" s="96" t="s">
        <v>189</v>
      </c>
      <c r="O51" s="77" t="s">
        <v>28</v>
      </c>
    </row>
    <row r="52" spans="1:15" s="8" customFormat="1" ht="85.5" customHeight="1" outlineLevel="1">
      <c r="A52" s="84"/>
      <c r="B52" s="203" t="s">
        <v>130</v>
      </c>
      <c r="C52" s="73" t="s">
        <v>67</v>
      </c>
      <c r="D52" s="101" t="s">
        <v>212</v>
      </c>
      <c r="E52" s="78" t="s">
        <v>104</v>
      </c>
      <c r="F52" s="56" t="s">
        <v>18</v>
      </c>
      <c r="G52" s="98" t="s">
        <v>213</v>
      </c>
      <c r="H52" s="80" t="s">
        <v>55</v>
      </c>
      <c r="I52" s="96" t="s">
        <v>194</v>
      </c>
      <c r="J52" s="75" t="s">
        <v>12</v>
      </c>
      <c r="K52" s="75" t="s">
        <v>27</v>
      </c>
      <c r="L52" s="76">
        <v>1</v>
      </c>
      <c r="M52" s="99" t="s">
        <v>214</v>
      </c>
      <c r="N52" s="99" t="s">
        <v>190</v>
      </c>
      <c r="O52" s="42" t="s">
        <v>28</v>
      </c>
    </row>
    <row r="53" spans="1:15" s="8" customFormat="1" ht="83.25" customHeight="1" outlineLevel="1">
      <c r="A53" s="84"/>
      <c r="B53" s="203" t="s">
        <v>131</v>
      </c>
      <c r="C53" s="73" t="s">
        <v>67</v>
      </c>
      <c r="D53" s="78" t="s">
        <v>103</v>
      </c>
      <c r="E53" s="78" t="s">
        <v>105</v>
      </c>
      <c r="F53" s="56" t="s">
        <v>19</v>
      </c>
      <c r="G53" s="78" t="s">
        <v>107</v>
      </c>
      <c r="H53" s="80" t="s">
        <v>56</v>
      </c>
      <c r="I53" s="96" t="s">
        <v>192</v>
      </c>
      <c r="J53" s="75" t="s">
        <v>11</v>
      </c>
      <c r="K53" s="75" t="s">
        <v>27</v>
      </c>
      <c r="L53" s="76">
        <v>1</v>
      </c>
      <c r="M53" s="99" t="s">
        <v>164</v>
      </c>
      <c r="N53" s="99" t="s">
        <v>191</v>
      </c>
      <c r="O53" s="203" t="s">
        <v>28</v>
      </c>
    </row>
    <row r="54" spans="1:15" s="8" customFormat="1" ht="29.25" customHeight="1" collapsed="1">
      <c r="B54" s="283" t="s">
        <v>25</v>
      </c>
      <c r="C54" s="280"/>
      <c r="D54" s="280"/>
      <c r="E54" s="280"/>
      <c r="F54" s="280"/>
      <c r="G54" s="280"/>
      <c r="H54" s="280"/>
      <c r="I54" s="280"/>
      <c r="J54" s="280"/>
      <c r="K54" s="280"/>
      <c r="L54" s="280"/>
      <c r="M54" s="280"/>
      <c r="N54" s="280"/>
      <c r="O54" s="281"/>
    </row>
    <row r="55" spans="1:15" s="12" customFormat="1" ht="75.95" hidden="1" customHeight="1" outlineLevel="1">
      <c r="B55" s="38" t="s">
        <v>41</v>
      </c>
      <c r="C55" s="10" t="s">
        <v>25</v>
      </c>
      <c r="D55" s="49" t="s">
        <v>155</v>
      </c>
      <c r="E55" s="49" t="s">
        <v>110</v>
      </c>
      <c r="F55" s="7" t="s">
        <v>19</v>
      </c>
      <c r="G55" s="67" t="s">
        <v>112</v>
      </c>
      <c r="H55" s="10" t="s">
        <v>32</v>
      </c>
      <c r="I55" s="106" t="s">
        <v>195</v>
      </c>
      <c r="J55" s="19" t="s">
        <v>12</v>
      </c>
      <c r="K55" s="22" t="s">
        <v>27</v>
      </c>
      <c r="L55" s="22">
        <v>1</v>
      </c>
      <c r="M55" s="10" t="s">
        <v>165</v>
      </c>
      <c r="N55" s="63" t="s">
        <v>184</v>
      </c>
      <c r="O55" s="42" t="s">
        <v>28</v>
      </c>
    </row>
    <row r="56" spans="1:15" s="8" customFormat="1" ht="55.5" hidden="1" customHeight="1" outlineLevel="1">
      <c r="B56" s="38" t="s">
        <v>42</v>
      </c>
      <c r="C56" s="10" t="s">
        <v>25</v>
      </c>
      <c r="D56" s="201" t="s">
        <v>283</v>
      </c>
      <c r="E56" s="201" t="s">
        <v>284</v>
      </c>
      <c r="F56" s="7" t="s">
        <v>18</v>
      </c>
      <c r="G56" s="201" t="s">
        <v>285</v>
      </c>
      <c r="H56" s="10" t="s">
        <v>34</v>
      </c>
      <c r="I56" s="10" t="s">
        <v>135</v>
      </c>
      <c r="J56" s="19" t="s">
        <v>12</v>
      </c>
      <c r="K56" s="22" t="s">
        <v>27</v>
      </c>
      <c r="L56" s="22">
        <v>1</v>
      </c>
      <c r="M56" s="227" t="s">
        <v>286</v>
      </c>
      <c r="N56" s="63" t="s">
        <v>184</v>
      </c>
      <c r="O56" s="38" t="s">
        <v>28</v>
      </c>
    </row>
    <row r="57" spans="1:15" s="8" customFormat="1" ht="79.5" hidden="1" customHeight="1" outlineLevel="1">
      <c r="B57" s="38" t="s">
        <v>43</v>
      </c>
      <c r="C57" s="10" t="s">
        <v>25</v>
      </c>
      <c r="D57" s="49" t="s">
        <v>108</v>
      </c>
      <c r="E57" s="49" t="s">
        <v>166</v>
      </c>
      <c r="F57" s="210" t="s">
        <v>18</v>
      </c>
      <c r="G57" s="220" t="s">
        <v>292</v>
      </c>
      <c r="H57" s="10" t="s">
        <v>35</v>
      </c>
      <c r="I57" s="10" t="s">
        <v>136</v>
      </c>
      <c r="J57" s="19" t="s">
        <v>12</v>
      </c>
      <c r="K57" s="19" t="s">
        <v>27</v>
      </c>
      <c r="L57" s="100">
        <v>0.9</v>
      </c>
      <c r="M57" s="28" t="s">
        <v>54</v>
      </c>
      <c r="N57" s="109" t="s">
        <v>184</v>
      </c>
      <c r="O57" s="42" t="s">
        <v>28</v>
      </c>
    </row>
    <row r="58" spans="1:15" s="8" customFormat="1" ht="63" hidden="1" customHeight="1" outlineLevel="1">
      <c r="B58" s="38" t="s">
        <v>44</v>
      </c>
      <c r="C58" s="10" t="s">
        <v>25</v>
      </c>
      <c r="D58" s="49" t="s">
        <v>109</v>
      </c>
      <c r="E58" s="207" t="s">
        <v>111</v>
      </c>
      <c r="F58" s="210" t="s">
        <v>20</v>
      </c>
      <c r="G58" s="220" t="s">
        <v>290</v>
      </c>
      <c r="H58" s="10" t="s">
        <v>36</v>
      </c>
      <c r="I58" s="63" t="s">
        <v>196</v>
      </c>
      <c r="J58" s="19" t="s">
        <v>12</v>
      </c>
      <c r="K58" s="22" t="s">
        <v>27</v>
      </c>
      <c r="L58" s="22">
        <v>0.9</v>
      </c>
      <c r="M58" s="109" t="s">
        <v>167</v>
      </c>
      <c r="N58" s="109" t="s">
        <v>184</v>
      </c>
      <c r="O58" s="42" t="s">
        <v>28</v>
      </c>
    </row>
    <row r="59" spans="1:15" ht="25.5" customHeight="1" collapsed="1">
      <c r="B59" s="282" t="s">
        <v>217</v>
      </c>
      <c r="C59" s="280"/>
      <c r="D59" s="280"/>
      <c r="E59" s="280"/>
      <c r="F59" s="280"/>
      <c r="G59" s="280"/>
      <c r="H59" s="280"/>
      <c r="I59" s="280"/>
      <c r="J59" s="280"/>
      <c r="K59" s="280"/>
      <c r="L59" s="280"/>
      <c r="M59" s="280"/>
      <c r="N59" s="280"/>
      <c r="O59" s="281"/>
    </row>
    <row r="60" spans="1:15" ht="141" hidden="1" customHeight="1" outlineLevel="1">
      <c r="B60" s="42" t="s">
        <v>239</v>
      </c>
      <c r="C60" s="175" t="s">
        <v>226</v>
      </c>
      <c r="D60" s="121" t="s">
        <v>227</v>
      </c>
      <c r="E60" s="73" t="s">
        <v>228</v>
      </c>
      <c r="F60" s="163" t="s">
        <v>19</v>
      </c>
      <c r="G60" s="74" t="s">
        <v>229</v>
      </c>
      <c r="H60" s="153"/>
      <c r="I60" s="121" t="s">
        <v>230</v>
      </c>
      <c r="J60" s="163" t="s">
        <v>12</v>
      </c>
      <c r="K60" s="164" t="s">
        <v>27</v>
      </c>
      <c r="L60" s="40">
        <v>1</v>
      </c>
      <c r="M60" s="204" t="s">
        <v>288</v>
      </c>
      <c r="N60" s="121" t="s">
        <v>242</v>
      </c>
      <c r="O60" s="42" t="s">
        <v>28</v>
      </c>
    </row>
    <row r="61" spans="1:15" ht="82.5" hidden="1" customHeight="1" outlineLevel="1">
      <c r="B61" s="42" t="s">
        <v>240</v>
      </c>
      <c r="C61" s="218" t="s">
        <v>226</v>
      </c>
      <c r="D61" s="121" t="s">
        <v>231</v>
      </c>
      <c r="E61" s="154" t="s">
        <v>232</v>
      </c>
      <c r="F61" s="163" t="s">
        <v>19</v>
      </c>
      <c r="G61" s="121" t="s">
        <v>233</v>
      </c>
      <c r="H61" s="153"/>
      <c r="I61" s="121" t="s">
        <v>234</v>
      </c>
      <c r="J61" s="163" t="s">
        <v>12</v>
      </c>
      <c r="K61" s="164" t="s">
        <v>27</v>
      </c>
      <c r="L61" s="40">
        <v>1</v>
      </c>
      <c r="M61" s="165" t="s">
        <v>288</v>
      </c>
      <c r="N61" s="121" t="s">
        <v>242</v>
      </c>
      <c r="O61" s="42" t="s">
        <v>28</v>
      </c>
    </row>
    <row r="62" spans="1:15" ht="51" hidden="1" customHeight="1" outlineLevel="1">
      <c r="B62" s="42" t="s">
        <v>241</v>
      </c>
      <c r="C62" s="175" t="s">
        <v>226</v>
      </c>
      <c r="D62" s="121" t="s">
        <v>235</v>
      </c>
      <c r="E62" s="154" t="s">
        <v>236</v>
      </c>
      <c r="F62" s="163" t="s">
        <v>19</v>
      </c>
      <c r="G62" s="121" t="s">
        <v>237</v>
      </c>
      <c r="H62" s="153"/>
      <c r="I62" s="154" t="s">
        <v>238</v>
      </c>
      <c r="J62" s="163" t="s">
        <v>12</v>
      </c>
      <c r="K62" s="164" t="s">
        <v>27</v>
      </c>
      <c r="L62" s="40">
        <v>1</v>
      </c>
      <c r="M62" s="165" t="s">
        <v>289</v>
      </c>
      <c r="N62" s="121" t="s">
        <v>242</v>
      </c>
      <c r="O62" s="42" t="s">
        <v>28</v>
      </c>
    </row>
    <row r="63" spans="1:15" ht="23.25" customHeight="1" collapsed="1">
      <c r="B63" s="279" t="s">
        <v>279</v>
      </c>
      <c r="C63" s="280"/>
      <c r="D63" s="280"/>
      <c r="E63" s="280"/>
      <c r="F63" s="280"/>
      <c r="G63" s="280"/>
      <c r="H63" s="280"/>
      <c r="I63" s="280"/>
      <c r="J63" s="280"/>
      <c r="K63" s="280"/>
      <c r="L63" s="280"/>
      <c r="M63" s="280"/>
      <c r="N63" s="280"/>
      <c r="O63" s="281"/>
    </row>
    <row r="64" spans="1:15" ht="90.75" hidden="1" customHeight="1" outlineLevel="1">
      <c r="B64" s="232" t="s">
        <v>254</v>
      </c>
      <c r="C64" s="96" t="s">
        <v>250</v>
      </c>
      <c r="D64" s="266" t="s">
        <v>314</v>
      </c>
      <c r="E64" s="97" t="s">
        <v>201</v>
      </c>
      <c r="F64" s="56" t="s">
        <v>19</v>
      </c>
      <c r="G64" s="266" t="s">
        <v>339</v>
      </c>
      <c r="H64" s="73" t="s">
        <v>170</v>
      </c>
      <c r="I64" s="73" t="s">
        <v>140</v>
      </c>
      <c r="J64" s="74" t="s">
        <v>141</v>
      </c>
      <c r="K64" s="75" t="s">
        <v>27</v>
      </c>
      <c r="L64" s="76">
        <v>1</v>
      </c>
      <c r="M64" s="122" t="s">
        <v>316</v>
      </c>
      <c r="N64" s="96" t="s">
        <v>251</v>
      </c>
      <c r="O64" s="93" t="s">
        <v>28</v>
      </c>
    </row>
    <row r="65" spans="2:15" ht="111" hidden="1" customHeight="1" outlineLevel="1">
      <c r="B65" s="232" t="s">
        <v>255</v>
      </c>
      <c r="C65" s="96" t="s">
        <v>250</v>
      </c>
      <c r="D65" s="97" t="s">
        <v>252</v>
      </c>
      <c r="E65" s="78" t="s">
        <v>171</v>
      </c>
      <c r="F65" s="135" t="s">
        <v>18</v>
      </c>
      <c r="G65" s="101" t="s">
        <v>315</v>
      </c>
      <c r="H65" s="73" t="s">
        <v>62</v>
      </c>
      <c r="I65" s="73" t="s">
        <v>172</v>
      </c>
      <c r="J65" s="75" t="s">
        <v>12</v>
      </c>
      <c r="K65" s="75" t="s">
        <v>27</v>
      </c>
      <c r="L65" s="76">
        <v>1</v>
      </c>
      <c r="M65" s="122" t="s">
        <v>316</v>
      </c>
      <c r="N65" s="96" t="s">
        <v>251</v>
      </c>
      <c r="O65" s="42" t="s">
        <v>28</v>
      </c>
    </row>
    <row r="66" spans="2:15" ht="120" hidden="1" outlineLevel="1">
      <c r="B66" s="232" t="s">
        <v>256</v>
      </c>
      <c r="C66" s="96" t="s">
        <v>250</v>
      </c>
      <c r="D66" s="48" t="s">
        <v>152</v>
      </c>
      <c r="E66" s="101" t="s">
        <v>253</v>
      </c>
      <c r="F66" s="56" t="s">
        <v>19</v>
      </c>
      <c r="G66" s="101" t="s">
        <v>317</v>
      </c>
      <c r="H66" s="79" t="s">
        <v>66</v>
      </c>
      <c r="I66" s="141" t="s">
        <v>341</v>
      </c>
      <c r="J66" s="105" t="s">
        <v>12</v>
      </c>
      <c r="K66" s="75" t="s">
        <v>27</v>
      </c>
      <c r="L66" s="76">
        <v>1</v>
      </c>
      <c r="M66" s="122" t="s">
        <v>338</v>
      </c>
      <c r="N66" s="96" t="s">
        <v>251</v>
      </c>
      <c r="O66" s="42" t="s">
        <v>28</v>
      </c>
    </row>
    <row r="67" spans="2:15" ht="75" hidden="1" outlineLevel="1">
      <c r="B67" s="250" t="s">
        <v>257</v>
      </c>
      <c r="C67" s="96" t="s">
        <v>250</v>
      </c>
      <c r="D67" s="139" t="s">
        <v>340</v>
      </c>
      <c r="E67" s="139" t="s">
        <v>205</v>
      </c>
      <c r="F67" s="140" t="s">
        <v>19</v>
      </c>
      <c r="G67" s="139" t="s">
        <v>133</v>
      </c>
      <c r="H67" s="141"/>
      <c r="I67" s="140" t="s">
        <v>206</v>
      </c>
      <c r="J67" s="138" t="s">
        <v>12</v>
      </c>
      <c r="K67" s="142" t="s">
        <v>27</v>
      </c>
      <c r="L67" s="143">
        <v>1</v>
      </c>
      <c r="M67" s="122" t="s">
        <v>316</v>
      </c>
      <c r="N67" s="96" t="s">
        <v>251</v>
      </c>
      <c r="O67" s="42" t="s">
        <v>28</v>
      </c>
    </row>
  </sheetData>
  <mergeCells count="18">
    <mergeCell ref="B63:O63"/>
    <mergeCell ref="B59:O59"/>
    <mergeCell ref="B54:O54"/>
    <mergeCell ref="B8:O8"/>
    <mergeCell ref="B50:O50"/>
    <mergeCell ref="B35:O35"/>
    <mergeCell ref="B42:O42"/>
    <mergeCell ref="B13:O13"/>
    <mergeCell ref="B30:O30"/>
    <mergeCell ref="B25:O25"/>
    <mergeCell ref="B19:O19"/>
    <mergeCell ref="B38:O38"/>
    <mergeCell ref="B6:C6"/>
    <mergeCell ref="B2:D4"/>
    <mergeCell ref="L2:O2"/>
    <mergeCell ref="L3:O3"/>
    <mergeCell ref="L4:O4"/>
    <mergeCell ref="E2:K4"/>
  </mergeCells>
  <conditionalFormatting sqref="L17:L18">
    <cfRule type="iconSet" priority="22">
      <iconSet iconSet="3TrafficLights2">
        <cfvo type="percent" val="0"/>
        <cfvo type="percent" val="51"/>
        <cfvo type="percent" val="71"/>
      </iconSet>
    </cfRule>
  </conditionalFormatting>
  <conditionalFormatting sqref="M24">
    <cfRule type="iconSet" priority="21">
      <iconSet iconSet="3TrafficLights2">
        <cfvo type="percent" val="0"/>
        <cfvo type="percent" val="51"/>
        <cfvo type="percent" val="71"/>
      </iconSet>
    </cfRule>
  </conditionalFormatting>
  <conditionalFormatting sqref="K24">
    <cfRule type="iconSet" priority="20">
      <iconSet iconSet="3TrafficLights2">
        <cfvo type="percent" val="0"/>
        <cfvo type="percent" val="51"/>
        <cfvo type="percent" val="71"/>
      </iconSet>
    </cfRule>
  </conditionalFormatting>
  <conditionalFormatting sqref="L24">
    <cfRule type="iconSet" priority="19">
      <iconSet iconSet="3TrafficLights2">
        <cfvo type="percent" val="0"/>
        <cfvo type="percent" val="51"/>
        <cfvo type="percent" val="71"/>
      </iconSet>
    </cfRule>
  </conditionalFormatting>
  <conditionalFormatting sqref="L59">
    <cfRule type="iconSet" priority="17">
      <iconSet iconSet="3TrafficLights2">
        <cfvo type="percent" val="0"/>
        <cfvo type="percent" val="51"/>
        <cfvo type="percent" val="71"/>
      </iconSet>
    </cfRule>
  </conditionalFormatting>
  <conditionalFormatting sqref="L63">
    <cfRule type="iconSet" priority="16">
      <iconSet iconSet="3TrafficLights2">
        <cfvo type="percent" val="0"/>
        <cfvo type="percent" val="51"/>
        <cfvo type="percent" val="71"/>
      </iconSet>
    </cfRule>
  </conditionalFormatting>
  <conditionalFormatting sqref="L64">
    <cfRule type="iconSet" priority="15">
      <iconSet iconSet="3TrafficLights2">
        <cfvo type="percent" val="0"/>
        <cfvo type="percent" val="51"/>
        <cfvo type="percent" val="71"/>
      </iconSet>
    </cfRule>
  </conditionalFormatting>
  <conditionalFormatting sqref="M67">
    <cfRule type="iconSet" priority="14">
      <iconSet iconSet="3TrafficLights2">
        <cfvo type="percent" val="0"/>
        <cfvo type="percent" val="51"/>
        <cfvo type="percent" val="71"/>
      </iconSet>
    </cfRule>
  </conditionalFormatting>
  <conditionalFormatting sqref="K67">
    <cfRule type="iconSet" priority="13">
      <iconSet iconSet="3TrafficLights2">
        <cfvo type="percent" val="0"/>
        <cfvo type="percent" val="51"/>
        <cfvo type="percent" val="71"/>
      </iconSet>
    </cfRule>
  </conditionalFormatting>
  <conditionalFormatting sqref="L67">
    <cfRule type="iconSet" priority="12">
      <iconSet iconSet="3TrafficLights2">
        <cfvo type="percent" val="0"/>
        <cfvo type="percent" val="51"/>
        <cfvo type="percent" val="71"/>
      </iconSet>
    </cfRule>
  </conditionalFormatting>
  <conditionalFormatting sqref="L48">
    <cfRule type="iconSet" priority="9">
      <iconSet iconSet="3TrafficLights2">
        <cfvo type="percent" val="0"/>
        <cfvo type="percent" val="51"/>
        <cfvo type="percent" val="71"/>
      </iconSet>
    </cfRule>
  </conditionalFormatting>
  <conditionalFormatting sqref="L49">
    <cfRule type="iconSet" priority="8">
      <iconSet iconSet="3TrafficLights2">
        <cfvo type="percent" val="0"/>
        <cfvo type="percent" val="51"/>
        <cfvo type="percent" val="71"/>
      </iconSet>
    </cfRule>
  </conditionalFormatting>
  <conditionalFormatting sqref="L43">
    <cfRule type="iconSet" priority="7">
      <iconSet iconSet="3TrafficLights2">
        <cfvo type="percent" val="0"/>
        <cfvo type="percent" val="51"/>
        <cfvo type="percent" val="71"/>
      </iconSet>
    </cfRule>
  </conditionalFormatting>
  <conditionalFormatting sqref="L9:L58">
    <cfRule type="iconSet" priority="81">
      <iconSet iconSet="3TrafficLights2">
        <cfvo type="percent" val="0"/>
        <cfvo type="percent" val="51"/>
        <cfvo type="percent" val="71"/>
      </iconSet>
    </cfRule>
  </conditionalFormatting>
  <conditionalFormatting sqref="L65:L67">
    <cfRule type="iconSet" priority="89">
      <iconSet iconSet="3TrafficLights2">
        <cfvo type="percent" val="0"/>
        <cfvo type="percent" val="51"/>
        <cfvo type="percent" val="71"/>
      </iconSet>
    </cfRule>
  </conditionalFormatting>
  <conditionalFormatting sqref="L64">
    <cfRule type="iconSet" priority="6">
      <iconSet iconSet="3TrafficLights2">
        <cfvo type="percent" val="0"/>
        <cfvo type="percent" val="51"/>
        <cfvo type="percent" val="71"/>
      </iconSet>
    </cfRule>
  </conditionalFormatting>
  <conditionalFormatting sqref="L65:L66">
    <cfRule type="iconSet" priority="5">
      <iconSet iconSet="3TrafficLights2">
        <cfvo type="percent" val="0"/>
        <cfvo type="percent" val="51"/>
        <cfvo type="percent" val="71"/>
      </iconSet>
    </cfRule>
  </conditionalFormatting>
  <conditionalFormatting sqref="M67">
    <cfRule type="iconSet" priority="4">
      <iconSet iconSet="3TrafficLights2">
        <cfvo type="percent" val="0"/>
        <cfvo type="percent" val="51"/>
        <cfvo type="percent" val="71"/>
      </iconSet>
    </cfRule>
  </conditionalFormatting>
  <conditionalFormatting sqref="K67">
    <cfRule type="iconSet" priority="3">
      <iconSet iconSet="3TrafficLights2">
        <cfvo type="percent" val="0"/>
        <cfvo type="percent" val="51"/>
        <cfvo type="percent" val="71"/>
      </iconSet>
    </cfRule>
  </conditionalFormatting>
  <conditionalFormatting sqref="L67">
    <cfRule type="iconSet" priority="2">
      <iconSet iconSet="3TrafficLights2">
        <cfvo type="percent" val="0"/>
        <cfvo type="percent" val="51"/>
        <cfvo type="percent" val="71"/>
      </iconSet>
    </cfRule>
  </conditionalFormatting>
  <conditionalFormatting sqref="L67">
    <cfRule type="iconSet" priority="1">
      <iconSet iconSet="3TrafficLights2">
        <cfvo type="percent" val="0"/>
        <cfvo type="percent" val="51"/>
        <cfvo type="percent" val="71"/>
      </iconSet>
    </cfRule>
  </conditionalFormatting>
  <dataValidations count="1">
    <dataValidation type="list" allowBlank="1" showInputMessage="1" showErrorMessage="1" sqref="F55:F58 F31:F53 F19:F23 F9:F16 F26:F29 F64:F66">
      <formula1>$C$5:$E$5</formula1>
    </dataValidation>
  </dataValidations>
  <hyperlinks>
    <hyperlink ref="O37" location="'PGC-02'!A1" display="Ver seguimiento"/>
    <hyperlink ref="B9" location="'PPI-01'!A1" display="PPI-01"/>
    <hyperlink ref="O9" location="'PPI-01'!A1" display="Ver seguimiento"/>
    <hyperlink ref="B10" location="'PPI-02'!A1" display="PPI-02"/>
    <hyperlink ref="O10" location="'PPI-02'!A1" display="Ver seguimiento"/>
    <hyperlink ref="O14" location="'PAC-01'!A1" display="Ver seguimiento"/>
    <hyperlink ref="B14" location="'PAC-01'!A1" display="PAC-01"/>
    <hyperlink ref="B15" location="'PAC-02'!A1" display="PAC-02"/>
    <hyperlink ref="O15" location="'PAC-02'!A1" display="Ver seguimiento"/>
    <hyperlink ref="B26" location="'PVC-01'!A1" display="PVC-01"/>
    <hyperlink ref="B28" location="'PVC-03'!A1" display="PVC-03"/>
    <hyperlink ref="O39" location="'PGD-01'!A1" display="Ver seguimiento"/>
    <hyperlink ref="B39" location="'PGD-01'!A1" display="PGD-01"/>
    <hyperlink ref="O40" location="'PGD-02'!A1" display="Ver seguimiento"/>
    <hyperlink ref="B40" location="'PGD-02'!A1" display="PGD-02"/>
    <hyperlink ref="O41" location="'PGD-03'!A1" display="Ver seguimiento"/>
    <hyperlink ref="B41" location="'PGD-03'!A1" display="PGD-03"/>
    <hyperlink ref="B43" location="'PBS-01'!A1" display="PBS-01"/>
    <hyperlink ref="B46" location="'PBS-04'!A1" display="PBS-04"/>
    <hyperlink ref="B47" location="'PBS-05'!A1" display="PBS-05"/>
    <hyperlink ref="O43" location="'PBS-01'!A1" display="Ver seguimiento"/>
    <hyperlink ref="O46" location="'PBS-04'!A1" display="Ver seguimiento"/>
    <hyperlink ref="O47" location="'PBS-05'!A1" display="Ver seguimiento"/>
    <hyperlink ref="O56" location="'PEM-02'!A1" display="Ver seguimiento"/>
    <hyperlink ref="B56" location="'PEM-02'!A1" display="PEM-02"/>
    <hyperlink ref="B55" location="'PEM-01'!A1" display="PEM-01"/>
    <hyperlink ref="O55" location="'PEM-01'!A1" display="Ver seguimiento"/>
    <hyperlink ref="O57" location="'PEM-03'!A1" display="Ver seguimiento"/>
    <hyperlink ref="B58" location="'PEM-04'!A1" display="PEM-04"/>
    <hyperlink ref="O58" location="'PEM-04'!A1" display="Ver seguimiento"/>
    <hyperlink ref="B16" location="'PAC-03'!A1" display="PAC-03"/>
    <hyperlink ref="B51" location="'PTH-01'!A1" display="PTH-01"/>
    <hyperlink ref="O51" location="'PTH-01'!A1" display="Ver seguimiento"/>
    <hyperlink ref="B31" location="'PPF-01'!A1" display="PPF-01"/>
    <hyperlink ref="O31" location="'PPF-01'!A1" display="Ver seguimiento"/>
    <hyperlink ref="O11" location="'PPI-03'!A1" display="Ver seguimiento"/>
    <hyperlink ref="B11" location="'PPI-03'!A1" display="PPI-03"/>
    <hyperlink ref="O34" location="'PPF-02'!A1" display="Ver seguimiento"/>
    <hyperlink ref="B27" location="'PVC-02'!A1" display="PVC-02"/>
    <hyperlink ref="O36" location="'PGC-01'!A1" display="Ver seguimiento"/>
    <hyperlink ref="B36" location="'PGC-01'!A1" display="PGC-01"/>
    <hyperlink ref="B45" location="'PBS-03'!A1" display="PBS-03"/>
    <hyperlink ref="O45" location="'PBS-03'!A1" display="Ver seguimiento"/>
    <hyperlink ref="B44" location="'PBS-02'!A1" display="PBS-02"/>
    <hyperlink ref="O44" location="'PBS-02'!A1" display="Ver seguimiento"/>
    <hyperlink ref="B57" location="'PEM-03'!A1" display="PEM-03"/>
    <hyperlink ref="O16" location="'PAC-03'!A1" display="Ver seguimiento"/>
    <hyperlink ref="O26" location="'PVC-01'!A1" display="Ver seguimiento"/>
    <hyperlink ref="O28" location="'PVC-03'!A1" display="Ver seguimiento"/>
    <hyperlink ref="O27" location="'PVC-02'!A1" display="Ver seguimiento"/>
    <hyperlink ref="B29" location="'PVC-04'!A1" display="PVC-04"/>
    <hyperlink ref="O29" location="'PVC-04'!A1" display="Ver seguimiento"/>
    <hyperlink ref="B20" location="'PDH-01'!A1" display="PDH-01"/>
    <hyperlink ref="O20" location="'PDH-01'!A1" display="Ver seguimiento"/>
    <hyperlink ref="B21" location="'PDH-02'!A1" display="PDH-02"/>
    <hyperlink ref="B22" location="'PDH-03'!A1" display="PDH-03"/>
    <hyperlink ref="O21" location="'PDH-02'!A1" display="Ver seguimiento"/>
    <hyperlink ref="O22" location="'PDH-03'!A1" display="Ver seguimiento"/>
    <hyperlink ref="B48" location="'PBS-06'!A1" display="PBS-06"/>
    <hyperlink ref="B49" location="'PBS-07'!A1" display="PBS-07"/>
    <hyperlink ref="O64" location="'PCA-01'!A1" display="Ver seguimiento"/>
    <hyperlink ref="O65" location="'PCA-02'!A1" display="Ver seguimiento"/>
    <hyperlink ref="O66" location="'PCA-03'!A1" display="Ver seguimiento"/>
    <hyperlink ref="O60" location="'PTI-01'!A1" display="Ver seguimiento"/>
    <hyperlink ref="O61" location="'PTI-02'!A1" display="Ver seguimiento"/>
    <hyperlink ref="O62" location="'PTI-03'!A1" display="Ver seguimiento"/>
    <hyperlink ref="B23" location="'PDH-06'!A1" display="PDH-06"/>
    <hyperlink ref="O49" location="'PBS-07'!A1" display="Ver seguimiento"/>
    <hyperlink ref="O23" location="'PDH-06'!A1" display="Ver seguimiento"/>
    <hyperlink ref="B52" location="'PTH-02'!A1" display="PTH-02"/>
    <hyperlink ref="O52" location="'PTH-02'!A1" display="Ver seguimiento"/>
    <hyperlink ref="B53" location="'PTH-03'!A1" display="PTH-03"/>
    <hyperlink ref="O53" location="'PTH-03'!A1" display="Ver seguimiento"/>
    <hyperlink ref="B60" location="'PTI-01'!A1" display="PTI-01"/>
    <hyperlink ref="B61" location="'PTI-02'!A1" display="PTI-02"/>
    <hyperlink ref="B62" location="'PTI-03'!A1" display="PTI-03"/>
    <hyperlink ref="B12" location="'PPI-04'!A1" display="PPI-04"/>
    <hyperlink ref="O12" location="'PPI-04'!A1" display="Ver seguimiento"/>
    <hyperlink ref="B24" location="'PDH-08'!A1" display="PDH-08"/>
    <hyperlink ref="B37" location="'PGC-02'!A1" display="PGC-02"/>
    <hyperlink ref="B32" location="'PPF-02'!A1" display="PPF-02"/>
    <hyperlink ref="B33" location="'PPF-03'!A1" display="PPF-03"/>
    <hyperlink ref="B34" location="'PPF-04'!A1" display="PPF-04"/>
    <hyperlink ref="B67" location="'PCA-05'!A1" display="PCA-05"/>
    <hyperlink ref="B64" location="'PCA-01'!A1" display="PCA-01"/>
    <hyperlink ref="B65" location="'PCA-02'!A1" display="PCA-02"/>
    <hyperlink ref="B66" location="'PCA-03'!A1" display="PCA-03"/>
    <hyperlink ref="O67" location="'PCA-05'!A1" display="Ver seguimiento"/>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dimension ref="A1:J18"/>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94.25" customHeight="1">
      <c r="B14" s="16"/>
      <c r="D14" s="41" t="s">
        <v>318</v>
      </c>
      <c r="E14" s="228">
        <v>1</v>
      </c>
      <c r="F14" s="228">
        <v>1</v>
      </c>
      <c r="G14" s="311" t="s">
        <v>386</v>
      </c>
      <c r="H14" s="312"/>
      <c r="I14" s="35"/>
      <c r="J14" s="16"/>
    </row>
    <row r="15" spans="2:10" ht="43.5" customHeight="1">
      <c r="B15" s="14"/>
      <c r="D15" s="41" t="s">
        <v>319</v>
      </c>
      <c r="E15" s="228">
        <v>1</v>
      </c>
      <c r="F15" s="228"/>
      <c r="G15" s="311"/>
      <c r="H15" s="312"/>
      <c r="I15" s="35"/>
      <c r="J15" s="14"/>
    </row>
    <row r="16" spans="2:10" ht="41.25" customHeight="1">
      <c r="B16" s="14"/>
      <c r="D16" s="41" t="s">
        <v>320</v>
      </c>
      <c r="E16" s="228">
        <v>1</v>
      </c>
      <c r="F16" s="228"/>
      <c r="G16" s="311"/>
      <c r="H16" s="312"/>
      <c r="I16" s="35"/>
      <c r="J16" s="14"/>
    </row>
    <row r="17" spans="2:10" ht="36" customHeight="1">
      <c r="B17" s="14"/>
      <c r="D17" s="64">
        <v>45290</v>
      </c>
      <c r="E17" s="117">
        <v>1</v>
      </c>
      <c r="F17" s="117"/>
      <c r="G17" s="346"/>
      <c r="H17" s="347"/>
      <c r="I17" s="36"/>
      <c r="J17" s="14"/>
    </row>
    <row r="18" spans="2:10" ht="11.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dimension ref="A1:J17"/>
  <sheetViews>
    <sheetView showGridLines="0" topLeftCell="A7" workbookViewId="0">
      <selection activeCell="G22" sqref="G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352" t="s">
        <v>16</v>
      </c>
      <c r="H13" s="352"/>
      <c r="I13" s="35"/>
      <c r="J13" s="14"/>
    </row>
    <row r="14" spans="2:10" s="4" customFormat="1" ht="150" customHeight="1">
      <c r="B14" s="16"/>
      <c r="D14" s="41" t="s">
        <v>318</v>
      </c>
      <c r="E14" s="228">
        <v>1</v>
      </c>
      <c r="F14" s="228">
        <v>1</v>
      </c>
      <c r="G14" s="350" t="s">
        <v>387</v>
      </c>
      <c r="H14" s="351"/>
      <c r="I14" s="35"/>
      <c r="J14" s="16"/>
    </row>
    <row r="15" spans="2:10" ht="26.25" customHeight="1">
      <c r="B15" s="14"/>
      <c r="D15" s="68">
        <v>45107</v>
      </c>
      <c r="E15" s="40">
        <v>1</v>
      </c>
      <c r="F15" s="40"/>
      <c r="G15" s="350"/>
      <c r="H15" s="351"/>
      <c r="I15" s="35"/>
      <c r="J15" s="14"/>
    </row>
    <row r="16" spans="2:10" ht="26.25" customHeight="1">
      <c r="B16" s="14"/>
      <c r="D16" s="41" t="s">
        <v>320</v>
      </c>
      <c r="E16" s="228">
        <v>1</v>
      </c>
      <c r="F16" s="228"/>
      <c r="G16" s="350"/>
      <c r="H16" s="351"/>
      <c r="I16" s="35"/>
      <c r="J16" s="14"/>
    </row>
    <row r="17" spans="2:10" ht="29.25" customHeight="1">
      <c r="B17" s="14"/>
      <c r="C17" s="224"/>
      <c r="D17" s="202">
        <v>45290</v>
      </c>
      <c r="E17" s="226">
        <v>1</v>
      </c>
      <c r="F17" s="152"/>
      <c r="G17" s="348"/>
      <c r="H17" s="349"/>
      <c r="I17" s="225"/>
      <c r="J17" s="14"/>
    </row>
  </sheetData>
  <mergeCells count="7">
    <mergeCell ref="G17:H17"/>
    <mergeCell ref="G16:H16"/>
    <mergeCell ref="E10:F10"/>
    <mergeCell ref="E11:F11"/>
    <mergeCell ref="G13:H13"/>
    <mergeCell ref="G14:H14"/>
    <mergeCell ref="G15:H1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dimension ref="A1:J49"/>
  <sheetViews>
    <sheetView topLeftCell="A4" zoomScale="90" zoomScaleNormal="90"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45.42578125" customWidth="1"/>
    <col min="9" max="9" width="2.425781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53"/>
      <c r="D3" s="353"/>
      <c r="E3" s="353"/>
      <c r="F3" s="353"/>
      <c r="G3" s="353"/>
      <c r="H3" s="353"/>
      <c r="I3" s="353"/>
      <c r="J3" s="14"/>
    </row>
    <row r="4" spans="2:10">
      <c r="B4" s="14"/>
      <c r="C4" s="353"/>
      <c r="D4" s="353"/>
      <c r="E4" s="353"/>
      <c r="F4" s="353"/>
      <c r="G4" s="353"/>
      <c r="H4" s="353"/>
      <c r="I4" s="353"/>
      <c r="J4" s="14"/>
    </row>
    <row r="5" spans="2:10" ht="167.25" customHeight="1">
      <c r="B5" s="14"/>
      <c r="C5" s="353"/>
      <c r="D5" s="353"/>
      <c r="E5" s="353"/>
      <c r="F5" s="353"/>
      <c r="G5" s="353"/>
      <c r="H5" s="353"/>
      <c r="I5" s="353"/>
      <c r="J5" s="14"/>
    </row>
    <row r="6" spans="2:10">
      <c r="B6" s="14"/>
      <c r="C6" s="353"/>
      <c r="D6" s="353"/>
      <c r="E6" s="353"/>
      <c r="F6" s="353"/>
      <c r="G6" s="353"/>
      <c r="H6" s="353"/>
      <c r="I6" s="353"/>
      <c r="J6" s="14"/>
    </row>
    <row r="7" spans="2:10">
      <c r="B7" s="14"/>
      <c r="C7" s="353"/>
      <c r="D7" s="353"/>
      <c r="E7" s="353"/>
      <c r="F7" s="353"/>
      <c r="G7" s="353"/>
      <c r="H7" s="353"/>
      <c r="I7" s="353"/>
      <c r="J7" s="14"/>
    </row>
    <row r="8" spans="2:10" ht="89.25" customHeight="1">
      <c r="B8" s="14"/>
      <c r="C8" s="353"/>
      <c r="D8" s="353"/>
      <c r="E8" s="353"/>
      <c r="F8" s="353"/>
      <c r="G8" s="353"/>
      <c r="H8" s="353"/>
      <c r="I8" s="353"/>
      <c r="J8" s="14"/>
    </row>
    <row r="9" spans="2:10" ht="30" customHeight="1">
      <c r="B9" s="14"/>
      <c r="C9" s="353"/>
      <c r="D9" s="353"/>
      <c r="E9" s="353"/>
      <c r="F9" s="353"/>
      <c r="G9" s="353"/>
      <c r="H9" s="353"/>
      <c r="I9" s="353"/>
      <c r="J9" s="14"/>
    </row>
    <row r="10" spans="2:10" ht="30" hidden="1" customHeight="1">
      <c r="B10" s="14"/>
      <c r="E10" s="294" t="e">
        <f>LISTADO!#REF!</f>
        <v>#REF!</v>
      </c>
      <c r="F10" s="294"/>
      <c r="G10" s="50" t="e">
        <f>LISTADO!#REF!</f>
        <v>#REF!</v>
      </c>
      <c r="H10" s="173" t="e">
        <f>LISTADO!#REF!</f>
        <v>#REF!</v>
      </c>
      <c r="I10" s="34"/>
      <c r="J10" s="14"/>
    </row>
    <row r="11" spans="2:10" ht="30" hidden="1" customHeight="1">
      <c r="B11" s="14"/>
      <c r="E11" s="295" t="e">
        <f>LISTADO!#REF!</f>
        <v>#REF!</v>
      </c>
      <c r="F11" s="296"/>
      <c r="G11" s="51" t="e">
        <f>LISTADO!#REF!</f>
        <v>#REF!</v>
      </c>
      <c r="H11" s="174"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75" customHeight="1">
      <c r="B14" s="16"/>
      <c r="D14" s="41" t="s">
        <v>318</v>
      </c>
      <c r="E14" s="228">
        <v>0.9</v>
      </c>
      <c r="F14" s="228">
        <v>1</v>
      </c>
      <c r="G14" s="311" t="s">
        <v>388</v>
      </c>
      <c r="H14" s="312"/>
      <c r="I14" s="35"/>
      <c r="J14" s="16"/>
    </row>
    <row r="15" spans="2:10" ht="34.5" customHeight="1">
      <c r="B15" s="14"/>
      <c r="D15" s="41" t="s">
        <v>319</v>
      </c>
      <c r="E15" s="228">
        <v>0.9</v>
      </c>
      <c r="F15" s="228"/>
      <c r="G15" s="311"/>
      <c r="H15" s="312"/>
      <c r="I15" s="35"/>
      <c r="J15" s="14"/>
    </row>
    <row r="16" spans="2:10" ht="33.75" customHeight="1">
      <c r="B16" s="14"/>
      <c r="D16" s="41" t="s">
        <v>320</v>
      </c>
      <c r="E16" s="228">
        <v>0.9</v>
      </c>
      <c r="F16" s="228"/>
      <c r="G16" s="311"/>
      <c r="H16" s="312"/>
      <c r="I16" s="35"/>
      <c r="J16" s="14"/>
    </row>
    <row r="17" spans="1:10" ht="30.75" customHeight="1">
      <c r="B17" s="14"/>
      <c r="D17" s="64">
        <v>45290</v>
      </c>
      <c r="E17" s="117">
        <v>0.9</v>
      </c>
      <c r="F17" s="120"/>
      <c r="G17" s="311"/>
      <c r="H17" s="312"/>
      <c r="I17" s="36"/>
      <c r="J17" s="14"/>
    </row>
    <row r="18" spans="1:10" ht="2.25" customHeight="1">
      <c r="B18" s="14"/>
      <c r="C18" s="14"/>
      <c r="D18" s="152"/>
      <c r="E18" s="152"/>
      <c r="F18" s="152"/>
      <c r="G18" s="348"/>
      <c r="H18" s="349"/>
      <c r="I18" s="37"/>
      <c r="J18" s="14"/>
    </row>
    <row r="19" spans="1:10">
      <c r="A19" s="353"/>
      <c r="B19" s="353"/>
      <c r="C19" s="353"/>
      <c r="D19" s="354"/>
      <c r="E19" s="354"/>
      <c r="F19" s="354"/>
      <c r="G19" s="354"/>
      <c r="H19" s="354"/>
      <c r="I19" s="354"/>
      <c r="J19" s="354"/>
    </row>
    <row r="20" spans="1:10">
      <c r="A20" s="353"/>
      <c r="B20" s="353"/>
      <c r="C20" s="353"/>
      <c r="D20" s="354"/>
      <c r="E20" s="354"/>
      <c r="F20" s="354"/>
      <c r="G20" s="354"/>
      <c r="H20" s="354"/>
      <c r="I20" s="354"/>
      <c r="J20" s="354"/>
    </row>
    <row r="21" spans="1:10" ht="15.75" customHeight="1">
      <c r="A21" s="353"/>
      <c r="B21" s="353"/>
      <c r="C21" s="353"/>
      <c r="D21" s="354"/>
      <c r="E21" s="354"/>
      <c r="F21" s="354"/>
      <c r="G21" s="354"/>
      <c r="H21" s="354"/>
      <c r="I21" s="354"/>
      <c r="J21" s="354"/>
    </row>
    <row r="22" spans="1:10" ht="15.75" customHeight="1">
      <c r="A22" s="353"/>
      <c r="B22" s="353"/>
      <c r="C22" s="353"/>
      <c r="D22" s="354"/>
      <c r="E22" s="354"/>
      <c r="F22" s="354"/>
      <c r="G22" s="354"/>
      <c r="H22" s="354"/>
      <c r="I22" s="354"/>
      <c r="J22" s="354"/>
    </row>
    <row r="23" spans="1:10" ht="15.75" customHeight="1">
      <c r="A23" s="353"/>
      <c r="B23" s="353"/>
      <c r="C23" s="353"/>
      <c r="D23" s="354"/>
      <c r="E23" s="354"/>
      <c r="F23" s="354"/>
      <c r="G23" s="354"/>
      <c r="H23" s="354"/>
      <c r="I23" s="354"/>
      <c r="J23" s="354"/>
    </row>
    <row r="24" spans="1:10" ht="15.75" customHeight="1">
      <c r="A24" s="353"/>
      <c r="B24" s="353"/>
      <c r="C24" s="353"/>
      <c r="D24" s="354"/>
      <c r="E24" s="354"/>
      <c r="F24" s="354"/>
      <c r="G24" s="354"/>
      <c r="H24" s="354"/>
      <c r="I24" s="354"/>
      <c r="J24" s="354"/>
    </row>
    <row r="25" spans="1:10" ht="15.75" customHeight="1">
      <c r="A25" s="353"/>
      <c r="B25" s="353"/>
      <c r="C25" s="353"/>
      <c r="D25" s="354"/>
      <c r="E25" s="354"/>
      <c r="F25" s="354"/>
      <c r="G25" s="354"/>
      <c r="H25" s="354"/>
      <c r="I25" s="354"/>
      <c r="J25" s="354"/>
    </row>
    <row r="26" spans="1:10" ht="15.75" customHeight="1">
      <c r="A26" s="353"/>
      <c r="B26" s="353"/>
      <c r="C26" s="353"/>
      <c r="D26" s="354"/>
      <c r="E26" s="354"/>
      <c r="F26" s="354"/>
      <c r="G26" s="354"/>
      <c r="H26" s="354"/>
      <c r="I26" s="354"/>
      <c r="J26" s="354"/>
    </row>
    <row r="27" spans="1:10" ht="15.75" customHeight="1">
      <c r="A27" s="353"/>
      <c r="B27" s="353"/>
      <c r="C27" s="353"/>
      <c r="D27" s="354"/>
      <c r="E27" s="354"/>
      <c r="F27" s="354"/>
      <c r="G27" s="354"/>
      <c r="H27" s="354"/>
      <c r="I27" s="354"/>
      <c r="J27" s="354"/>
    </row>
    <row r="28" spans="1:10" ht="15.75" customHeight="1">
      <c r="A28" s="353"/>
      <c r="B28" s="353"/>
      <c r="C28" s="353"/>
      <c r="D28" s="354"/>
      <c r="E28" s="354"/>
      <c r="F28" s="354"/>
      <c r="G28" s="354"/>
      <c r="H28" s="354"/>
      <c r="I28" s="354"/>
      <c r="J28" s="354"/>
    </row>
    <row r="29" spans="1:10" ht="15.75">
      <c r="A29" s="353"/>
      <c r="B29" s="353"/>
      <c r="C29" s="353"/>
      <c r="G29" s="148"/>
    </row>
    <row r="30" spans="1:10" ht="15.75">
      <c r="G30" s="148"/>
    </row>
    <row r="31" spans="1:10" ht="15.75">
      <c r="G31" s="148"/>
    </row>
    <row r="32" spans="1:10" ht="15.75">
      <c r="G32" s="148"/>
    </row>
    <row r="33" spans="7:7" ht="15.75">
      <c r="G33" s="148"/>
    </row>
    <row r="34" spans="7:7" ht="15.75">
      <c r="G34" s="148"/>
    </row>
    <row r="35" spans="7:7" ht="15.75">
      <c r="G35" s="148"/>
    </row>
    <row r="36" spans="7:7" ht="15.75">
      <c r="G36" s="148"/>
    </row>
    <row r="37" spans="7:7" ht="15.75">
      <c r="G37" s="148"/>
    </row>
    <row r="38" spans="7:7" ht="15.75">
      <c r="G38" s="148"/>
    </row>
    <row r="40" spans="7:7">
      <c r="G40" s="149"/>
    </row>
    <row r="44" spans="7:7">
      <c r="G44" s="149"/>
    </row>
    <row r="46" spans="7:7" ht="15.75">
      <c r="G46" s="148"/>
    </row>
    <row r="47" spans="7:7" ht="15.75">
      <c r="G47" s="148"/>
    </row>
    <row r="48" spans="7:7" ht="15.75">
      <c r="G48" s="148"/>
    </row>
    <row r="49" spans="7:7" ht="15.75">
      <c r="G49" s="148"/>
    </row>
  </sheetData>
  <mergeCells count="11">
    <mergeCell ref="G16:H16"/>
    <mergeCell ref="C3:I9"/>
    <mergeCell ref="D19:J28"/>
    <mergeCell ref="A19:C29"/>
    <mergeCell ref="G18:H18"/>
    <mergeCell ref="G17:H17"/>
    <mergeCell ref="E10:F10"/>
    <mergeCell ref="E11:F11"/>
    <mergeCell ref="G13:H13"/>
    <mergeCell ref="G14:H14"/>
    <mergeCell ref="G15:H15"/>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A1:J47"/>
  <sheetViews>
    <sheetView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145" t="e">
        <f>LISTADO!#REF!</f>
        <v>#REF!</v>
      </c>
      <c r="H10" s="145" t="e">
        <f>LISTADO!#REF!</f>
        <v>#REF!</v>
      </c>
      <c r="I10" s="34"/>
      <c r="J10" s="14"/>
    </row>
    <row r="11" spans="2:10" ht="30" hidden="1" customHeight="1">
      <c r="B11" s="14"/>
      <c r="E11" s="295" t="e">
        <f>LISTADO!#REF!</f>
        <v>#REF!</v>
      </c>
      <c r="F11" s="296"/>
      <c r="G11" s="146" t="e">
        <f>LISTADO!#REF!</f>
        <v>#REF!</v>
      </c>
      <c r="H11" s="146"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08" customHeight="1">
      <c r="B14" s="16"/>
      <c r="D14" s="41" t="s">
        <v>318</v>
      </c>
      <c r="E14" s="228">
        <v>1</v>
      </c>
      <c r="F14" s="228">
        <v>1</v>
      </c>
      <c r="G14" s="292" t="s">
        <v>389</v>
      </c>
      <c r="H14" s="293"/>
      <c r="I14" s="35"/>
      <c r="J14" s="16"/>
    </row>
    <row r="15" spans="2:10" s="4" customFormat="1" ht="36" customHeight="1">
      <c r="B15" s="16"/>
      <c r="D15" s="41" t="s">
        <v>319</v>
      </c>
      <c r="E15" s="228">
        <v>1</v>
      </c>
      <c r="F15" s="228"/>
      <c r="G15" s="292"/>
      <c r="H15" s="293"/>
      <c r="I15" s="35"/>
      <c r="J15" s="16"/>
    </row>
    <row r="16" spans="2:10" ht="42" customHeight="1">
      <c r="B16" s="14"/>
      <c r="D16" s="41" t="s">
        <v>320</v>
      </c>
      <c r="E16" s="228">
        <v>1</v>
      </c>
      <c r="F16" s="228"/>
      <c r="G16" s="292"/>
      <c r="H16" s="293"/>
      <c r="I16" s="35"/>
      <c r="J16" s="14"/>
    </row>
    <row r="17" spans="1:10" ht="36.75" customHeight="1">
      <c r="B17" s="14"/>
      <c r="D17" s="64">
        <v>45290</v>
      </c>
      <c r="E17" s="120">
        <v>1</v>
      </c>
      <c r="F17" s="120"/>
      <c r="G17" s="333"/>
      <c r="H17" s="356"/>
      <c r="I17" s="35"/>
      <c r="J17" s="14"/>
    </row>
    <row r="18" spans="1:10" ht="7.5" customHeight="1">
      <c r="B18" s="14"/>
      <c r="C18" s="14"/>
      <c r="D18" s="17"/>
      <c r="E18" s="17"/>
      <c r="F18" s="17"/>
      <c r="G18" s="18"/>
      <c r="H18" s="18"/>
      <c r="I18" s="37"/>
      <c r="J18" s="14"/>
    </row>
    <row r="19" spans="1:10">
      <c r="A19" s="355"/>
      <c r="B19" s="355"/>
      <c r="C19" s="355"/>
      <c r="D19" s="355"/>
      <c r="E19" s="355"/>
      <c r="F19" s="355"/>
      <c r="G19" s="355"/>
      <c r="H19" s="355"/>
      <c r="I19" s="355"/>
      <c r="J19" s="355"/>
    </row>
    <row r="20" spans="1:10">
      <c r="A20" s="355"/>
      <c r="B20" s="355"/>
      <c r="C20" s="355"/>
      <c r="D20" s="355"/>
      <c r="E20" s="355"/>
      <c r="F20" s="355"/>
      <c r="G20" s="355"/>
      <c r="H20" s="355"/>
      <c r="I20" s="355"/>
      <c r="J20" s="355"/>
    </row>
    <row r="21" spans="1:10">
      <c r="A21" s="355"/>
      <c r="B21" s="355"/>
      <c r="C21" s="355"/>
      <c r="D21" s="355"/>
      <c r="E21" s="355"/>
      <c r="F21" s="355"/>
      <c r="G21" s="355"/>
      <c r="H21" s="355"/>
      <c r="I21" s="355"/>
      <c r="J21" s="355"/>
    </row>
    <row r="22" spans="1:10">
      <c r="A22" s="355"/>
      <c r="B22" s="355"/>
      <c r="C22" s="355"/>
      <c r="D22" s="355"/>
      <c r="E22" s="355"/>
      <c r="F22" s="355"/>
      <c r="G22" s="355"/>
      <c r="H22" s="355"/>
      <c r="I22" s="355"/>
      <c r="J22" s="355"/>
    </row>
    <row r="23" spans="1:10">
      <c r="A23" s="355"/>
      <c r="B23" s="355"/>
      <c r="C23" s="355"/>
      <c r="D23" s="355"/>
      <c r="E23" s="355"/>
      <c r="F23" s="355"/>
      <c r="G23" s="355"/>
      <c r="H23" s="355"/>
      <c r="I23" s="355"/>
      <c r="J23" s="355"/>
    </row>
    <row r="24" spans="1:10">
      <c r="A24" s="355"/>
      <c r="B24" s="355"/>
      <c r="C24" s="355"/>
      <c r="D24" s="355"/>
      <c r="E24" s="355"/>
      <c r="F24" s="355"/>
      <c r="G24" s="355"/>
      <c r="H24" s="355"/>
      <c r="I24" s="355"/>
      <c r="J24" s="355"/>
    </row>
    <row r="25" spans="1:10">
      <c r="A25" s="355"/>
      <c r="B25" s="355"/>
      <c r="C25" s="355"/>
      <c r="D25" s="355"/>
      <c r="E25" s="355"/>
      <c r="F25" s="355"/>
      <c r="G25" s="355"/>
      <c r="H25" s="355"/>
      <c r="I25" s="355"/>
      <c r="J25" s="355"/>
    </row>
    <row r="26" spans="1:10">
      <c r="A26" s="355"/>
      <c r="B26" s="355"/>
      <c r="C26" s="355"/>
      <c r="D26" s="355"/>
      <c r="E26" s="355"/>
      <c r="F26" s="355"/>
      <c r="G26" s="355"/>
      <c r="H26" s="355"/>
      <c r="I26" s="355"/>
      <c r="J26" s="355"/>
    </row>
    <row r="27" spans="1:10">
      <c r="A27" s="355"/>
      <c r="B27" s="355"/>
      <c r="C27" s="355"/>
      <c r="D27" s="355"/>
      <c r="E27" s="355"/>
      <c r="F27" s="355"/>
      <c r="G27" s="355"/>
      <c r="H27" s="355"/>
      <c r="I27" s="355"/>
      <c r="J27" s="355"/>
    </row>
    <row r="28" spans="1:10">
      <c r="A28" s="355"/>
      <c r="B28" s="355"/>
      <c r="C28" s="355"/>
      <c r="D28" s="355"/>
      <c r="E28" s="355"/>
      <c r="F28" s="355"/>
      <c r="G28" s="355"/>
      <c r="H28" s="355"/>
      <c r="I28" s="355"/>
      <c r="J28" s="355"/>
    </row>
    <row r="29" spans="1:10">
      <c r="A29" s="355"/>
      <c r="B29" s="355"/>
      <c r="C29" s="355"/>
      <c r="D29" s="355"/>
      <c r="E29" s="355"/>
      <c r="F29" s="355"/>
      <c r="G29" s="355"/>
      <c r="H29" s="355"/>
      <c r="I29" s="355"/>
      <c r="J29" s="355"/>
    </row>
    <row r="30" spans="1:10">
      <c r="A30" s="355"/>
      <c r="B30" s="355"/>
      <c r="C30" s="355"/>
      <c r="D30" s="355"/>
      <c r="E30" s="355"/>
      <c r="F30" s="355"/>
      <c r="G30" s="355"/>
      <c r="H30" s="355"/>
      <c r="I30" s="355"/>
      <c r="J30" s="355"/>
    </row>
    <row r="31" spans="1:10">
      <c r="A31" s="355"/>
      <c r="B31" s="355"/>
      <c r="C31" s="355"/>
      <c r="D31" s="355"/>
      <c r="E31" s="355"/>
      <c r="F31" s="355"/>
      <c r="G31" s="355"/>
      <c r="H31" s="355"/>
      <c r="I31" s="355"/>
      <c r="J31" s="355"/>
    </row>
    <row r="32" spans="1:10">
      <c r="A32" s="355"/>
      <c r="B32" s="355"/>
      <c r="C32" s="355"/>
      <c r="D32" s="355"/>
      <c r="E32" s="355"/>
      <c r="F32" s="355"/>
      <c r="G32" s="355"/>
      <c r="H32" s="355"/>
      <c r="I32" s="355"/>
      <c r="J32" s="355"/>
    </row>
    <row r="33" spans="1:10">
      <c r="A33" s="355"/>
      <c r="B33" s="355"/>
      <c r="C33" s="355"/>
      <c r="D33" s="355"/>
      <c r="E33" s="355"/>
      <c r="F33" s="355"/>
      <c r="G33" s="355"/>
      <c r="H33" s="355"/>
      <c r="I33" s="355"/>
      <c r="J33" s="355"/>
    </row>
    <row r="34" spans="1:10">
      <c r="A34" s="355"/>
      <c r="B34" s="355"/>
      <c r="C34" s="355"/>
      <c r="D34" s="355"/>
      <c r="E34" s="355"/>
      <c r="F34" s="355"/>
      <c r="G34" s="355"/>
      <c r="H34" s="355"/>
      <c r="I34" s="355"/>
      <c r="J34" s="355"/>
    </row>
    <row r="35" spans="1:10">
      <c r="A35" s="355"/>
      <c r="B35" s="355"/>
      <c r="C35" s="355"/>
      <c r="D35" s="355"/>
      <c r="E35" s="355"/>
      <c r="F35" s="355"/>
      <c r="G35" s="355"/>
      <c r="H35" s="355"/>
      <c r="I35" s="355"/>
      <c r="J35" s="355"/>
    </row>
    <row r="36" spans="1:10">
      <c r="A36" s="355"/>
      <c r="B36" s="355"/>
      <c r="C36" s="355"/>
      <c r="D36" s="355"/>
      <c r="E36" s="355"/>
      <c r="F36" s="355"/>
      <c r="G36" s="355"/>
      <c r="H36" s="355"/>
      <c r="I36" s="355"/>
      <c r="J36" s="355"/>
    </row>
    <row r="37" spans="1:10">
      <c r="A37" s="355"/>
      <c r="B37" s="355"/>
      <c r="C37" s="355"/>
      <c r="D37" s="355"/>
      <c r="E37" s="355"/>
      <c r="F37" s="355"/>
      <c r="G37" s="355"/>
      <c r="H37" s="355"/>
      <c r="I37" s="355"/>
      <c r="J37" s="355"/>
    </row>
    <row r="38" spans="1:10">
      <c r="A38" s="355"/>
      <c r="B38" s="355"/>
      <c r="C38" s="355"/>
      <c r="D38" s="355"/>
      <c r="E38" s="355"/>
      <c r="F38" s="355"/>
      <c r="G38" s="355"/>
      <c r="H38" s="355"/>
      <c r="I38" s="355"/>
      <c r="J38" s="355"/>
    </row>
    <row r="39" spans="1:10">
      <c r="A39" s="355"/>
      <c r="B39" s="355"/>
      <c r="C39" s="355"/>
      <c r="D39" s="355"/>
      <c r="E39" s="355"/>
      <c r="F39" s="355"/>
      <c r="G39" s="355"/>
      <c r="H39" s="355"/>
      <c r="I39" s="355"/>
      <c r="J39" s="355"/>
    </row>
    <row r="40" spans="1:10">
      <c r="A40" s="355"/>
      <c r="B40" s="355"/>
      <c r="C40" s="355"/>
      <c r="D40" s="355"/>
      <c r="E40" s="355"/>
      <c r="F40" s="355"/>
      <c r="G40" s="355"/>
      <c r="H40" s="355"/>
      <c r="I40" s="355"/>
      <c r="J40" s="355"/>
    </row>
    <row r="41" spans="1:10">
      <c r="A41" s="355"/>
      <c r="B41" s="355"/>
      <c r="C41" s="355"/>
      <c r="D41" s="355"/>
      <c r="E41" s="355"/>
      <c r="F41" s="355"/>
      <c r="G41" s="355"/>
      <c r="H41" s="355"/>
      <c r="I41" s="355"/>
      <c r="J41" s="355"/>
    </row>
    <row r="42" spans="1:10">
      <c r="A42" s="355"/>
      <c r="B42" s="355"/>
      <c r="C42" s="355"/>
      <c r="D42" s="355"/>
      <c r="E42" s="355"/>
      <c r="F42" s="355"/>
      <c r="G42" s="355"/>
      <c r="H42" s="355"/>
      <c r="I42" s="355"/>
      <c r="J42" s="355"/>
    </row>
    <row r="43" spans="1:10">
      <c r="A43" s="355"/>
      <c r="B43" s="355"/>
      <c r="C43" s="355"/>
      <c r="D43" s="355"/>
      <c r="E43" s="355"/>
      <c r="F43" s="355"/>
      <c r="G43" s="355"/>
      <c r="H43" s="355"/>
      <c r="I43" s="355"/>
      <c r="J43" s="355"/>
    </row>
    <row r="44" spans="1:10">
      <c r="A44" s="355"/>
      <c r="B44" s="355"/>
      <c r="C44" s="355"/>
      <c r="D44" s="355"/>
      <c r="E44" s="355"/>
      <c r="F44" s="355"/>
      <c r="G44" s="355"/>
      <c r="H44" s="355"/>
      <c r="I44" s="355"/>
      <c r="J44" s="355"/>
    </row>
    <row r="45" spans="1:10">
      <c r="A45" s="355"/>
      <c r="B45" s="355"/>
      <c r="C45" s="355"/>
      <c r="D45" s="355"/>
      <c r="E45" s="355"/>
      <c r="F45" s="355"/>
      <c r="G45" s="355"/>
      <c r="H45" s="355"/>
      <c r="I45" s="355"/>
      <c r="J45" s="355"/>
    </row>
    <row r="46" spans="1:10">
      <c r="A46" s="355"/>
      <c r="B46" s="355"/>
      <c r="C46" s="355"/>
      <c r="D46" s="355"/>
      <c r="E46" s="355"/>
      <c r="F46" s="355"/>
      <c r="G46" s="355"/>
      <c r="H46" s="355"/>
      <c r="I46" s="355"/>
      <c r="J46" s="355"/>
    </row>
    <row r="47" spans="1:10">
      <c r="A47" s="355"/>
      <c r="B47" s="355"/>
      <c r="C47" s="355"/>
      <c r="D47" s="355"/>
      <c r="E47" s="355"/>
      <c r="F47" s="355"/>
      <c r="G47" s="355"/>
      <c r="H47" s="355"/>
      <c r="I47" s="355"/>
      <c r="J47" s="355"/>
    </row>
  </sheetData>
  <mergeCells count="8">
    <mergeCell ref="A19:J47"/>
    <mergeCell ref="G17:H17"/>
    <mergeCell ref="E10:F10"/>
    <mergeCell ref="E11:F11"/>
    <mergeCell ref="G13:H13"/>
    <mergeCell ref="G14:H14"/>
    <mergeCell ref="G15:H15"/>
    <mergeCell ref="G16:H16"/>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dimension ref="A1:J17"/>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69.75" customHeight="1">
      <c r="B14" s="16"/>
      <c r="D14" s="41" t="s">
        <v>318</v>
      </c>
      <c r="E14" s="158">
        <v>1</v>
      </c>
      <c r="F14" s="228">
        <v>0.25</v>
      </c>
      <c r="G14" s="357" t="s">
        <v>378</v>
      </c>
      <c r="H14" s="327"/>
      <c r="I14" s="35"/>
      <c r="J14" s="16"/>
    </row>
    <row r="15" spans="2:10" ht="36.75" customHeight="1">
      <c r="B15" s="14"/>
      <c r="D15" s="41" t="s">
        <v>319</v>
      </c>
      <c r="E15" s="228">
        <v>1</v>
      </c>
      <c r="F15" s="228"/>
      <c r="G15" s="357"/>
      <c r="H15" s="358"/>
      <c r="I15" s="35"/>
      <c r="J15" s="14"/>
    </row>
    <row r="16" spans="2:10" ht="30.75" customHeight="1">
      <c r="B16" s="14"/>
      <c r="D16" s="41" t="s">
        <v>320</v>
      </c>
      <c r="E16" s="228">
        <v>1</v>
      </c>
      <c r="F16" s="228"/>
      <c r="G16" s="357"/>
      <c r="H16" s="358"/>
      <c r="I16" s="35"/>
      <c r="J16" s="14"/>
    </row>
    <row r="17" spans="2:10" ht="33" customHeight="1">
      <c r="B17" s="14"/>
      <c r="D17" s="41" t="s">
        <v>327</v>
      </c>
      <c r="E17" s="120">
        <v>1</v>
      </c>
      <c r="F17" s="40"/>
      <c r="G17" s="292"/>
      <c r="H17" s="293"/>
      <c r="I17" s="36"/>
      <c r="J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dimension ref="A1:J17"/>
  <sheetViews>
    <sheetView showGridLines="0" topLeftCell="A7"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91" t="s">
        <v>16</v>
      </c>
      <c r="H13" s="92"/>
      <c r="I13" s="35"/>
      <c r="J13" s="14"/>
    </row>
    <row r="14" spans="2:10" s="4" customFormat="1" ht="47.25" customHeight="1">
      <c r="B14" s="16"/>
      <c r="D14" s="41" t="s">
        <v>318</v>
      </c>
      <c r="E14" s="158">
        <v>0</v>
      </c>
      <c r="F14" s="228">
        <v>0</v>
      </c>
      <c r="G14" s="344" t="s">
        <v>379</v>
      </c>
      <c r="H14" s="345"/>
      <c r="I14" s="35"/>
      <c r="J14" s="16"/>
    </row>
    <row r="15" spans="2:10" ht="36" customHeight="1">
      <c r="B15" s="14"/>
      <c r="D15" s="41" t="s">
        <v>319</v>
      </c>
      <c r="E15" s="228">
        <v>0</v>
      </c>
      <c r="F15" s="228"/>
      <c r="G15" s="344"/>
      <c r="H15" s="345"/>
      <c r="I15" s="35"/>
      <c r="J15" s="14"/>
    </row>
    <row r="16" spans="2:10" ht="34.5" customHeight="1">
      <c r="B16" s="14"/>
      <c r="D16" s="41" t="s">
        <v>320</v>
      </c>
      <c r="E16" s="228">
        <v>0</v>
      </c>
      <c r="F16" s="228"/>
      <c r="G16" s="344"/>
      <c r="H16" s="345"/>
      <c r="I16" s="35"/>
      <c r="J16" s="14"/>
    </row>
    <row r="17" spans="2:10" ht="39.75" customHeight="1">
      <c r="B17" s="14"/>
      <c r="C17" s="155"/>
      <c r="D17" s="41" t="s">
        <v>327</v>
      </c>
      <c r="E17" s="158">
        <v>0</v>
      </c>
      <c r="F17" s="66"/>
      <c r="G17" s="292"/>
      <c r="H17" s="293"/>
      <c r="I17" s="36"/>
      <c r="J17" s="14"/>
    </row>
  </sheetData>
  <mergeCells count="6">
    <mergeCell ref="G17:H17"/>
    <mergeCell ref="G16:H16"/>
    <mergeCell ref="E10:F10"/>
    <mergeCell ref="E11:F11"/>
    <mergeCell ref="G14:H14"/>
    <mergeCell ref="G15:H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dimension ref="A1:J30"/>
  <sheetViews>
    <sheetView topLeftCell="A12" workbookViewId="0">
      <selection activeCell="F14" sqref="F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50" t="e">
        <f>LISTADO!#REF!</f>
        <v>#REF!</v>
      </c>
      <c r="H10" s="50" t="e">
        <f>LISTADO!#REF!</f>
        <v>#REF!</v>
      </c>
      <c r="I10" s="34"/>
      <c r="J10" s="14"/>
    </row>
    <row r="11" spans="2:10" ht="30" hidden="1" customHeight="1">
      <c r="B11" s="14"/>
      <c r="E11" s="295" t="e">
        <f>LISTADO!#REF!</f>
        <v>#REF!</v>
      </c>
      <c r="F11" s="296"/>
      <c r="G11" s="51" t="e">
        <f>LISTADO!#REF!</f>
        <v>#REF!</v>
      </c>
      <c r="H11" s="51"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54" customHeight="1">
      <c r="B14" s="16"/>
      <c r="D14" s="41" t="s">
        <v>318</v>
      </c>
      <c r="E14" s="158">
        <v>1</v>
      </c>
      <c r="F14" s="228">
        <v>0.25</v>
      </c>
      <c r="G14" s="357" t="s">
        <v>380</v>
      </c>
      <c r="H14" s="358"/>
      <c r="I14" s="35"/>
      <c r="J14" s="16"/>
    </row>
    <row r="15" spans="2:10" ht="42.75" customHeight="1">
      <c r="B15" s="14"/>
      <c r="D15" s="41" t="s">
        <v>319</v>
      </c>
      <c r="E15" s="228">
        <v>1</v>
      </c>
      <c r="F15" s="228"/>
      <c r="G15" s="361"/>
      <c r="H15" s="362"/>
      <c r="I15" s="35"/>
      <c r="J15" s="14"/>
    </row>
    <row r="16" spans="2:10" ht="41.25" customHeight="1">
      <c r="B16" s="14"/>
      <c r="D16" s="41" t="s">
        <v>320</v>
      </c>
      <c r="E16" s="228">
        <v>1</v>
      </c>
      <c r="F16" s="228"/>
      <c r="G16" s="357"/>
      <c r="H16" s="358"/>
      <c r="I16" s="35"/>
      <c r="J16" s="14"/>
    </row>
    <row r="17" spans="2:10" ht="29.25" customHeight="1">
      <c r="B17" s="14"/>
      <c r="D17" s="41" t="s">
        <v>327</v>
      </c>
      <c r="E17" s="120">
        <v>1</v>
      </c>
      <c r="F17" s="120"/>
      <c r="G17" s="292"/>
      <c r="H17" s="293"/>
      <c r="I17" s="36"/>
      <c r="J17" s="14"/>
    </row>
    <row r="18" spans="2:10" ht="10.5" customHeight="1">
      <c r="B18" s="14"/>
      <c r="C18" s="14"/>
      <c r="D18" s="359"/>
      <c r="E18" s="359"/>
      <c r="F18" s="359"/>
      <c r="G18" s="359"/>
      <c r="H18" s="359"/>
      <c r="I18" s="37"/>
      <c r="J18" s="14"/>
    </row>
    <row r="19" spans="2:10" ht="35.25" hidden="1" customHeight="1">
      <c r="D19" s="360"/>
      <c r="E19" s="360"/>
      <c r="F19" s="360"/>
      <c r="G19" s="360"/>
      <c r="H19" s="360"/>
    </row>
    <row r="20" spans="2:10" hidden="1">
      <c r="D20" s="360"/>
      <c r="E20" s="360"/>
      <c r="F20" s="360"/>
      <c r="G20" s="360"/>
      <c r="H20" s="360"/>
    </row>
    <row r="21" spans="2:10" hidden="1">
      <c r="D21" s="360"/>
      <c r="E21" s="360"/>
      <c r="F21" s="360"/>
      <c r="G21" s="360"/>
      <c r="H21" s="360"/>
    </row>
    <row r="22" spans="2:10" hidden="1">
      <c r="D22" s="360"/>
      <c r="E22" s="360"/>
      <c r="F22" s="360"/>
      <c r="G22" s="360"/>
      <c r="H22" s="360"/>
    </row>
    <row r="23" spans="2:10" hidden="1">
      <c r="D23" s="360"/>
      <c r="E23" s="360"/>
      <c r="F23" s="360"/>
      <c r="G23" s="360"/>
      <c r="H23" s="360"/>
    </row>
    <row r="24" spans="2:10" hidden="1">
      <c r="D24" s="360"/>
      <c r="E24" s="360"/>
      <c r="F24" s="360"/>
      <c r="G24" s="360"/>
      <c r="H24" s="360"/>
    </row>
    <row r="25" spans="2:10" hidden="1">
      <c r="D25" s="360"/>
      <c r="E25" s="360"/>
      <c r="F25" s="360"/>
      <c r="G25" s="360"/>
      <c r="H25" s="360"/>
    </row>
    <row r="26" spans="2:10" hidden="1">
      <c r="D26" s="360"/>
      <c r="E26" s="360"/>
      <c r="F26" s="360"/>
      <c r="G26" s="360"/>
      <c r="H26" s="360"/>
    </row>
    <row r="27" spans="2:10" hidden="1">
      <c r="D27" s="360"/>
      <c r="E27" s="360"/>
      <c r="F27" s="360"/>
      <c r="G27" s="360"/>
      <c r="H27" s="360"/>
    </row>
    <row r="28" spans="2:10" hidden="1">
      <c r="D28" s="360"/>
      <c r="E28" s="360"/>
      <c r="F28" s="360"/>
      <c r="G28" s="360"/>
      <c r="H28" s="360"/>
    </row>
    <row r="29" spans="2:10" hidden="1">
      <c r="D29" s="360"/>
      <c r="E29" s="360"/>
      <c r="F29" s="360"/>
      <c r="G29" s="360"/>
      <c r="H29" s="360"/>
    </row>
    <row r="30" spans="2:10" hidden="1">
      <c r="D30" s="360"/>
      <c r="E30" s="360"/>
      <c r="F30" s="360"/>
      <c r="G30" s="360"/>
      <c r="H30" s="360"/>
    </row>
  </sheetData>
  <mergeCells count="8">
    <mergeCell ref="D18:H30"/>
    <mergeCell ref="G17:H17"/>
    <mergeCell ref="E10:F10"/>
    <mergeCell ref="E11:F11"/>
    <mergeCell ref="G13:H13"/>
    <mergeCell ref="G14:H14"/>
    <mergeCell ref="G15:H15"/>
    <mergeCell ref="G16:H1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dimension ref="A1:J52"/>
  <sheetViews>
    <sheetView workbookViewId="0">
      <selection activeCell="G15" sqref="G15:H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C3" s="353"/>
      <c r="D3" s="353"/>
      <c r="E3" s="353"/>
      <c r="F3" s="353"/>
      <c r="G3" s="353"/>
      <c r="H3" s="353"/>
      <c r="I3" s="353"/>
      <c r="J3" s="353"/>
    </row>
    <row r="4" spans="2:10">
      <c r="B4" s="14"/>
      <c r="C4" s="353"/>
      <c r="D4" s="353"/>
      <c r="E4" s="353"/>
      <c r="F4" s="353"/>
      <c r="G4" s="353"/>
      <c r="H4" s="353"/>
      <c r="I4" s="353"/>
      <c r="J4" s="353"/>
    </row>
    <row r="5" spans="2:10" ht="167.25" customHeight="1">
      <c r="B5" s="14"/>
      <c r="C5" s="353"/>
      <c r="D5" s="353"/>
      <c r="E5" s="353"/>
      <c r="F5" s="353"/>
      <c r="G5" s="353"/>
      <c r="H5" s="353"/>
      <c r="I5" s="353"/>
      <c r="J5" s="353"/>
    </row>
    <row r="6" spans="2:10">
      <c r="B6" s="14"/>
      <c r="C6" s="353"/>
      <c r="D6" s="353"/>
      <c r="E6" s="353"/>
      <c r="F6" s="353"/>
      <c r="G6" s="353"/>
      <c r="H6" s="353"/>
      <c r="I6" s="353"/>
      <c r="J6" s="353"/>
    </row>
    <row r="7" spans="2:10">
      <c r="B7" s="14"/>
      <c r="C7" s="353"/>
      <c r="D7" s="353"/>
      <c r="E7" s="353"/>
      <c r="F7" s="353"/>
      <c r="G7" s="353"/>
      <c r="H7" s="353"/>
      <c r="I7" s="353"/>
      <c r="J7" s="353"/>
    </row>
    <row r="8" spans="2:10" ht="89.25" customHeight="1">
      <c r="B8" s="14"/>
      <c r="C8" s="353"/>
      <c r="D8" s="353"/>
      <c r="E8" s="353"/>
      <c r="F8" s="353"/>
      <c r="G8" s="353"/>
      <c r="H8" s="353"/>
      <c r="I8" s="353"/>
      <c r="J8" s="353"/>
    </row>
    <row r="9" spans="2:10" ht="30" customHeight="1">
      <c r="B9" s="14"/>
      <c r="C9" s="353"/>
      <c r="D9" s="353"/>
      <c r="E9" s="353"/>
      <c r="F9" s="353"/>
      <c r="G9" s="353"/>
      <c r="H9" s="353"/>
      <c r="I9" s="353"/>
      <c r="J9" s="353"/>
    </row>
    <row r="10" spans="2:10" ht="30" hidden="1" customHeight="1">
      <c r="B10" s="14"/>
      <c r="E10" s="294" t="e">
        <f>LISTADO!#REF!</f>
        <v>#REF!</v>
      </c>
      <c r="F10" s="294"/>
      <c r="G10" s="89" t="e">
        <f>LISTADO!#REF!</f>
        <v>#REF!</v>
      </c>
      <c r="H10" s="89" t="e">
        <f>LISTADO!#REF!</f>
        <v>#REF!</v>
      </c>
      <c r="I10" s="34"/>
      <c r="J10" s="14"/>
    </row>
    <row r="11" spans="2:10" ht="30" hidden="1" customHeight="1">
      <c r="B11" s="14"/>
      <c r="E11" s="295" t="e">
        <f>LISTADO!#REF!</f>
        <v>#REF!</v>
      </c>
      <c r="F11" s="296"/>
      <c r="G11" s="90" t="e">
        <f>LISTADO!#REF!</f>
        <v>#REF!</v>
      </c>
      <c r="H11" s="90"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27" customHeight="1">
      <c r="B14" s="16"/>
      <c r="D14" s="41" t="s">
        <v>318</v>
      </c>
      <c r="E14" s="158">
        <v>1</v>
      </c>
      <c r="F14" s="158">
        <v>0</v>
      </c>
      <c r="G14" s="326" t="s">
        <v>381</v>
      </c>
      <c r="H14" s="327"/>
      <c r="I14" s="35"/>
      <c r="J14" s="16"/>
    </row>
    <row r="15" spans="2:10" ht="23.25" customHeight="1">
      <c r="B15" s="14"/>
      <c r="D15" s="41" t="s">
        <v>319</v>
      </c>
      <c r="E15" s="228">
        <v>1</v>
      </c>
      <c r="F15" s="228"/>
      <c r="G15" s="357"/>
      <c r="H15" s="358"/>
      <c r="I15" s="35"/>
      <c r="J15" s="14"/>
    </row>
    <row r="16" spans="2:10" ht="36.75" customHeight="1">
      <c r="B16" s="14"/>
      <c r="D16" s="41" t="s">
        <v>320</v>
      </c>
      <c r="E16" s="228">
        <v>1</v>
      </c>
      <c r="F16" s="228"/>
      <c r="G16" s="357"/>
      <c r="H16" s="358"/>
      <c r="I16" s="35"/>
      <c r="J16" s="14"/>
    </row>
    <row r="17" spans="1:10" ht="24.75" customHeight="1">
      <c r="B17" s="14"/>
      <c r="D17" s="41" t="s">
        <v>327</v>
      </c>
      <c r="E17" s="228">
        <v>1</v>
      </c>
      <c r="F17" s="228"/>
      <c r="G17" s="292"/>
      <c r="H17" s="293"/>
      <c r="I17" s="36"/>
      <c r="J17" s="14"/>
    </row>
    <row r="18" spans="1:10" ht="3" customHeight="1">
      <c r="D18" s="65"/>
      <c r="E18" s="95"/>
      <c r="F18" s="95"/>
      <c r="G18" s="292"/>
      <c r="H18" s="293"/>
    </row>
    <row r="19" spans="1:10">
      <c r="A19" s="353"/>
      <c r="B19" s="353"/>
      <c r="C19" s="353"/>
      <c r="D19" s="353"/>
      <c r="E19" s="353"/>
      <c r="F19" s="353"/>
      <c r="G19" s="353"/>
      <c r="H19" s="353"/>
      <c r="I19" s="353"/>
      <c r="J19" s="353"/>
    </row>
    <row r="20" spans="1:10">
      <c r="A20" s="353"/>
      <c r="B20" s="353"/>
      <c r="C20" s="353"/>
      <c r="D20" s="353"/>
      <c r="E20" s="353"/>
      <c r="F20" s="353"/>
      <c r="G20" s="353"/>
      <c r="H20" s="353"/>
      <c r="I20" s="353"/>
      <c r="J20" s="353"/>
    </row>
    <row r="21" spans="1:10">
      <c r="A21" s="353"/>
      <c r="B21" s="353"/>
      <c r="C21" s="353"/>
      <c r="D21" s="353"/>
      <c r="E21" s="353"/>
      <c r="F21" s="353"/>
      <c r="G21" s="353"/>
      <c r="H21" s="353"/>
      <c r="I21" s="353"/>
      <c r="J21" s="353"/>
    </row>
    <row r="22" spans="1:10">
      <c r="A22" s="353"/>
      <c r="B22" s="353"/>
      <c r="C22" s="353"/>
      <c r="D22" s="353"/>
      <c r="E22" s="353"/>
      <c r="F22" s="353"/>
      <c r="G22" s="353"/>
      <c r="H22" s="353"/>
      <c r="I22" s="353"/>
      <c r="J22" s="353"/>
    </row>
    <row r="23" spans="1:10">
      <c r="A23" s="353"/>
      <c r="B23" s="353"/>
      <c r="C23" s="353"/>
      <c r="D23" s="353"/>
      <c r="E23" s="353"/>
      <c r="F23" s="353"/>
      <c r="G23" s="353"/>
      <c r="H23" s="353"/>
      <c r="I23" s="353"/>
      <c r="J23" s="353"/>
    </row>
    <row r="24" spans="1:10">
      <c r="A24" s="353"/>
      <c r="B24" s="353"/>
      <c r="C24" s="353"/>
      <c r="D24" s="353"/>
      <c r="E24" s="353"/>
      <c r="F24" s="353"/>
      <c r="G24" s="353"/>
      <c r="H24" s="353"/>
      <c r="I24" s="353"/>
      <c r="J24" s="353"/>
    </row>
    <row r="25" spans="1:10">
      <c r="A25" s="353"/>
      <c r="B25" s="353"/>
      <c r="C25" s="353"/>
      <c r="D25" s="353"/>
      <c r="E25" s="353"/>
      <c r="F25" s="353"/>
      <c r="G25" s="353"/>
      <c r="H25" s="353"/>
      <c r="I25" s="353"/>
      <c r="J25" s="353"/>
    </row>
    <row r="26" spans="1:10">
      <c r="A26" s="353"/>
      <c r="B26" s="353"/>
      <c r="C26" s="353"/>
      <c r="D26" s="353"/>
      <c r="E26" s="353"/>
      <c r="F26" s="353"/>
      <c r="G26" s="353"/>
      <c r="H26" s="353"/>
      <c r="I26" s="353"/>
      <c r="J26" s="353"/>
    </row>
    <row r="27" spans="1:10">
      <c r="A27" s="353"/>
      <c r="B27" s="353"/>
      <c r="C27" s="353"/>
      <c r="D27" s="353"/>
      <c r="E27" s="353"/>
      <c r="F27" s="353"/>
      <c r="G27" s="353"/>
      <c r="H27" s="353"/>
      <c r="I27" s="353"/>
      <c r="J27" s="353"/>
    </row>
    <row r="28" spans="1:10">
      <c r="A28" s="353"/>
      <c r="B28" s="353"/>
      <c r="C28" s="353"/>
      <c r="D28" s="353"/>
      <c r="E28" s="353"/>
      <c r="F28" s="353"/>
      <c r="G28" s="353"/>
      <c r="H28" s="353"/>
      <c r="I28" s="353"/>
      <c r="J28" s="353"/>
    </row>
    <row r="29" spans="1:10">
      <c r="A29" s="353"/>
      <c r="B29" s="353"/>
      <c r="C29" s="353"/>
      <c r="D29" s="353"/>
      <c r="E29" s="353"/>
      <c r="F29" s="353"/>
      <c r="G29" s="353"/>
      <c r="H29" s="353"/>
      <c r="I29" s="353"/>
      <c r="J29" s="353"/>
    </row>
    <row r="30" spans="1:10">
      <c r="A30" s="353"/>
      <c r="B30" s="353"/>
      <c r="C30" s="353"/>
      <c r="D30" s="353"/>
      <c r="E30" s="353"/>
      <c r="F30" s="353"/>
      <c r="G30" s="353"/>
      <c r="H30" s="353"/>
      <c r="I30" s="353"/>
      <c r="J30" s="353"/>
    </row>
    <row r="31" spans="1:10">
      <c r="A31" s="353"/>
      <c r="B31" s="353"/>
      <c r="C31" s="353"/>
      <c r="D31" s="353"/>
      <c r="E31" s="353"/>
      <c r="F31" s="353"/>
      <c r="G31" s="353"/>
      <c r="H31" s="353"/>
      <c r="I31" s="353"/>
      <c r="J31" s="353"/>
    </row>
    <row r="32" spans="1:10">
      <c r="A32" s="353"/>
      <c r="B32" s="353"/>
      <c r="C32" s="353"/>
      <c r="D32" s="353"/>
      <c r="E32" s="353"/>
      <c r="F32" s="353"/>
      <c r="G32" s="353"/>
      <c r="H32" s="353"/>
      <c r="I32" s="353"/>
      <c r="J32" s="353"/>
    </row>
    <row r="33" spans="1:10">
      <c r="A33" s="353"/>
      <c r="B33" s="353"/>
      <c r="C33" s="353"/>
      <c r="D33" s="353"/>
      <c r="E33" s="353"/>
      <c r="F33" s="353"/>
      <c r="G33" s="353"/>
      <c r="H33" s="353"/>
      <c r="I33" s="353"/>
      <c r="J33" s="353"/>
    </row>
    <row r="34" spans="1:10">
      <c r="A34" s="353"/>
      <c r="B34" s="353"/>
      <c r="C34" s="353"/>
      <c r="D34" s="353"/>
      <c r="E34" s="353"/>
      <c r="F34" s="353"/>
      <c r="G34" s="353"/>
      <c r="H34" s="353"/>
      <c r="I34" s="353"/>
      <c r="J34" s="353"/>
    </row>
    <row r="35" spans="1:10">
      <c r="A35" s="353"/>
      <c r="B35" s="353"/>
      <c r="C35" s="353"/>
      <c r="D35" s="353"/>
      <c r="E35" s="353"/>
      <c r="F35" s="353"/>
      <c r="G35" s="353"/>
      <c r="H35" s="353"/>
      <c r="I35" s="353"/>
      <c r="J35" s="353"/>
    </row>
    <row r="36" spans="1:10">
      <c r="A36" s="353"/>
      <c r="B36" s="353"/>
      <c r="C36" s="353"/>
      <c r="D36" s="353"/>
      <c r="E36" s="353"/>
      <c r="F36" s="353"/>
      <c r="G36" s="353"/>
      <c r="H36" s="353"/>
      <c r="I36" s="353"/>
      <c r="J36" s="353"/>
    </row>
    <row r="37" spans="1:10">
      <c r="A37" s="353"/>
      <c r="B37" s="353"/>
      <c r="C37" s="353"/>
      <c r="D37" s="353"/>
      <c r="E37" s="353"/>
      <c r="F37" s="353"/>
      <c r="G37" s="353"/>
      <c r="H37" s="353"/>
      <c r="I37" s="353"/>
      <c r="J37" s="353"/>
    </row>
    <row r="38" spans="1:10">
      <c r="A38" s="353"/>
      <c r="B38" s="353"/>
      <c r="C38" s="353"/>
      <c r="D38" s="353"/>
      <c r="E38" s="353"/>
      <c r="F38" s="353"/>
      <c r="G38" s="353"/>
      <c r="H38" s="353"/>
      <c r="I38" s="353"/>
      <c r="J38" s="353"/>
    </row>
    <row r="39" spans="1:10">
      <c r="A39" s="353"/>
      <c r="B39" s="353"/>
      <c r="C39" s="353"/>
      <c r="D39" s="353"/>
      <c r="E39" s="353"/>
      <c r="F39" s="353"/>
      <c r="G39" s="353"/>
      <c r="H39" s="353"/>
      <c r="I39" s="353"/>
      <c r="J39" s="353"/>
    </row>
    <row r="40" spans="1:10">
      <c r="A40" s="353"/>
      <c r="B40" s="353"/>
      <c r="C40" s="353"/>
      <c r="D40" s="353"/>
      <c r="E40" s="353"/>
      <c r="F40" s="353"/>
      <c r="G40" s="353"/>
      <c r="H40" s="353"/>
      <c r="I40" s="353"/>
      <c r="J40" s="353"/>
    </row>
    <row r="41" spans="1:10">
      <c r="A41" s="353"/>
      <c r="B41" s="353"/>
      <c r="C41" s="353"/>
      <c r="D41" s="353"/>
      <c r="E41" s="353"/>
      <c r="F41" s="353"/>
      <c r="G41" s="353"/>
      <c r="H41" s="353"/>
      <c r="I41" s="353"/>
      <c r="J41" s="353"/>
    </row>
    <row r="42" spans="1:10">
      <c r="A42" s="353"/>
      <c r="B42" s="353"/>
      <c r="C42" s="353"/>
      <c r="D42" s="353"/>
      <c r="E42" s="353"/>
      <c r="F42" s="353"/>
      <c r="G42" s="353"/>
      <c r="H42" s="353"/>
      <c r="I42" s="353"/>
      <c r="J42" s="353"/>
    </row>
    <row r="43" spans="1:10">
      <c r="A43" s="353"/>
      <c r="B43" s="353"/>
      <c r="C43" s="353"/>
      <c r="D43" s="353"/>
      <c r="E43" s="353"/>
      <c r="F43" s="353"/>
      <c r="G43" s="353"/>
      <c r="H43" s="353"/>
      <c r="I43" s="353"/>
      <c r="J43" s="353"/>
    </row>
    <row r="44" spans="1:10">
      <c r="A44" s="353"/>
      <c r="B44" s="353"/>
      <c r="C44" s="353"/>
      <c r="D44" s="353"/>
      <c r="E44" s="353"/>
      <c r="F44" s="353"/>
      <c r="G44" s="353"/>
      <c r="H44" s="353"/>
      <c r="I44" s="353"/>
      <c r="J44" s="353"/>
    </row>
    <row r="45" spans="1:10">
      <c r="A45" s="353"/>
      <c r="B45" s="353"/>
      <c r="C45" s="353"/>
      <c r="D45" s="353"/>
      <c r="E45" s="353"/>
      <c r="F45" s="353"/>
      <c r="G45" s="353"/>
      <c r="H45" s="353"/>
      <c r="I45" s="353"/>
      <c r="J45" s="353"/>
    </row>
    <row r="46" spans="1:10">
      <c r="A46" s="353"/>
      <c r="B46" s="353"/>
      <c r="C46" s="353"/>
      <c r="D46" s="353"/>
      <c r="E46" s="353"/>
      <c r="F46" s="353"/>
      <c r="G46" s="353"/>
      <c r="H46" s="353"/>
      <c r="I46" s="353"/>
      <c r="J46" s="353"/>
    </row>
    <row r="47" spans="1:10">
      <c r="A47" s="353"/>
      <c r="B47" s="353"/>
      <c r="C47" s="353"/>
      <c r="D47" s="353"/>
      <c r="E47" s="353"/>
      <c r="F47" s="353"/>
      <c r="G47" s="353"/>
      <c r="H47" s="353"/>
      <c r="I47" s="353"/>
      <c r="J47" s="353"/>
    </row>
    <row r="48" spans="1:10">
      <c r="A48" s="353"/>
      <c r="B48" s="353"/>
      <c r="C48" s="353"/>
      <c r="D48" s="353"/>
      <c r="E48" s="353"/>
      <c r="F48" s="353"/>
      <c r="G48" s="353"/>
      <c r="H48" s="353"/>
      <c r="I48" s="353"/>
      <c r="J48" s="353"/>
    </row>
    <row r="49" spans="1:10">
      <c r="A49" s="353"/>
      <c r="B49" s="353"/>
      <c r="C49" s="353"/>
      <c r="D49" s="353"/>
      <c r="E49" s="353"/>
      <c r="F49" s="353"/>
      <c r="G49" s="353"/>
      <c r="H49" s="353"/>
      <c r="I49" s="353"/>
      <c r="J49" s="353"/>
    </row>
    <row r="50" spans="1:10">
      <c r="A50" s="353"/>
      <c r="B50" s="353"/>
      <c r="C50" s="353"/>
      <c r="D50" s="353"/>
      <c r="E50" s="353"/>
      <c r="F50" s="353"/>
      <c r="G50" s="353"/>
      <c r="H50" s="353"/>
      <c r="I50" s="353"/>
      <c r="J50" s="353"/>
    </row>
    <row r="51" spans="1:10">
      <c r="A51" s="353"/>
      <c r="B51" s="353"/>
      <c r="C51" s="353"/>
      <c r="D51" s="353"/>
      <c r="E51" s="353"/>
      <c r="F51" s="353"/>
      <c r="G51" s="353"/>
      <c r="H51" s="353"/>
      <c r="I51" s="353"/>
      <c r="J51" s="353"/>
    </row>
    <row r="52" spans="1:10">
      <c r="A52" s="353"/>
      <c r="B52" s="353"/>
      <c r="C52" s="353"/>
      <c r="D52" s="353"/>
      <c r="E52" s="353"/>
      <c r="F52" s="353"/>
      <c r="G52" s="353"/>
      <c r="H52" s="353"/>
      <c r="I52" s="353"/>
      <c r="J52" s="353"/>
    </row>
  </sheetData>
  <mergeCells count="10">
    <mergeCell ref="G16:H16"/>
    <mergeCell ref="C3:J9"/>
    <mergeCell ref="A19:J52"/>
    <mergeCell ref="G18:H18"/>
    <mergeCell ref="G17:H17"/>
    <mergeCell ref="E10:F10"/>
    <mergeCell ref="E11:F11"/>
    <mergeCell ref="G13:H13"/>
    <mergeCell ref="G14:H14"/>
    <mergeCell ref="G15:H15"/>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dimension ref="A1:I17"/>
  <sheetViews>
    <sheetView showGridLines="0" topLeftCell="A7"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365" t="e">
        <f>LISTADO!#REF!</f>
        <v>#REF!</v>
      </c>
      <c r="F10" s="366"/>
      <c r="G10" s="50" t="e">
        <f>LISTADO!#REF!</f>
        <v>#REF!</v>
      </c>
      <c r="H10" s="50" t="e">
        <f>LISTADO!#REF!</f>
        <v>#REF!</v>
      </c>
      <c r="I10" s="14"/>
    </row>
    <row r="11" spans="2:9" ht="30" hidden="1" customHeight="1">
      <c r="B11" s="14"/>
      <c r="E11" s="295" t="e">
        <f>LISTADO!#REF!</f>
        <v>#REF!</v>
      </c>
      <c r="F11" s="296"/>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102.75" customHeight="1">
      <c r="B14" s="16"/>
      <c r="D14" s="68">
        <v>45015</v>
      </c>
      <c r="E14" s="95">
        <v>1</v>
      </c>
      <c r="F14" s="158">
        <v>1</v>
      </c>
      <c r="G14" s="367" t="s">
        <v>370</v>
      </c>
      <c r="H14" s="368"/>
      <c r="I14" s="16"/>
    </row>
    <row r="15" spans="2:9" ht="34.5" customHeight="1">
      <c r="B15" s="14"/>
      <c r="D15" s="68">
        <v>45107</v>
      </c>
      <c r="E15" s="120">
        <v>1</v>
      </c>
      <c r="F15" s="228"/>
      <c r="G15" s="369"/>
      <c r="H15" s="327"/>
      <c r="I15" s="14"/>
    </row>
    <row r="16" spans="2:9" ht="33" customHeight="1">
      <c r="B16" s="14"/>
      <c r="D16" s="64">
        <v>45199</v>
      </c>
      <c r="E16" s="158">
        <v>1</v>
      </c>
      <c r="F16" s="158"/>
      <c r="G16" s="326"/>
      <c r="H16" s="327"/>
      <c r="I16" s="14"/>
    </row>
    <row r="17" spans="2:9" ht="33" customHeight="1">
      <c r="B17" s="14"/>
      <c r="C17" s="14"/>
      <c r="D17" s="118">
        <v>45290</v>
      </c>
      <c r="E17" s="119">
        <v>1</v>
      </c>
      <c r="F17" s="119"/>
      <c r="G17" s="363"/>
      <c r="H17" s="364"/>
      <c r="I17"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dimension ref="A1:I17"/>
  <sheetViews>
    <sheetView showGridLines="0" topLeftCell="A12" workbookViewId="0">
      <selection activeCell="A15" sqref="A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295" t="e">
        <f>LISTADO!#REF!</f>
        <v>#REF!</v>
      </c>
      <c r="F11" s="296"/>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93.75" customHeight="1">
      <c r="B14" s="16"/>
      <c r="D14" s="68">
        <v>45015</v>
      </c>
      <c r="E14" s="95">
        <v>1</v>
      </c>
      <c r="F14" s="158">
        <v>1</v>
      </c>
      <c r="G14" s="369" t="s">
        <v>369</v>
      </c>
      <c r="H14" s="345"/>
      <c r="I14" s="16"/>
    </row>
    <row r="15" spans="2:9" ht="36" customHeight="1">
      <c r="B15" s="14"/>
      <c r="D15" s="68">
        <v>45107</v>
      </c>
      <c r="E15" s="120">
        <v>1</v>
      </c>
      <c r="F15" s="228"/>
      <c r="G15" s="370"/>
      <c r="H15" s="371"/>
      <c r="I15" s="14"/>
    </row>
    <row r="16" spans="2:9" ht="35.25" customHeight="1">
      <c r="B16" s="14"/>
      <c r="D16" s="64">
        <v>45199</v>
      </c>
      <c r="E16" s="158">
        <v>1</v>
      </c>
      <c r="F16" s="40"/>
      <c r="G16" s="292"/>
      <c r="H16" s="293"/>
      <c r="I16" s="14"/>
    </row>
    <row r="17" spans="2:9" ht="31.5" customHeight="1">
      <c r="B17" s="14"/>
      <c r="C17" s="14"/>
      <c r="D17" s="118">
        <v>45290</v>
      </c>
      <c r="E17" s="119">
        <v>1</v>
      </c>
      <c r="F17" s="119"/>
      <c r="G17" s="363"/>
      <c r="H17" s="364"/>
      <c r="I17"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L22"/>
  <sheetViews>
    <sheetView showGridLines="0" workbookViewId="0">
      <selection activeCell="G15" sqref="G15:L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4"/>
      <c r="F10" s="294"/>
      <c r="G10" s="30" t="e">
        <f>LISTADO!#REF!</f>
        <v>#REF!</v>
      </c>
      <c r="H10" s="30" t="e">
        <f>LISTADO!#REF!</f>
        <v>#REF!</v>
      </c>
      <c r="I10" s="34"/>
      <c r="J10" s="14"/>
    </row>
    <row r="11" spans="2:12" ht="30" hidden="1" customHeight="1">
      <c r="B11" s="14"/>
      <c r="E11" s="295" t="e">
        <f>LISTADO!#REF!</f>
        <v>#REF!</v>
      </c>
      <c r="F11" s="296"/>
      <c r="G11" s="31" t="e">
        <f>LISTADO!#REF!</f>
        <v>#REF!</v>
      </c>
      <c r="H11" s="31" t="e">
        <f>LISTADO!#REF!</f>
        <v>#REF!</v>
      </c>
      <c r="I11" s="34"/>
      <c r="J11" s="14"/>
    </row>
    <row r="12" spans="2:12" ht="7.5" customHeight="1">
      <c r="B12" s="14"/>
      <c r="J12" s="14"/>
    </row>
    <row r="13" spans="2:12">
      <c r="B13" s="14"/>
      <c r="D13" s="13" t="s">
        <v>13</v>
      </c>
      <c r="E13" s="13" t="s">
        <v>14</v>
      </c>
      <c r="F13" s="13" t="s">
        <v>15</v>
      </c>
      <c r="G13" s="297" t="s">
        <v>16</v>
      </c>
      <c r="H13" s="298"/>
      <c r="I13" s="35"/>
      <c r="J13" s="14"/>
    </row>
    <row r="14" spans="2:12" s="4" customFormat="1" ht="48.75" customHeight="1">
      <c r="B14" s="16"/>
      <c r="D14" s="64">
        <v>45015</v>
      </c>
      <c r="E14" s="228">
        <v>1</v>
      </c>
      <c r="F14" s="228">
        <v>0.4</v>
      </c>
      <c r="G14" s="299" t="s">
        <v>399</v>
      </c>
      <c r="H14" s="300"/>
      <c r="I14" s="300"/>
      <c r="J14" s="300"/>
      <c r="K14" s="300"/>
      <c r="L14" s="300"/>
    </row>
    <row r="15" spans="2:12" ht="53.25" customHeight="1">
      <c r="B15" s="14"/>
      <c r="D15" s="64">
        <v>45107</v>
      </c>
      <c r="E15" s="228">
        <v>1</v>
      </c>
      <c r="F15" s="228"/>
      <c r="G15" s="300"/>
      <c r="H15" s="300"/>
      <c r="I15" s="300"/>
      <c r="J15" s="300"/>
      <c r="K15" s="300"/>
      <c r="L15" s="300"/>
    </row>
    <row r="16" spans="2:12" ht="34.5" customHeight="1">
      <c r="B16" s="14"/>
      <c r="D16" s="39" t="s">
        <v>320</v>
      </c>
      <c r="E16" s="228">
        <v>1</v>
      </c>
      <c r="F16" s="40"/>
      <c r="G16" s="292"/>
      <c r="H16" s="293"/>
      <c r="I16" s="35"/>
      <c r="J16" s="14"/>
    </row>
    <row r="17" spans="2:10" ht="33" customHeight="1">
      <c r="B17" s="14"/>
      <c r="C17" s="14"/>
      <c r="D17" s="39" t="s">
        <v>327</v>
      </c>
      <c r="E17" s="117">
        <v>1</v>
      </c>
      <c r="F17" s="40"/>
      <c r="G17" s="292"/>
      <c r="H17" s="293"/>
      <c r="I17" s="37"/>
      <c r="J17" s="14"/>
    </row>
    <row r="22" spans="2:10">
      <c r="F22"/>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dimension ref="A1:H25"/>
  <sheetViews>
    <sheetView topLeftCell="A7" workbookViewId="0">
      <selection activeCell="K7" sqref="K7"/>
    </sheetView>
  </sheetViews>
  <sheetFormatPr baseColWidth="10" defaultRowHeight="15"/>
  <cols>
    <col min="2" max="2" width="18.140625" customWidth="1"/>
    <col min="4" max="4" width="14.5703125" customWidth="1"/>
    <col min="5" max="5" width="33" customWidth="1"/>
    <col min="6" max="6" width="39.42578125" customWidth="1"/>
    <col min="7" max="7" width="10.5703125" customWidth="1"/>
    <col min="8" max="8" width="11.42578125" hidden="1" customWidth="1"/>
  </cols>
  <sheetData>
    <row r="1" spans="1:8" ht="15" hidden="1" customHeight="1">
      <c r="B1" s="5"/>
      <c r="C1" s="5"/>
      <c r="D1" s="5"/>
    </row>
    <row r="2" spans="1:8" ht="107.25" hidden="1" customHeight="1">
      <c r="B2" s="5"/>
      <c r="C2" s="5"/>
      <c r="D2" s="5"/>
    </row>
    <row r="3" spans="1:8" ht="44.25" hidden="1" customHeight="1">
      <c r="B3" s="5"/>
      <c r="C3" s="5"/>
      <c r="D3" s="5"/>
    </row>
    <row r="4" spans="1:8" ht="32.25" customHeight="1">
      <c r="A4" s="355"/>
      <c r="B4" s="355"/>
      <c r="C4" s="355"/>
      <c r="D4" s="355"/>
      <c r="E4" s="355"/>
      <c r="F4" s="355"/>
      <c r="G4" s="355"/>
      <c r="H4" s="235"/>
    </row>
    <row r="5" spans="1:8" ht="210.75" customHeight="1">
      <c r="A5" s="235"/>
      <c r="B5" s="235"/>
      <c r="C5" s="235"/>
      <c r="D5" s="235"/>
      <c r="E5" s="235"/>
      <c r="F5" s="235"/>
      <c r="G5" s="235"/>
      <c r="H5" s="235"/>
    </row>
    <row r="6" spans="1:8" ht="78" customHeight="1">
      <c r="A6" s="235"/>
      <c r="B6" s="235"/>
      <c r="C6" s="235"/>
      <c r="D6" s="235"/>
      <c r="E6" s="235"/>
      <c r="F6" s="235"/>
      <c r="G6" s="235"/>
      <c r="H6" s="246"/>
    </row>
    <row r="7" spans="1:8" ht="60" customHeight="1">
      <c r="A7" s="246"/>
      <c r="B7" s="5"/>
      <c r="C7" s="249"/>
      <c r="D7" s="247"/>
      <c r="E7" s="248" t="e">
        <f>LISTADO!#REF!</f>
        <v>#REF!</v>
      </c>
      <c r="F7" s="248" t="e">
        <f>LISTADO!#REF!</f>
        <v>#REF!</v>
      </c>
      <c r="G7" s="246"/>
    </row>
    <row r="8" spans="1:8" s="62" customFormat="1">
      <c r="B8" s="233" t="s">
        <v>13</v>
      </c>
      <c r="C8" s="233" t="s">
        <v>14</v>
      </c>
      <c r="D8" s="233" t="s">
        <v>15</v>
      </c>
      <c r="E8" s="297" t="s">
        <v>16</v>
      </c>
      <c r="F8" s="298"/>
    </row>
    <row r="9" spans="1:8" s="62" customFormat="1" ht="72.75" customHeight="1">
      <c r="A9" s="85"/>
      <c r="B9" s="64">
        <v>44650</v>
      </c>
      <c r="C9" s="29">
        <v>1</v>
      </c>
      <c r="D9" s="29">
        <v>1</v>
      </c>
      <c r="E9" s="376" t="s">
        <v>371</v>
      </c>
      <c r="F9" s="377"/>
    </row>
    <row r="10" spans="1:8" s="62" customFormat="1" ht="40.5" customHeight="1">
      <c r="B10" s="64">
        <v>44742</v>
      </c>
      <c r="C10" s="29">
        <v>1</v>
      </c>
      <c r="D10" s="29"/>
      <c r="E10" s="374"/>
      <c r="F10" s="375"/>
    </row>
    <row r="11" spans="1:8" s="62" customFormat="1" ht="38.25" customHeight="1">
      <c r="B11" s="64">
        <v>44834</v>
      </c>
      <c r="C11" s="29">
        <v>1</v>
      </c>
      <c r="D11" s="29"/>
      <c r="E11" s="378"/>
      <c r="F11" s="379"/>
    </row>
    <row r="12" spans="1:8" s="62" customFormat="1" ht="39" customHeight="1">
      <c r="B12" s="245">
        <v>44925</v>
      </c>
      <c r="C12" s="229">
        <v>1</v>
      </c>
      <c r="D12" s="229"/>
      <c r="E12" s="372"/>
      <c r="F12" s="373"/>
    </row>
    <row r="13" spans="1:8" s="62" customFormat="1">
      <c r="A13" s="353"/>
      <c r="B13" s="353"/>
      <c r="C13" s="353"/>
      <c r="D13" s="353"/>
      <c r="E13" s="353"/>
      <c r="F13" s="353"/>
      <c r="G13" s="353"/>
    </row>
    <row r="14" spans="1:8" s="62" customFormat="1">
      <c r="A14" s="353"/>
      <c r="B14" s="353"/>
      <c r="C14" s="353"/>
      <c r="D14" s="353"/>
      <c r="E14" s="353"/>
      <c r="F14" s="353"/>
      <c r="G14" s="353"/>
    </row>
    <row r="15" spans="1:8" s="62" customFormat="1">
      <c r="A15" s="353"/>
      <c r="B15" s="353"/>
      <c r="C15" s="353"/>
      <c r="D15" s="353"/>
      <c r="E15" s="353"/>
      <c r="F15" s="353"/>
      <c r="G15" s="353"/>
    </row>
    <row r="16" spans="1:8" s="62" customFormat="1">
      <c r="A16" s="353"/>
      <c r="B16" s="353"/>
      <c r="C16" s="353"/>
      <c r="D16" s="353"/>
      <c r="E16" s="353"/>
      <c r="F16" s="353"/>
      <c r="G16" s="353"/>
    </row>
    <row r="17" spans="1:7" s="62" customFormat="1">
      <c r="A17" s="353"/>
      <c r="B17" s="353"/>
      <c r="C17" s="353"/>
      <c r="D17" s="353"/>
      <c r="E17" s="353"/>
      <c r="F17" s="353"/>
      <c r="G17" s="353"/>
    </row>
    <row r="18" spans="1:7" s="62" customFormat="1">
      <c r="A18" s="234"/>
      <c r="B18" s="234"/>
      <c r="C18" s="234"/>
      <c r="D18" s="234"/>
      <c r="E18" s="234"/>
      <c r="F18" s="234"/>
      <c r="G18" s="234"/>
    </row>
    <row r="19" spans="1:7" s="62" customFormat="1">
      <c r="A19" s="234"/>
      <c r="B19" s="234"/>
      <c r="C19" s="234"/>
      <c r="D19" s="234"/>
      <c r="E19" s="234"/>
      <c r="F19" s="234"/>
      <c r="G19" s="234"/>
    </row>
    <row r="20" spans="1:7" s="62" customFormat="1">
      <c r="A20" s="234"/>
      <c r="B20" s="234"/>
      <c r="C20" s="234"/>
      <c r="D20" s="234"/>
      <c r="E20" s="234"/>
      <c r="F20" s="234"/>
      <c r="G20" s="234"/>
    </row>
    <row r="21" spans="1:7" s="62" customFormat="1">
      <c r="A21" s="234"/>
      <c r="B21" s="234"/>
      <c r="C21" s="234"/>
      <c r="D21" s="234"/>
      <c r="E21" s="234"/>
      <c r="F21" s="234"/>
      <c r="G21" s="234"/>
    </row>
    <row r="22" spans="1:7" s="62" customFormat="1">
      <c r="A22" s="234"/>
      <c r="B22" s="234"/>
      <c r="C22" s="234"/>
      <c r="D22" s="234"/>
      <c r="E22" s="234"/>
      <c r="F22" s="234"/>
      <c r="G22" s="234"/>
    </row>
    <row r="23" spans="1:7">
      <c r="A23" s="234"/>
      <c r="B23" s="234"/>
      <c r="C23" s="234"/>
      <c r="D23" s="234"/>
      <c r="E23" s="234"/>
      <c r="F23" s="234"/>
      <c r="G23" s="234"/>
    </row>
    <row r="24" spans="1:7">
      <c r="A24" s="234"/>
      <c r="B24" s="234"/>
      <c r="C24" s="234"/>
      <c r="D24" s="234"/>
      <c r="E24" s="234"/>
      <c r="F24" s="234"/>
      <c r="G24" s="234"/>
    </row>
    <row r="25" spans="1:7">
      <c r="A25" s="234"/>
      <c r="B25" s="234"/>
      <c r="C25" s="234"/>
      <c r="D25" s="234"/>
      <c r="E25" s="234"/>
      <c r="F25" s="234"/>
      <c r="G25" s="234"/>
    </row>
  </sheetData>
  <mergeCells count="7">
    <mergeCell ref="E12:F12"/>
    <mergeCell ref="A4:G4"/>
    <mergeCell ref="A13:G17"/>
    <mergeCell ref="E8:F8"/>
    <mergeCell ref="E10:F10"/>
    <mergeCell ref="E9:F9"/>
    <mergeCell ref="E11:F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dimension ref="B1:J23"/>
  <sheetViews>
    <sheetView workbookViewId="0">
      <selection activeCell="O15" sqref="O15"/>
    </sheetView>
  </sheetViews>
  <sheetFormatPr baseColWidth="10" defaultRowHeight="15"/>
  <cols>
    <col min="3" max="3" width="7.42578125" customWidth="1"/>
    <col min="9" max="9" width="34.28515625" customWidth="1"/>
  </cols>
  <sheetData>
    <row r="1" spans="2:9">
      <c r="B1" s="383"/>
      <c r="C1" s="384"/>
      <c r="D1" s="384"/>
      <c r="E1" s="384"/>
      <c r="F1" s="384"/>
      <c r="G1" s="384"/>
      <c r="H1" s="384"/>
      <c r="I1" s="385"/>
    </row>
    <row r="2" spans="2:9">
      <c r="B2" s="386"/>
      <c r="C2" s="387"/>
      <c r="D2" s="387"/>
      <c r="E2" s="387"/>
      <c r="F2" s="387"/>
      <c r="G2" s="387"/>
      <c r="H2" s="387"/>
      <c r="I2" s="388"/>
    </row>
    <row r="3" spans="2:9">
      <c r="B3" s="386"/>
      <c r="C3" s="387"/>
      <c r="D3" s="387"/>
      <c r="E3" s="387"/>
      <c r="F3" s="387"/>
      <c r="G3" s="387"/>
      <c r="H3" s="387"/>
      <c r="I3" s="388"/>
    </row>
    <row r="4" spans="2:9">
      <c r="B4" s="386"/>
      <c r="C4" s="387"/>
      <c r="D4" s="387"/>
      <c r="E4" s="387"/>
      <c r="F4" s="387"/>
      <c r="G4" s="387"/>
      <c r="H4" s="387"/>
      <c r="I4" s="388"/>
    </row>
    <row r="5" spans="2:9">
      <c r="B5" s="386"/>
      <c r="C5" s="387"/>
      <c r="D5" s="387"/>
      <c r="E5" s="387"/>
      <c r="F5" s="387"/>
      <c r="G5" s="387"/>
      <c r="H5" s="387"/>
      <c r="I5" s="388"/>
    </row>
    <row r="6" spans="2:9">
      <c r="B6" s="386"/>
      <c r="C6" s="387"/>
      <c r="D6" s="387"/>
      <c r="E6" s="387"/>
      <c r="F6" s="387"/>
      <c r="G6" s="387"/>
      <c r="H6" s="387"/>
      <c r="I6" s="388"/>
    </row>
    <row r="7" spans="2:9">
      <c r="B7" s="386"/>
      <c r="C7" s="387"/>
      <c r="D7" s="387"/>
      <c r="E7" s="387"/>
      <c r="F7" s="387"/>
      <c r="G7" s="387"/>
      <c r="H7" s="387"/>
      <c r="I7" s="388"/>
    </row>
    <row r="8" spans="2:9">
      <c r="B8" s="386"/>
      <c r="C8" s="387"/>
      <c r="D8" s="387"/>
      <c r="E8" s="387"/>
      <c r="F8" s="387"/>
      <c r="G8" s="387"/>
      <c r="H8" s="387"/>
      <c r="I8" s="388"/>
    </row>
    <row r="9" spans="2:9">
      <c r="B9" s="386"/>
      <c r="C9" s="387"/>
      <c r="D9" s="387"/>
      <c r="E9" s="387"/>
      <c r="F9" s="387"/>
      <c r="G9" s="387"/>
      <c r="H9" s="387"/>
      <c r="I9" s="388"/>
    </row>
    <row r="10" spans="2:9">
      <c r="B10" s="386"/>
      <c r="C10" s="387"/>
      <c r="D10" s="387"/>
      <c r="E10" s="387"/>
      <c r="F10" s="387"/>
      <c r="G10" s="387"/>
      <c r="H10" s="387"/>
      <c r="I10" s="388"/>
    </row>
    <row r="11" spans="2:9">
      <c r="B11" s="386"/>
      <c r="C11" s="387"/>
      <c r="D11" s="387"/>
      <c r="E11" s="387"/>
      <c r="F11" s="387"/>
      <c r="G11" s="387"/>
      <c r="H11" s="387"/>
      <c r="I11" s="388"/>
    </row>
    <row r="12" spans="2:9">
      <c r="B12" s="386"/>
      <c r="C12" s="387"/>
      <c r="D12" s="387"/>
      <c r="E12" s="387"/>
      <c r="F12" s="387"/>
      <c r="G12" s="387"/>
      <c r="H12" s="387"/>
      <c r="I12" s="388"/>
    </row>
    <row r="13" spans="2:9">
      <c r="B13" s="386"/>
      <c r="C13" s="387"/>
      <c r="D13" s="387"/>
      <c r="E13" s="387"/>
      <c r="F13" s="387"/>
      <c r="G13" s="387"/>
      <c r="H13" s="387"/>
      <c r="I13" s="388"/>
    </row>
    <row r="14" spans="2:9">
      <c r="B14" s="386"/>
      <c r="C14" s="387"/>
      <c r="D14" s="387"/>
      <c r="E14" s="387"/>
      <c r="F14" s="387"/>
      <c r="G14" s="387"/>
      <c r="H14" s="387"/>
      <c r="I14" s="388"/>
    </row>
    <row r="15" spans="2:9">
      <c r="B15" s="386"/>
      <c r="C15" s="387"/>
      <c r="D15" s="387"/>
      <c r="E15" s="387"/>
      <c r="F15" s="387"/>
      <c r="G15" s="387"/>
      <c r="H15" s="387"/>
      <c r="I15" s="388"/>
    </row>
    <row r="16" spans="2:9">
      <c r="B16" s="386"/>
      <c r="C16" s="387"/>
      <c r="D16" s="387"/>
      <c r="E16" s="387"/>
      <c r="F16" s="387"/>
      <c r="G16" s="387"/>
      <c r="H16" s="387"/>
      <c r="I16" s="388"/>
    </row>
    <row r="17" spans="2:10" ht="45" customHeight="1">
      <c r="B17" s="386"/>
      <c r="C17" s="387"/>
      <c r="D17" s="387"/>
      <c r="E17" s="387"/>
      <c r="F17" s="387"/>
      <c r="G17" s="387"/>
      <c r="H17" s="387"/>
      <c r="I17" s="388"/>
    </row>
    <row r="18" spans="2:10" ht="38.25" customHeight="1">
      <c r="B18" s="297" t="s">
        <v>13</v>
      </c>
      <c r="C18" s="298"/>
      <c r="D18" s="233" t="s">
        <v>14</v>
      </c>
      <c r="E18" s="91" t="s">
        <v>15</v>
      </c>
      <c r="F18" s="297" t="s">
        <v>16</v>
      </c>
      <c r="G18" s="382"/>
      <c r="H18" s="382"/>
      <c r="I18" s="382"/>
    </row>
    <row r="19" spans="2:10" ht="86.25" customHeight="1">
      <c r="B19" s="389">
        <v>45015</v>
      </c>
      <c r="C19" s="390"/>
      <c r="D19" s="40">
        <v>1</v>
      </c>
      <c r="E19" s="40">
        <v>1</v>
      </c>
      <c r="F19" s="376" t="s">
        <v>372</v>
      </c>
      <c r="G19" s="391"/>
      <c r="H19" s="391"/>
      <c r="I19" s="392"/>
      <c r="J19" s="1">
        <v>1</v>
      </c>
    </row>
    <row r="20" spans="2:10" ht="56.25" customHeight="1">
      <c r="B20" s="381">
        <v>45107</v>
      </c>
      <c r="C20" s="296"/>
      <c r="D20" s="40">
        <v>1</v>
      </c>
      <c r="E20" s="40"/>
      <c r="F20" s="301"/>
      <c r="G20" s="380"/>
      <c r="H20" s="380"/>
      <c r="I20" s="302"/>
      <c r="J20" s="1">
        <v>2</v>
      </c>
    </row>
    <row r="21" spans="2:10" ht="39.75" customHeight="1">
      <c r="B21" s="381">
        <v>45199</v>
      </c>
      <c r="C21" s="296"/>
      <c r="D21" s="40">
        <v>1</v>
      </c>
      <c r="E21" s="40"/>
      <c r="F21" s="301"/>
      <c r="G21" s="380"/>
      <c r="H21" s="380"/>
      <c r="I21" s="302"/>
      <c r="J21" s="1">
        <v>3</v>
      </c>
    </row>
    <row r="22" spans="2:10" ht="36.75" customHeight="1">
      <c r="B22" s="381">
        <v>45290</v>
      </c>
      <c r="C22" s="296"/>
      <c r="D22" s="40">
        <v>1</v>
      </c>
      <c r="E22" s="40"/>
      <c r="F22" s="301"/>
      <c r="G22" s="380"/>
      <c r="H22" s="380"/>
      <c r="I22" s="302"/>
      <c r="J22" s="1">
        <v>4</v>
      </c>
    </row>
    <row r="23" spans="2:10">
      <c r="J23" s="1"/>
    </row>
  </sheetData>
  <mergeCells count="11">
    <mergeCell ref="B1:I17"/>
    <mergeCell ref="B19:C19"/>
    <mergeCell ref="F19:I19"/>
    <mergeCell ref="F20:I20"/>
    <mergeCell ref="F21:I21"/>
    <mergeCell ref="F22:I22"/>
    <mergeCell ref="B20:C20"/>
    <mergeCell ref="B21:C21"/>
    <mergeCell ref="B22:C22"/>
    <mergeCell ref="F18:I18"/>
    <mergeCell ref="B18:C18"/>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dimension ref="A1:I18"/>
  <sheetViews>
    <sheetView showGridLines="0" topLeftCell="A6"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1:9" ht="9.75" customHeight="1">
      <c r="A1">
        <v>97</v>
      </c>
    </row>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4" t="e">
        <f>LISTADO!#REF!</f>
        <v>#REF!</v>
      </c>
      <c r="F10" s="294"/>
      <c r="G10" s="26" t="e">
        <f>LISTADO!#REF!</f>
        <v>#REF!</v>
      </c>
      <c r="H10" s="26" t="e">
        <f>LISTADO!#REF!</f>
        <v>#REF!</v>
      </c>
      <c r="I10" s="14"/>
    </row>
    <row r="11" spans="1:9" ht="30" hidden="1" customHeight="1">
      <c r="B11" s="14"/>
      <c r="E11" s="393" t="e">
        <f>LISTADO!#REF!</f>
        <v>#REF!</v>
      </c>
      <c r="F11" s="393"/>
      <c r="G11" s="27" t="e">
        <f>LISTADO!#REF!</f>
        <v>#REF!</v>
      </c>
      <c r="H11" s="27" t="e">
        <f>LISTADO!#REF!</f>
        <v>#REF!</v>
      </c>
      <c r="I11" s="14"/>
    </row>
    <row r="12" spans="1:9" ht="7.5" customHeight="1">
      <c r="B12" s="14"/>
      <c r="I12" s="14"/>
    </row>
    <row r="13" spans="1:9">
      <c r="B13" s="14"/>
      <c r="D13" s="13" t="s">
        <v>13</v>
      </c>
      <c r="E13" s="13" t="s">
        <v>14</v>
      </c>
      <c r="F13" s="13" t="s">
        <v>15</v>
      </c>
      <c r="G13" s="297" t="s">
        <v>16</v>
      </c>
      <c r="H13" s="298"/>
      <c r="I13" s="14"/>
    </row>
    <row r="14" spans="1:9" s="4" customFormat="1" ht="94.5" customHeight="1">
      <c r="B14" s="16"/>
      <c r="D14" s="64">
        <v>45015</v>
      </c>
      <c r="E14" s="228">
        <v>1</v>
      </c>
      <c r="F14" s="228">
        <v>1</v>
      </c>
      <c r="G14" s="292" t="s">
        <v>398</v>
      </c>
      <c r="H14" s="293"/>
      <c r="I14" s="16"/>
    </row>
    <row r="15" spans="1:9" ht="82.5" customHeight="1">
      <c r="B15" s="14"/>
      <c r="D15" s="68">
        <v>45107</v>
      </c>
      <c r="E15" s="228">
        <v>1</v>
      </c>
      <c r="F15" s="228"/>
      <c r="G15" s="292"/>
      <c r="H15" s="293"/>
      <c r="I15" s="14"/>
    </row>
    <row r="16" spans="1:9" ht="65.25" customHeight="1">
      <c r="B16" s="14"/>
      <c r="D16" s="64">
        <v>45199</v>
      </c>
      <c r="E16" s="228">
        <v>1</v>
      </c>
      <c r="F16" s="40"/>
      <c r="G16" s="292"/>
      <c r="H16" s="293"/>
      <c r="I16" s="14"/>
    </row>
    <row r="17" spans="1:9" ht="93" customHeight="1">
      <c r="B17" s="14"/>
      <c r="D17" s="118">
        <v>45290</v>
      </c>
      <c r="E17" s="117">
        <v>1</v>
      </c>
      <c r="F17" s="117"/>
      <c r="G17" s="292"/>
      <c r="H17" s="293"/>
      <c r="I17" s="14"/>
    </row>
    <row r="18" spans="1:9" s="14" customFormat="1" ht="7.5" customHeight="1">
      <c r="A18"/>
      <c r="D18" s="15"/>
      <c r="E18" s="15"/>
      <c r="F18" s="15"/>
    </row>
  </sheetData>
  <mergeCells count="7">
    <mergeCell ref="E10:F10"/>
    <mergeCell ref="E11:F11"/>
    <mergeCell ref="G13:H13"/>
    <mergeCell ref="G14:H14"/>
    <mergeCell ref="G17:H17"/>
    <mergeCell ref="G15:H15"/>
    <mergeCell ref="G16:H16"/>
  </mergeCell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dimension ref="A1:I18"/>
  <sheetViews>
    <sheetView topLeftCell="A7"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93" t="e">
        <f>LISTADO!#REF!</f>
        <v>#REF!</v>
      </c>
      <c r="F11" s="393"/>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89.25" customHeight="1">
      <c r="B14" s="16"/>
      <c r="D14" s="64">
        <v>45015</v>
      </c>
      <c r="E14" s="228">
        <v>1</v>
      </c>
      <c r="F14" s="113">
        <v>1</v>
      </c>
      <c r="G14" s="292" t="s">
        <v>395</v>
      </c>
      <c r="H14" s="293"/>
      <c r="I14" s="16"/>
    </row>
    <row r="15" spans="2:9" ht="36" customHeight="1">
      <c r="B15" s="14"/>
      <c r="D15" s="68">
        <v>45107</v>
      </c>
      <c r="E15" s="228">
        <v>1</v>
      </c>
      <c r="F15" s="110"/>
      <c r="G15" s="292"/>
      <c r="H15" s="293"/>
      <c r="I15" s="14" t="s">
        <v>215</v>
      </c>
    </row>
    <row r="16" spans="2:9" ht="40.5" customHeight="1">
      <c r="B16" s="14"/>
      <c r="D16" s="64">
        <v>45199</v>
      </c>
      <c r="E16" s="228">
        <v>1</v>
      </c>
      <c r="F16" s="110"/>
      <c r="G16" s="292"/>
      <c r="H16" s="293"/>
      <c r="I16" s="14"/>
    </row>
    <row r="17" spans="1:8" ht="30" customHeight="1">
      <c r="B17" s="14"/>
      <c r="D17" s="118">
        <v>45290</v>
      </c>
      <c r="E17" s="40">
        <v>1</v>
      </c>
      <c r="F17" s="40"/>
      <c r="G17" s="394"/>
      <c r="H17" s="343"/>
    </row>
    <row r="18" spans="1:8" s="14" customFormat="1" ht="7.5" customHeight="1">
      <c r="A18"/>
      <c r="D18" s="15"/>
      <c r="E18" s="15"/>
      <c r="F18" s="15"/>
      <c r="G18" s="14" t="s">
        <v>216</v>
      </c>
    </row>
  </sheetData>
  <mergeCells count="7">
    <mergeCell ref="G17:H17"/>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dimension ref="A1:J26"/>
  <sheetViews>
    <sheetView showGridLines="0" topLeftCell="A15" workbookViewId="0">
      <selection activeCell="G20" sqref="G20:H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49.5" customHeight="1">
      <c r="B14" s="16"/>
      <c r="D14" s="41" t="s">
        <v>353</v>
      </c>
      <c r="E14" s="120">
        <f>[1]LISTADO!L42</f>
        <v>0.9</v>
      </c>
      <c r="F14" s="120">
        <v>1</v>
      </c>
      <c r="G14" s="292" t="s">
        <v>365</v>
      </c>
      <c r="H14" s="293"/>
      <c r="I14" s="35"/>
      <c r="J14" s="16"/>
    </row>
    <row r="15" spans="2:10" ht="54.75" customHeight="1">
      <c r="B15" s="14"/>
      <c r="D15" s="39" t="s">
        <v>354</v>
      </c>
      <c r="E15" s="120">
        <v>0.9</v>
      </c>
      <c r="F15" s="120">
        <v>1</v>
      </c>
      <c r="G15" s="292" t="s">
        <v>366</v>
      </c>
      <c r="H15" s="293"/>
      <c r="I15" s="35"/>
      <c r="J15" s="14"/>
    </row>
    <row r="16" spans="2:10" ht="54.75" customHeight="1">
      <c r="B16" s="14"/>
      <c r="D16" s="39" t="s">
        <v>355</v>
      </c>
      <c r="E16" s="120">
        <v>0.9</v>
      </c>
      <c r="F16" s="120">
        <v>1</v>
      </c>
      <c r="G16" s="292" t="s">
        <v>367</v>
      </c>
      <c r="H16" s="293"/>
      <c r="I16" s="35"/>
      <c r="J16" s="14"/>
    </row>
    <row r="17" spans="2:10" ht="50.25" customHeight="1">
      <c r="B17" s="14"/>
      <c r="D17" s="39" t="s">
        <v>347</v>
      </c>
      <c r="E17" s="120">
        <v>0.9</v>
      </c>
      <c r="F17" s="120">
        <v>1</v>
      </c>
      <c r="G17" s="292" t="s">
        <v>406</v>
      </c>
      <c r="H17" s="293"/>
      <c r="I17" s="35"/>
      <c r="J17" s="14"/>
    </row>
    <row r="18" spans="2:10" ht="53.25" customHeight="1">
      <c r="B18" s="14"/>
      <c r="D18" s="41" t="s">
        <v>348</v>
      </c>
      <c r="E18" s="120">
        <v>0.9</v>
      </c>
      <c r="F18" s="120">
        <v>1</v>
      </c>
      <c r="G18" s="292" t="s">
        <v>407</v>
      </c>
      <c r="H18" s="293"/>
      <c r="I18" s="35"/>
      <c r="J18" s="14"/>
    </row>
    <row r="19" spans="2:10" ht="51" customHeight="1">
      <c r="B19" s="14"/>
      <c r="D19" s="41" t="s">
        <v>319</v>
      </c>
      <c r="E19" s="120">
        <v>0.9</v>
      </c>
      <c r="F19" s="120">
        <v>1</v>
      </c>
      <c r="G19" s="292" t="s">
        <v>408</v>
      </c>
      <c r="H19" s="293"/>
      <c r="I19" s="35"/>
      <c r="J19" s="14"/>
    </row>
    <row r="20" spans="2:10" ht="28.5" customHeight="1">
      <c r="B20" s="14"/>
      <c r="D20" s="41" t="s">
        <v>349</v>
      </c>
      <c r="E20" s="120">
        <v>0.9</v>
      </c>
      <c r="F20" s="158"/>
      <c r="G20" s="333"/>
      <c r="H20" s="356"/>
      <c r="I20" s="35"/>
      <c r="J20" s="14"/>
    </row>
    <row r="21" spans="2:10" ht="30" customHeight="1">
      <c r="B21" s="14"/>
      <c r="D21" s="41" t="s">
        <v>356</v>
      </c>
      <c r="E21" s="120">
        <v>0.9</v>
      </c>
      <c r="F21" s="158"/>
      <c r="G21" s="333"/>
      <c r="H21" s="356"/>
      <c r="I21" s="35"/>
      <c r="J21" s="14"/>
    </row>
    <row r="22" spans="2:10" ht="25.5" customHeight="1">
      <c r="B22" s="14"/>
      <c r="D22" s="41" t="s">
        <v>320</v>
      </c>
      <c r="E22" s="120">
        <v>0.9</v>
      </c>
      <c r="F22" s="158"/>
      <c r="G22" s="333"/>
      <c r="H22" s="356"/>
      <c r="I22" s="35"/>
      <c r="J22" s="14"/>
    </row>
    <row r="23" spans="2:10" ht="24.75" customHeight="1">
      <c r="B23" s="14"/>
      <c r="D23" s="41" t="s">
        <v>351</v>
      </c>
      <c r="E23" s="120">
        <v>0.9</v>
      </c>
      <c r="F23" s="120"/>
      <c r="G23" s="333"/>
      <c r="H23" s="356"/>
      <c r="I23" s="35"/>
      <c r="J23" s="14"/>
    </row>
    <row r="24" spans="2:10" ht="27" customHeight="1">
      <c r="B24" s="14"/>
      <c r="D24" s="41" t="s">
        <v>352</v>
      </c>
      <c r="E24" s="117">
        <v>0.9</v>
      </c>
      <c r="F24" s="117"/>
      <c r="G24" s="333"/>
      <c r="H24" s="356"/>
      <c r="I24" s="35"/>
      <c r="J24" s="14"/>
    </row>
    <row r="25" spans="2:10" ht="33.75" customHeight="1">
      <c r="B25" s="14"/>
      <c r="D25" s="41" t="s">
        <v>327</v>
      </c>
      <c r="E25" s="117">
        <v>0.9</v>
      </c>
      <c r="F25" s="117"/>
      <c r="G25" s="333"/>
      <c r="H25" s="356"/>
      <c r="I25" s="35"/>
      <c r="J25" s="14"/>
    </row>
    <row r="26" spans="2:10" ht="7.5" customHeight="1">
      <c r="B26" s="14"/>
      <c r="C26" s="14"/>
      <c r="D26" s="17"/>
      <c r="E26" s="17"/>
      <c r="F26" s="17"/>
      <c r="G26" s="18"/>
      <c r="H26" s="18"/>
      <c r="I26" s="37"/>
      <c r="J26" s="14"/>
    </row>
  </sheetData>
  <mergeCells count="15">
    <mergeCell ref="G24:H24"/>
    <mergeCell ref="G25:H25"/>
    <mergeCell ref="G21:H21"/>
    <mergeCell ref="G22:H22"/>
    <mergeCell ref="G23:H23"/>
    <mergeCell ref="G18:H18"/>
    <mergeCell ref="G19:H19"/>
    <mergeCell ref="G20:H20"/>
    <mergeCell ref="G16:H16"/>
    <mergeCell ref="G17:H17"/>
    <mergeCell ref="E10:F10"/>
    <mergeCell ref="E11:F11"/>
    <mergeCell ref="G13:H13"/>
    <mergeCell ref="G14:H14"/>
    <mergeCell ref="G15:H15"/>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dimension ref="A1:J20"/>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28.25" customHeight="1">
      <c r="B14" s="16"/>
      <c r="D14" s="41" t="s">
        <v>318</v>
      </c>
      <c r="E14" s="117">
        <v>1</v>
      </c>
      <c r="F14" s="113">
        <v>1</v>
      </c>
      <c r="G14" s="292" t="s">
        <v>373</v>
      </c>
      <c r="H14" s="293"/>
      <c r="I14" s="35"/>
      <c r="J14" s="16"/>
    </row>
    <row r="15" spans="2:10" s="4" customFormat="1" ht="36" customHeight="1">
      <c r="B15" s="16"/>
      <c r="D15" s="39" t="s">
        <v>319</v>
      </c>
      <c r="E15" s="117">
        <v>1</v>
      </c>
      <c r="F15" s="113"/>
      <c r="G15" s="292"/>
      <c r="H15" s="293"/>
      <c r="I15" s="35"/>
      <c r="J15" s="16"/>
    </row>
    <row r="16" spans="2:10" s="4" customFormat="1" ht="37.5" customHeight="1">
      <c r="B16" s="16"/>
      <c r="D16" s="39" t="s">
        <v>320</v>
      </c>
      <c r="E16" s="228">
        <v>1</v>
      </c>
      <c r="F16" s="113"/>
      <c r="G16" s="292"/>
      <c r="H16" s="293"/>
      <c r="I16" s="35"/>
      <c r="J16" s="16"/>
    </row>
    <row r="17" spans="2:10" s="4" customFormat="1" ht="33.75" customHeight="1">
      <c r="B17" s="16"/>
      <c r="D17" s="39" t="s">
        <v>327</v>
      </c>
      <c r="E17" s="120">
        <v>1</v>
      </c>
      <c r="F17" s="113"/>
      <c r="G17" s="395"/>
      <c r="H17" s="293"/>
      <c r="I17" s="35"/>
      <c r="J17" s="16"/>
    </row>
    <row r="18" spans="2:10" s="4" customFormat="1" ht="36.75" customHeight="1">
      <c r="B18" s="16"/>
      <c r="D18" s="39"/>
      <c r="E18" s="117"/>
      <c r="F18" s="113"/>
      <c r="G18" s="292"/>
      <c r="H18" s="293"/>
      <c r="I18" s="35"/>
      <c r="J18" s="16"/>
    </row>
    <row r="19" spans="2:10" s="4" customFormat="1" ht="43.5" customHeight="1">
      <c r="B19" s="16"/>
      <c r="D19" s="39"/>
      <c r="E19" s="117"/>
      <c r="F19" s="113"/>
      <c r="G19" s="292"/>
      <c r="H19" s="293"/>
      <c r="I19" s="35"/>
      <c r="J19" s="16"/>
    </row>
    <row r="20" spans="2:10" ht="7.5" customHeight="1">
      <c r="B20" s="14"/>
      <c r="C20" s="14"/>
      <c r="D20" s="17"/>
      <c r="E20" s="17"/>
      <c r="F20" s="17"/>
      <c r="G20" s="18"/>
      <c r="H20" s="18"/>
      <c r="I20" s="37"/>
      <c r="J20" s="14"/>
    </row>
  </sheetData>
  <mergeCells count="9">
    <mergeCell ref="G17:H17"/>
    <mergeCell ref="G18:H18"/>
    <mergeCell ref="G19:H19"/>
    <mergeCell ref="E10:F10"/>
    <mergeCell ref="E11:F11"/>
    <mergeCell ref="G13:H13"/>
    <mergeCell ref="G14:H14"/>
    <mergeCell ref="G15:H15"/>
    <mergeCell ref="G16:H16"/>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dimension ref="A1:J20"/>
  <sheetViews>
    <sheetView showGridLines="0" topLeftCell="A12"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67.5" customHeight="1">
      <c r="B14" s="16"/>
      <c r="D14" s="41" t="s">
        <v>346</v>
      </c>
      <c r="E14" s="117">
        <v>1</v>
      </c>
      <c r="F14" s="117">
        <v>1</v>
      </c>
      <c r="G14" s="395" t="s">
        <v>368</v>
      </c>
      <c r="H14" s="293"/>
      <c r="I14" s="35"/>
      <c r="J14" s="16"/>
    </row>
    <row r="15" spans="2:10" ht="55.5" customHeight="1">
      <c r="B15" s="14"/>
      <c r="D15" s="39" t="s">
        <v>347</v>
      </c>
      <c r="E15" s="117">
        <v>1</v>
      </c>
      <c r="F15" s="117">
        <v>1</v>
      </c>
      <c r="G15" s="395" t="s">
        <v>409</v>
      </c>
      <c r="H15" s="293"/>
      <c r="I15" s="35"/>
      <c r="J15" s="14"/>
    </row>
    <row r="16" spans="2:10" ht="39.75" customHeight="1">
      <c r="B16" s="14"/>
      <c r="D16" s="39" t="s">
        <v>319</v>
      </c>
      <c r="E16" s="117">
        <v>1</v>
      </c>
      <c r="F16" s="40"/>
      <c r="G16" s="292"/>
      <c r="H16" s="293"/>
      <c r="I16" s="35"/>
      <c r="J16" s="14"/>
    </row>
    <row r="17" spans="1:10" ht="35.25" customHeight="1">
      <c r="B17" s="14"/>
      <c r="D17" s="39" t="s">
        <v>350</v>
      </c>
      <c r="E17" s="120">
        <v>1</v>
      </c>
      <c r="F17" s="40"/>
      <c r="G17" s="292"/>
      <c r="H17" s="293"/>
      <c r="I17" s="36"/>
      <c r="J17" s="14"/>
    </row>
    <row r="18" spans="1:10" ht="37.5" customHeight="1">
      <c r="B18" s="14"/>
      <c r="D18" s="39" t="s">
        <v>351</v>
      </c>
      <c r="E18" s="117">
        <v>1</v>
      </c>
      <c r="F18" s="40"/>
      <c r="G18" s="292"/>
      <c r="H18" s="293"/>
      <c r="I18" s="35"/>
      <c r="J18" s="14"/>
    </row>
    <row r="19" spans="1:10" ht="45" customHeight="1">
      <c r="B19" s="14"/>
      <c r="D19" s="39" t="s">
        <v>327</v>
      </c>
      <c r="E19" s="117">
        <v>1</v>
      </c>
      <c r="F19" s="40"/>
      <c r="G19" s="292"/>
      <c r="H19" s="293"/>
      <c r="I19" s="36"/>
      <c r="J19" s="14"/>
    </row>
    <row r="20" spans="1:10" s="14" customFormat="1" ht="7.5" customHeight="1">
      <c r="A20"/>
      <c r="D20" s="15"/>
      <c r="E20" s="15"/>
      <c r="F20" s="15"/>
    </row>
  </sheetData>
  <mergeCells count="9">
    <mergeCell ref="G18:H18"/>
    <mergeCell ref="G19:H19"/>
    <mergeCell ref="G17:H17"/>
    <mergeCell ref="G16:H16"/>
    <mergeCell ref="E10:F10"/>
    <mergeCell ref="E11:F11"/>
    <mergeCell ref="G13:H13"/>
    <mergeCell ref="G14:H14"/>
    <mergeCell ref="G15:H1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dimension ref="A1:I16"/>
  <sheetViews>
    <sheetView showGridLines="0" topLeftCell="A9"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93" t="e">
        <f>LISTADO!#REF!</f>
        <v>#REF!</v>
      </c>
      <c r="F11" s="393"/>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34.5" customHeight="1">
      <c r="B14" s="16"/>
      <c r="D14" s="64"/>
      <c r="E14" s="120"/>
      <c r="F14" s="120"/>
      <c r="G14" s="292"/>
      <c r="H14" s="293"/>
      <c r="I14" s="16"/>
    </row>
    <row r="15" spans="2:9" ht="33" customHeight="1">
      <c r="B15" s="14"/>
      <c r="D15" s="64">
        <v>45107</v>
      </c>
      <c r="E15" s="120">
        <v>1</v>
      </c>
      <c r="F15" s="228"/>
      <c r="G15" s="292"/>
      <c r="H15" s="293"/>
      <c r="I15" s="14"/>
    </row>
    <row r="16" spans="2:9" ht="41.25" customHeight="1" thickBot="1">
      <c r="B16" s="14"/>
      <c r="D16" s="114">
        <v>45290</v>
      </c>
      <c r="E16" s="115">
        <v>1</v>
      </c>
      <c r="F16" s="116"/>
      <c r="G16" s="292"/>
      <c r="H16" s="293"/>
      <c r="I16" s="14"/>
    </row>
  </sheetData>
  <mergeCells count="6">
    <mergeCell ref="E10:F10"/>
    <mergeCell ref="E11:F11"/>
    <mergeCell ref="G13:H13"/>
    <mergeCell ref="G14:H14"/>
    <mergeCell ref="G16:H16"/>
    <mergeCell ref="G15:H15"/>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dimension ref="A1:I15"/>
  <sheetViews>
    <sheetView showGridLines="0" topLeftCell="A7" workbookViewId="0">
      <selection activeCell="G19" sqref="G19"/>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93" t="e">
        <f>LISTADO!#REF!</f>
        <v>#REF!</v>
      </c>
      <c r="F11" s="393"/>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48" customHeight="1">
      <c r="B14" s="16"/>
      <c r="D14" s="64">
        <v>45107</v>
      </c>
      <c r="E14" s="120">
        <v>0.9</v>
      </c>
      <c r="F14" s="228"/>
      <c r="G14" s="292"/>
      <c r="H14" s="293"/>
      <c r="I14" s="16"/>
    </row>
    <row r="15" spans="2:9" ht="46.5" customHeight="1">
      <c r="B15" s="14"/>
      <c r="D15" s="64">
        <v>45290</v>
      </c>
      <c r="E15" s="120">
        <v>0.9</v>
      </c>
      <c r="F15" s="120"/>
      <c r="G15" s="292"/>
      <c r="H15" s="293"/>
      <c r="I15" s="14"/>
    </row>
  </sheetData>
  <mergeCells count="5">
    <mergeCell ref="E10:F10"/>
    <mergeCell ref="E11:F11"/>
    <mergeCell ref="G13:H13"/>
    <mergeCell ref="G15:H15"/>
    <mergeCell ref="G14:H1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dimension ref="A1:I14"/>
  <sheetViews>
    <sheetView showGridLines="0" topLeftCell="A12"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93" t="e">
        <f>LISTADO!#REF!</f>
        <v>#REF!</v>
      </c>
      <c r="F11" s="393"/>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99" customHeight="1">
      <c r="B14" s="16"/>
      <c r="D14" s="64">
        <v>45015</v>
      </c>
      <c r="E14" s="117">
        <v>1</v>
      </c>
      <c r="F14" s="117">
        <v>1</v>
      </c>
      <c r="G14" s="292" t="s">
        <v>384</v>
      </c>
      <c r="H14" s="293"/>
      <c r="I14" s="16"/>
    </row>
  </sheetData>
  <mergeCells count="4">
    <mergeCell ref="E10:F10"/>
    <mergeCell ref="E11:F11"/>
    <mergeCell ref="G13:H13"/>
    <mergeCell ref="G14:H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dimension ref="A1:J20"/>
  <sheetViews>
    <sheetView workbookViewId="0">
      <selection activeCell="F30" sqref="F3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50" t="e">
        <f>LISTADO!#REF!</f>
        <v>#REF!</v>
      </c>
      <c r="H10" s="50" t="e">
        <f>LISTADO!#REF!</f>
        <v>#REF!</v>
      </c>
      <c r="I10" s="34"/>
      <c r="J10" s="14"/>
    </row>
    <row r="11" spans="2:10" ht="30" hidden="1" customHeight="1">
      <c r="B11" s="14"/>
      <c r="E11" s="295" t="e">
        <f>LISTADO!#REF!</f>
        <v>#REF!</v>
      </c>
      <c r="F11" s="296"/>
      <c r="G11" s="51" t="e">
        <f>LISTADO!#REF!</f>
        <v>#REF!</v>
      </c>
      <c r="H11" s="51"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42.75" customHeight="1">
      <c r="B14" s="16"/>
      <c r="D14" s="39" t="s">
        <v>318</v>
      </c>
      <c r="E14" s="6">
        <v>1</v>
      </c>
      <c r="F14" s="158"/>
      <c r="G14" s="311"/>
      <c r="H14" s="312"/>
      <c r="I14" s="35"/>
      <c r="J14" s="16"/>
    </row>
    <row r="15" spans="2:10" ht="37.5" customHeight="1" thickBot="1">
      <c r="B15" s="14"/>
      <c r="D15" s="39" t="s">
        <v>319</v>
      </c>
      <c r="E15" s="95">
        <v>1</v>
      </c>
      <c r="F15" s="66"/>
      <c r="G15" s="292"/>
      <c r="H15" s="293"/>
      <c r="I15" s="35"/>
      <c r="J15" s="14"/>
    </row>
    <row r="16" spans="2:10" ht="39.75" customHeight="1">
      <c r="B16" s="14"/>
      <c r="C16" s="14"/>
      <c r="D16" s="303">
        <v>45199</v>
      </c>
      <c r="E16" s="306">
        <v>1</v>
      </c>
      <c r="F16" s="309"/>
      <c r="G16" s="313"/>
      <c r="H16" s="314"/>
      <c r="I16" s="37"/>
      <c r="J16" s="14"/>
    </row>
    <row r="17" spans="4:8" ht="0.75" hidden="1" customHeight="1">
      <c r="D17" s="304"/>
      <c r="E17" s="307"/>
      <c r="F17" s="310"/>
      <c r="G17" s="315"/>
      <c r="H17" s="316"/>
    </row>
    <row r="18" spans="4:8" ht="15" hidden="1" customHeight="1">
      <c r="D18" s="304"/>
      <c r="E18" s="307"/>
      <c r="F18" s="310"/>
      <c r="G18" s="315"/>
      <c r="H18" s="316"/>
    </row>
    <row r="19" spans="4:8" ht="2.25" customHeight="1">
      <c r="D19" s="305"/>
      <c r="E19" s="308"/>
      <c r="F19" s="310"/>
      <c r="G19" s="317"/>
      <c r="H19" s="318"/>
    </row>
    <row r="20" spans="4:8" ht="34.5" customHeight="1">
      <c r="D20" s="68">
        <v>45290</v>
      </c>
      <c r="E20" s="40">
        <v>1</v>
      </c>
      <c r="F20" s="174"/>
      <c r="G20" s="301"/>
      <c r="H20" s="302"/>
    </row>
  </sheetData>
  <mergeCells count="10">
    <mergeCell ref="G20:H20"/>
    <mergeCell ref="D16:D19"/>
    <mergeCell ref="E16:E19"/>
    <mergeCell ref="F16:F19"/>
    <mergeCell ref="E10:F10"/>
    <mergeCell ref="E11:F11"/>
    <mergeCell ref="G13:H13"/>
    <mergeCell ref="G14:H14"/>
    <mergeCell ref="G15:H15"/>
    <mergeCell ref="G16:H19"/>
  </mergeCells>
  <pageMargins left="0.7" right="0.7" top="0.75" bottom="0.75" header="0.3" footer="0.3"/>
  <pageSetup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dimension ref="A1:I14"/>
  <sheetViews>
    <sheetView topLeftCell="A7" workbookViewId="0">
      <selection activeCell="F20" sqref="F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93" t="e">
        <f>LISTADO!#REF!</f>
        <v>#REF!</v>
      </c>
      <c r="F11" s="393"/>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63" customHeight="1">
      <c r="B14" s="16"/>
      <c r="D14" s="64">
        <v>45290</v>
      </c>
      <c r="E14" s="117">
        <v>1</v>
      </c>
      <c r="F14" s="117"/>
      <c r="G14" s="292" t="s">
        <v>287</v>
      </c>
      <c r="H14" s="293"/>
      <c r="I14" s="16"/>
    </row>
  </sheetData>
  <mergeCells count="4">
    <mergeCell ref="E10:F10"/>
    <mergeCell ref="E11:F11"/>
    <mergeCell ref="G13:H13"/>
    <mergeCell ref="G14:H14"/>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dimension ref="A1:I14"/>
  <sheetViews>
    <sheetView topLeftCell="A7" workbookViewId="0">
      <selection activeCell="E21" sqref="E21"/>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93" t="e">
        <f>LISTADO!#REF!</f>
        <v>#REF!</v>
      </c>
      <c r="F11" s="393"/>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54" customHeight="1">
      <c r="B14" s="16"/>
      <c r="D14" s="64">
        <v>45290</v>
      </c>
      <c r="E14" s="117">
        <v>1</v>
      </c>
      <c r="F14" s="117"/>
      <c r="G14" s="324" t="s">
        <v>287</v>
      </c>
      <c r="H14" s="325"/>
      <c r="I14" s="16"/>
    </row>
  </sheetData>
  <mergeCells count="4">
    <mergeCell ref="E10:F10"/>
    <mergeCell ref="E11:F11"/>
    <mergeCell ref="G13:H13"/>
    <mergeCell ref="G14:H1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dimension ref="A1:J20"/>
  <sheetViews>
    <sheetView topLeftCell="A7" workbookViewId="0">
      <selection activeCell="B2" sqref="B2:I15"/>
    </sheetView>
  </sheetViews>
  <sheetFormatPr baseColWidth="10" defaultRowHeight="15"/>
  <cols>
    <col min="1" max="1" width="3" customWidth="1"/>
    <col min="2" max="2" width="11.42578125" customWidth="1"/>
    <col min="9" max="9" width="52" customWidth="1"/>
    <col min="10" max="10" width="2.5703125" customWidth="1"/>
  </cols>
  <sheetData>
    <row r="1" spans="1:10" ht="15.75" thickBot="1">
      <c r="A1" s="396"/>
      <c r="B1" s="396"/>
      <c r="C1" s="396"/>
      <c r="D1" s="396"/>
      <c r="E1" s="396"/>
      <c r="F1" s="396"/>
      <c r="G1" s="396"/>
      <c r="H1" s="396"/>
      <c r="I1" s="396"/>
      <c r="J1" s="396"/>
    </row>
    <row r="2" spans="1:10">
      <c r="A2" s="408"/>
      <c r="B2" s="409"/>
      <c r="C2" s="410"/>
      <c r="D2" s="410"/>
      <c r="E2" s="410"/>
      <c r="F2" s="410"/>
      <c r="G2" s="410"/>
      <c r="H2" s="410"/>
      <c r="I2" s="411"/>
      <c r="J2" s="396"/>
    </row>
    <row r="3" spans="1:10">
      <c r="A3" s="408"/>
      <c r="B3" s="412"/>
      <c r="C3" s="413"/>
      <c r="D3" s="413"/>
      <c r="E3" s="413"/>
      <c r="F3" s="413"/>
      <c r="G3" s="413"/>
      <c r="H3" s="413"/>
      <c r="I3" s="414"/>
      <c r="J3" s="396"/>
    </row>
    <row r="4" spans="1:10">
      <c r="A4" s="408"/>
      <c r="B4" s="412"/>
      <c r="C4" s="413"/>
      <c r="D4" s="413"/>
      <c r="E4" s="413"/>
      <c r="F4" s="413"/>
      <c r="G4" s="413"/>
      <c r="H4" s="413"/>
      <c r="I4" s="414"/>
      <c r="J4" s="396"/>
    </row>
    <row r="5" spans="1:10">
      <c r="A5" s="408"/>
      <c r="B5" s="412"/>
      <c r="C5" s="413"/>
      <c r="D5" s="413"/>
      <c r="E5" s="413"/>
      <c r="F5" s="413"/>
      <c r="G5" s="413"/>
      <c r="H5" s="413"/>
      <c r="I5" s="414"/>
      <c r="J5" s="396"/>
    </row>
    <row r="6" spans="1:10">
      <c r="A6" s="408"/>
      <c r="B6" s="412"/>
      <c r="C6" s="413"/>
      <c r="D6" s="413"/>
      <c r="E6" s="413"/>
      <c r="F6" s="413"/>
      <c r="G6" s="413"/>
      <c r="H6" s="413"/>
      <c r="I6" s="414"/>
      <c r="J6" s="396"/>
    </row>
    <row r="7" spans="1:10">
      <c r="A7" s="408"/>
      <c r="B7" s="412"/>
      <c r="C7" s="413"/>
      <c r="D7" s="413"/>
      <c r="E7" s="413"/>
      <c r="F7" s="413"/>
      <c r="G7" s="413"/>
      <c r="H7" s="413"/>
      <c r="I7" s="414"/>
      <c r="J7" s="396"/>
    </row>
    <row r="8" spans="1:10">
      <c r="A8" s="408"/>
      <c r="B8" s="412"/>
      <c r="C8" s="413"/>
      <c r="D8" s="413"/>
      <c r="E8" s="413"/>
      <c r="F8" s="413"/>
      <c r="G8" s="413"/>
      <c r="H8" s="413"/>
      <c r="I8" s="414"/>
      <c r="J8" s="396"/>
    </row>
    <row r="9" spans="1:10">
      <c r="A9" s="408"/>
      <c r="B9" s="412"/>
      <c r="C9" s="413"/>
      <c r="D9" s="413"/>
      <c r="E9" s="413"/>
      <c r="F9" s="413"/>
      <c r="G9" s="413"/>
      <c r="H9" s="413"/>
      <c r="I9" s="414"/>
      <c r="J9" s="396"/>
    </row>
    <row r="10" spans="1:10">
      <c r="A10" s="408"/>
      <c r="B10" s="412"/>
      <c r="C10" s="413"/>
      <c r="D10" s="413"/>
      <c r="E10" s="413"/>
      <c r="F10" s="413"/>
      <c r="G10" s="413"/>
      <c r="H10" s="413"/>
      <c r="I10" s="414"/>
      <c r="J10" s="396"/>
    </row>
    <row r="11" spans="1:10">
      <c r="A11" s="408"/>
      <c r="B11" s="412"/>
      <c r="C11" s="413"/>
      <c r="D11" s="413"/>
      <c r="E11" s="413"/>
      <c r="F11" s="413"/>
      <c r="G11" s="413"/>
      <c r="H11" s="413"/>
      <c r="I11" s="414"/>
      <c r="J11" s="396"/>
    </row>
    <row r="12" spans="1:10">
      <c r="A12" s="408"/>
      <c r="B12" s="412"/>
      <c r="C12" s="413"/>
      <c r="D12" s="413"/>
      <c r="E12" s="413"/>
      <c r="F12" s="413"/>
      <c r="G12" s="413"/>
      <c r="H12" s="413"/>
      <c r="I12" s="414"/>
      <c r="J12" s="396"/>
    </row>
    <row r="13" spans="1:10">
      <c r="A13" s="408"/>
      <c r="B13" s="412"/>
      <c r="C13" s="413"/>
      <c r="D13" s="413"/>
      <c r="E13" s="413"/>
      <c r="F13" s="413"/>
      <c r="G13" s="413"/>
      <c r="H13" s="413"/>
      <c r="I13" s="414"/>
      <c r="J13" s="396"/>
    </row>
    <row r="14" spans="1:10">
      <c r="A14" s="408"/>
      <c r="B14" s="412"/>
      <c r="C14" s="413"/>
      <c r="D14" s="413"/>
      <c r="E14" s="413"/>
      <c r="F14" s="413"/>
      <c r="G14" s="413"/>
      <c r="H14" s="413"/>
      <c r="I14" s="414"/>
      <c r="J14" s="396"/>
    </row>
    <row r="15" spans="1:10" ht="117.75" customHeight="1" thickBot="1">
      <c r="A15" s="408"/>
      <c r="B15" s="415"/>
      <c r="C15" s="416"/>
      <c r="D15" s="416"/>
      <c r="E15" s="416"/>
      <c r="F15" s="416"/>
      <c r="G15" s="416"/>
      <c r="H15" s="416"/>
      <c r="I15" s="417"/>
      <c r="J15" s="396"/>
    </row>
    <row r="16" spans="1:10" ht="15.75" thickBot="1">
      <c r="A16" s="408"/>
      <c r="B16" s="398"/>
      <c r="C16" s="398"/>
      <c r="D16" s="398"/>
      <c r="E16" s="398"/>
      <c r="F16" s="398"/>
      <c r="G16" s="398"/>
      <c r="H16" s="398"/>
      <c r="I16" s="398"/>
      <c r="J16" s="396"/>
    </row>
    <row r="17" spans="1:10" ht="15.75" thickBot="1">
      <c r="A17" s="408"/>
      <c r="B17" s="186" t="s">
        <v>274</v>
      </c>
      <c r="C17" s="186" t="s">
        <v>14</v>
      </c>
      <c r="D17" s="186" t="s">
        <v>275</v>
      </c>
      <c r="E17" s="399" t="s">
        <v>258</v>
      </c>
      <c r="F17" s="400"/>
      <c r="G17" s="400"/>
      <c r="H17" s="400"/>
      <c r="I17" s="401"/>
      <c r="J17" s="396"/>
    </row>
    <row r="18" spans="1:10" ht="64.5" customHeight="1" thickBot="1">
      <c r="A18" s="408"/>
      <c r="B18" s="185">
        <v>45107</v>
      </c>
      <c r="C18" s="184">
        <v>1</v>
      </c>
      <c r="D18" s="219"/>
      <c r="E18" s="402"/>
      <c r="F18" s="403"/>
      <c r="G18" s="403"/>
      <c r="H18" s="403"/>
      <c r="I18" s="404"/>
      <c r="J18" s="396"/>
    </row>
    <row r="19" spans="1:10" ht="79.5" customHeight="1" thickBot="1">
      <c r="A19" s="408"/>
      <c r="B19" s="185">
        <v>44928</v>
      </c>
      <c r="C19" s="184">
        <v>1</v>
      </c>
      <c r="D19" s="183"/>
      <c r="E19" s="405"/>
      <c r="F19" s="406"/>
      <c r="G19" s="406"/>
      <c r="H19" s="406"/>
      <c r="I19" s="407"/>
      <c r="J19" s="396"/>
    </row>
    <row r="20" spans="1:10">
      <c r="A20" s="408"/>
      <c r="B20" s="397"/>
      <c r="C20" s="397"/>
      <c r="D20" s="397"/>
      <c r="E20" s="397"/>
      <c r="F20" s="397"/>
      <c r="G20" s="397"/>
      <c r="H20" s="397"/>
      <c r="I20" s="397"/>
      <c r="J20" s="396"/>
    </row>
  </sheetData>
  <mergeCells count="9">
    <mergeCell ref="J2:J20"/>
    <mergeCell ref="B20:I20"/>
    <mergeCell ref="A1:J1"/>
    <mergeCell ref="B16:I16"/>
    <mergeCell ref="E17:I17"/>
    <mergeCell ref="E18:I18"/>
    <mergeCell ref="E19:I19"/>
    <mergeCell ref="A2:A20"/>
    <mergeCell ref="B2:I15"/>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dimension ref="A1:J21"/>
  <sheetViews>
    <sheetView workbookViewId="0">
      <selection activeCell="E19" sqref="E19:I19"/>
    </sheetView>
  </sheetViews>
  <sheetFormatPr baseColWidth="10" defaultRowHeight="15"/>
  <cols>
    <col min="1" max="1" width="3.7109375" customWidth="1"/>
    <col min="9" max="9" width="51.7109375" customWidth="1"/>
    <col min="10" max="10" width="3.7109375" customWidth="1"/>
  </cols>
  <sheetData>
    <row r="1" spans="1:10" ht="15.75" thickBot="1">
      <c r="A1" s="408"/>
      <c r="B1" s="408"/>
      <c r="C1" s="408"/>
      <c r="D1" s="408"/>
      <c r="E1" s="408"/>
      <c r="F1" s="408"/>
      <c r="G1" s="408"/>
      <c r="H1" s="408"/>
      <c r="I1" s="408"/>
      <c r="J1" s="408"/>
    </row>
    <row r="2" spans="1:10">
      <c r="A2" s="419"/>
      <c r="B2" s="409"/>
      <c r="C2" s="410"/>
      <c r="D2" s="410"/>
      <c r="E2" s="410"/>
      <c r="F2" s="410"/>
      <c r="G2" s="410"/>
      <c r="H2" s="410"/>
      <c r="I2" s="411"/>
      <c r="J2" s="418"/>
    </row>
    <row r="3" spans="1:10">
      <c r="A3" s="419"/>
      <c r="B3" s="412"/>
      <c r="C3" s="413"/>
      <c r="D3" s="413"/>
      <c r="E3" s="413"/>
      <c r="F3" s="413"/>
      <c r="G3" s="413"/>
      <c r="H3" s="413"/>
      <c r="I3" s="414"/>
      <c r="J3" s="418"/>
    </row>
    <row r="4" spans="1:10">
      <c r="A4" s="419"/>
      <c r="B4" s="412"/>
      <c r="C4" s="413"/>
      <c r="D4" s="413"/>
      <c r="E4" s="413"/>
      <c r="F4" s="413"/>
      <c r="G4" s="413"/>
      <c r="H4" s="413"/>
      <c r="I4" s="414"/>
      <c r="J4" s="418"/>
    </row>
    <row r="5" spans="1:10">
      <c r="A5" s="419"/>
      <c r="B5" s="412"/>
      <c r="C5" s="413"/>
      <c r="D5" s="413"/>
      <c r="E5" s="413"/>
      <c r="F5" s="413"/>
      <c r="G5" s="413"/>
      <c r="H5" s="413"/>
      <c r="I5" s="414"/>
      <c r="J5" s="418"/>
    </row>
    <row r="6" spans="1:10">
      <c r="A6" s="419"/>
      <c r="B6" s="412"/>
      <c r="C6" s="413"/>
      <c r="D6" s="413"/>
      <c r="E6" s="413"/>
      <c r="F6" s="413"/>
      <c r="G6" s="413"/>
      <c r="H6" s="413"/>
      <c r="I6" s="414"/>
      <c r="J6" s="418"/>
    </row>
    <row r="7" spans="1:10">
      <c r="A7" s="419"/>
      <c r="B7" s="412"/>
      <c r="C7" s="413"/>
      <c r="D7" s="413"/>
      <c r="E7" s="413"/>
      <c r="F7" s="413"/>
      <c r="G7" s="413"/>
      <c r="H7" s="413"/>
      <c r="I7" s="414"/>
      <c r="J7" s="418"/>
    </row>
    <row r="8" spans="1:10">
      <c r="A8" s="419"/>
      <c r="B8" s="412"/>
      <c r="C8" s="413"/>
      <c r="D8" s="413"/>
      <c r="E8" s="413"/>
      <c r="F8" s="413"/>
      <c r="G8" s="413"/>
      <c r="H8" s="413"/>
      <c r="I8" s="414"/>
      <c r="J8" s="418"/>
    </row>
    <row r="9" spans="1:10">
      <c r="A9" s="419"/>
      <c r="B9" s="412"/>
      <c r="C9" s="413"/>
      <c r="D9" s="413"/>
      <c r="E9" s="413"/>
      <c r="F9" s="413"/>
      <c r="G9" s="413"/>
      <c r="H9" s="413"/>
      <c r="I9" s="414"/>
      <c r="J9" s="418"/>
    </row>
    <row r="10" spans="1:10">
      <c r="A10" s="419"/>
      <c r="B10" s="412"/>
      <c r="C10" s="413"/>
      <c r="D10" s="413"/>
      <c r="E10" s="413"/>
      <c r="F10" s="413"/>
      <c r="G10" s="413"/>
      <c r="H10" s="413"/>
      <c r="I10" s="414"/>
      <c r="J10" s="418"/>
    </row>
    <row r="11" spans="1:10">
      <c r="A11" s="419"/>
      <c r="B11" s="412"/>
      <c r="C11" s="413"/>
      <c r="D11" s="413"/>
      <c r="E11" s="413"/>
      <c r="F11" s="413"/>
      <c r="G11" s="413"/>
      <c r="H11" s="413"/>
      <c r="I11" s="414"/>
      <c r="J11" s="418"/>
    </row>
    <row r="12" spans="1:10">
      <c r="A12" s="419"/>
      <c r="B12" s="412"/>
      <c r="C12" s="413"/>
      <c r="D12" s="413"/>
      <c r="E12" s="413"/>
      <c r="F12" s="413"/>
      <c r="G12" s="413"/>
      <c r="H12" s="413"/>
      <c r="I12" s="414"/>
      <c r="J12" s="418"/>
    </row>
    <row r="13" spans="1:10">
      <c r="A13" s="419"/>
      <c r="B13" s="412"/>
      <c r="C13" s="413"/>
      <c r="D13" s="413"/>
      <c r="E13" s="413"/>
      <c r="F13" s="413"/>
      <c r="G13" s="413"/>
      <c r="H13" s="413"/>
      <c r="I13" s="414"/>
      <c r="J13" s="418"/>
    </row>
    <row r="14" spans="1:10">
      <c r="A14" s="419"/>
      <c r="B14" s="412"/>
      <c r="C14" s="413"/>
      <c r="D14" s="413"/>
      <c r="E14" s="413"/>
      <c r="F14" s="413"/>
      <c r="G14" s="413"/>
      <c r="H14" s="413"/>
      <c r="I14" s="414"/>
      <c r="J14" s="418"/>
    </row>
    <row r="15" spans="1:10" ht="132.75" customHeight="1" thickBot="1">
      <c r="A15" s="419"/>
      <c r="B15" s="415"/>
      <c r="C15" s="416"/>
      <c r="D15" s="416"/>
      <c r="E15" s="416"/>
      <c r="F15" s="416"/>
      <c r="G15" s="416"/>
      <c r="H15" s="416"/>
      <c r="I15" s="417"/>
      <c r="J15" s="418"/>
    </row>
    <row r="16" spans="1:10" ht="12" customHeight="1">
      <c r="A16" s="408"/>
      <c r="B16" s="408"/>
      <c r="C16" s="408"/>
      <c r="D16" s="408"/>
      <c r="E16" s="408"/>
      <c r="F16" s="408"/>
      <c r="G16" s="408"/>
      <c r="H16" s="408"/>
      <c r="I16" s="408"/>
      <c r="J16" s="408"/>
    </row>
    <row r="17" spans="1:10" ht="7.5" customHeight="1" thickBot="1">
      <c r="A17" s="396"/>
      <c r="J17" s="396"/>
    </row>
    <row r="18" spans="1:10" ht="15.75" customHeight="1" thickBot="1">
      <c r="A18" s="396"/>
      <c r="B18" s="186" t="s">
        <v>274</v>
      </c>
      <c r="C18" s="186" t="s">
        <v>14</v>
      </c>
      <c r="D18" s="186" t="s">
        <v>275</v>
      </c>
      <c r="E18" s="423" t="s">
        <v>258</v>
      </c>
      <c r="F18" s="421"/>
      <c r="G18" s="421"/>
      <c r="H18" s="421"/>
      <c r="I18" s="422"/>
      <c r="J18" s="396"/>
    </row>
    <row r="19" spans="1:10" ht="75.75" customHeight="1" thickBot="1">
      <c r="A19" s="396"/>
      <c r="B19" s="185">
        <v>45107</v>
      </c>
      <c r="C19" s="184">
        <v>1</v>
      </c>
      <c r="D19" s="219"/>
      <c r="E19" s="402"/>
      <c r="F19" s="403"/>
      <c r="G19" s="403"/>
      <c r="H19" s="403"/>
      <c r="I19" s="404"/>
      <c r="J19" s="396"/>
    </row>
    <row r="20" spans="1:10" ht="45.75" customHeight="1" thickBot="1">
      <c r="A20" s="396"/>
      <c r="B20" s="185">
        <v>45290</v>
      </c>
      <c r="C20" s="184">
        <v>1</v>
      </c>
      <c r="D20" s="183"/>
      <c r="E20" s="420"/>
      <c r="F20" s="421"/>
      <c r="G20" s="421"/>
      <c r="H20" s="421"/>
      <c r="I20" s="422"/>
      <c r="J20" s="396"/>
    </row>
    <row r="21" spans="1:10">
      <c r="A21" s="396"/>
      <c r="B21" s="397"/>
      <c r="C21" s="397"/>
      <c r="D21" s="397"/>
      <c r="E21" s="397"/>
      <c r="F21" s="397"/>
      <c r="G21" s="397"/>
      <c r="H21" s="397"/>
      <c r="I21" s="397"/>
      <c r="J21" s="396"/>
    </row>
  </sheetData>
  <mergeCells count="11">
    <mergeCell ref="E19:I19"/>
    <mergeCell ref="E20:I20"/>
    <mergeCell ref="J17:J21"/>
    <mergeCell ref="A17:A21"/>
    <mergeCell ref="B21:I21"/>
    <mergeCell ref="E18:I18"/>
    <mergeCell ref="B2:I15"/>
    <mergeCell ref="J2:J15"/>
    <mergeCell ref="A2:A15"/>
    <mergeCell ref="A16:J16"/>
    <mergeCell ref="A1:J1"/>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dimension ref="A1:I18"/>
  <sheetViews>
    <sheetView tabSelected="1" topLeftCell="A7"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50" t="e">
        <f>LISTADO!#REF!</f>
        <v>#REF!</v>
      </c>
      <c r="H10" s="50" t="e">
        <f>LISTADO!#REF!</f>
        <v>#REF!</v>
      </c>
      <c r="I10" s="14"/>
    </row>
    <row r="11" spans="2:9" ht="30" hidden="1" customHeight="1">
      <c r="B11" s="14"/>
      <c r="E11" s="393" t="e">
        <f>LISTADO!#REF!</f>
        <v>#REF!</v>
      </c>
      <c r="F11" s="393"/>
      <c r="G11" s="51" t="e">
        <f>LISTADO!#REF!</f>
        <v>#REF!</v>
      </c>
      <c r="H11" s="51" t="e">
        <f>LISTADO!#REF!</f>
        <v>#REF!</v>
      </c>
      <c r="I11" s="14"/>
    </row>
    <row r="12" spans="2:9" ht="7.5" customHeight="1">
      <c r="B12" s="14"/>
      <c r="I12" s="14"/>
    </row>
    <row r="13" spans="2:9">
      <c r="B13" s="14"/>
      <c r="D13" s="13" t="s">
        <v>13</v>
      </c>
      <c r="E13" s="13" t="s">
        <v>14</v>
      </c>
      <c r="F13" s="13" t="s">
        <v>15</v>
      </c>
      <c r="G13" s="297" t="s">
        <v>16</v>
      </c>
      <c r="H13" s="298"/>
      <c r="I13" s="14"/>
    </row>
    <row r="14" spans="2:9" s="4" customFormat="1" ht="80.25" customHeight="1">
      <c r="B14" s="16"/>
      <c r="D14" s="64">
        <v>45015</v>
      </c>
      <c r="E14" s="120">
        <f>[1]LISTADO!L52</f>
        <v>1</v>
      </c>
      <c r="F14" s="120">
        <v>1</v>
      </c>
      <c r="G14" s="333" t="s">
        <v>375</v>
      </c>
      <c r="H14" s="356"/>
      <c r="I14" s="16"/>
    </row>
    <row r="15" spans="2:9" ht="63.75" customHeight="1">
      <c r="B15" s="14"/>
      <c r="D15" s="64">
        <v>45107</v>
      </c>
      <c r="E15" s="117">
        <v>1</v>
      </c>
      <c r="F15" s="117"/>
      <c r="G15" s="333"/>
      <c r="H15" s="356"/>
      <c r="I15" s="14"/>
    </row>
    <row r="16" spans="2:9" ht="70.5" customHeight="1">
      <c r="B16" s="14"/>
      <c r="D16" s="68">
        <v>45199</v>
      </c>
      <c r="E16" s="117">
        <v>1</v>
      </c>
      <c r="F16" s="117"/>
      <c r="G16" s="333"/>
      <c r="H16" s="356"/>
      <c r="I16" s="14"/>
    </row>
    <row r="17" spans="2:9" ht="60" customHeight="1" thickBot="1">
      <c r="B17" s="14"/>
      <c r="D17" s="114">
        <v>45290</v>
      </c>
      <c r="E17" s="117">
        <v>1</v>
      </c>
      <c r="F17" s="117"/>
      <c r="G17" s="292"/>
      <c r="H17" s="293"/>
      <c r="I17" s="14"/>
    </row>
    <row r="18" spans="2:9" ht="7.5" customHeight="1">
      <c r="B18" s="14"/>
      <c r="C18" s="14"/>
      <c r="D18" s="17"/>
      <c r="E18" s="17"/>
      <c r="F18" s="17"/>
      <c r="G18" s="18"/>
      <c r="H18" s="18"/>
      <c r="I18" s="14"/>
    </row>
  </sheetData>
  <mergeCells count="7">
    <mergeCell ref="G17:H17"/>
    <mergeCell ref="G16:H16"/>
    <mergeCell ref="E10:F10"/>
    <mergeCell ref="E11:F11"/>
    <mergeCell ref="G13:H13"/>
    <mergeCell ref="G14:H14"/>
    <mergeCell ref="G15:H15"/>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dimension ref="A1:I32"/>
  <sheetViews>
    <sheetView topLeftCell="A7"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7.28515625" style="5" customWidth="1"/>
    <col min="6" max="6" width="16.28515625" style="5" customWidth="1"/>
    <col min="7" max="7" width="48.42578125" customWidth="1"/>
    <col min="8" max="8" width="30.42578125" customWidth="1"/>
    <col min="9" max="9" width="1.7109375" customWidth="1"/>
    <col min="10" max="16384" width="11.42578125" hidden="1"/>
  </cols>
  <sheetData>
    <row r="1" spans="1:9" ht="9.75" customHeight="1"/>
    <row r="2" spans="1:9" ht="9.75" customHeight="1">
      <c r="B2" s="14"/>
      <c r="C2" s="14"/>
      <c r="D2" s="15"/>
      <c r="E2" s="15"/>
      <c r="F2" s="15"/>
      <c r="G2" s="14"/>
      <c r="H2" s="14"/>
      <c r="I2" s="14"/>
    </row>
    <row r="3" spans="1:9" ht="49.5" customHeight="1">
      <c r="B3" s="14"/>
      <c r="I3" s="14"/>
    </row>
    <row r="4" spans="1:9">
      <c r="B4" s="14"/>
      <c r="I4" s="14"/>
    </row>
    <row r="5" spans="1:9" ht="167.25" customHeight="1">
      <c r="B5" s="14"/>
      <c r="I5" s="14"/>
    </row>
    <row r="6" spans="1:9">
      <c r="B6" s="14"/>
      <c r="I6" s="14"/>
    </row>
    <row r="7" spans="1:9">
      <c r="B7" s="14"/>
      <c r="I7" s="14"/>
    </row>
    <row r="8" spans="1:9" ht="89.25" customHeight="1">
      <c r="B8" s="14"/>
      <c r="I8" s="14"/>
    </row>
    <row r="9" spans="1:9" ht="30" customHeight="1">
      <c r="B9" s="14"/>
      <c r="I9" s="14"/>
    </row>
    <row r="10" spans="1:9" ht="30" hidden="1" customHeight="1">
      <c r="B10" s="14"/>
      <c r="E10" s="294" t="e">
        <f>LISTADO!#REF!</f>
        <v>#REF!</v>
      </c>
      <c r="F10" s="294"/>
      <c r="G10" s="50" t="e">
        <f>LISTADO!#REF!</f>
        <v>#REF!</v>
      </c>
      <c r="H10" s="50" t="e">
        <f>LISTADO!#REF!</f>
        <v>#REF!</v>
      </c>
      <c r="I10" s="14"/>
    </row>
    <row r="11" spans="1:9" ht="30" hidden="1" customHeight="1">
      <c r="B11" s="14"/>
      <c r="E11" s="393" t="e">
        <f>LISTADO!#REF!</f>
        <v>#REF!</v>
      </c>
      <c r="F11" s="393"/>
      <c r="G11" s="51" t="e">
        <f>LISTADO!#REF!</f>
        <v>#REF!</v>
      </c>
      <c r="H11" s="51" t="e">
        <f>LISTADO!#REF!</f>
        <v>#REF!</v>
      </c>
      <c r="I11" s="14"/>
    </row>
    <row r="12" spans="1:9" ht="7.5" customHeight="1">
      <c r="B12" s="14"/>
      <c r="I12" s="14"/>
    </row>
    <row r="13" spans="1:9">
      <c r="B13" s="14"/>
      <c r="D13" s="13" t="s">
        <v>13</v>
      </c>
      <c r="E13" s="13" t="s">
        <v>14</v>
      </c>
      <c r="F13" s="13" t="s">
        <v>15</v>
      </c>
      <c r="G13" s="297" t="s">
        <v>16</v>
      </c>
      <c r="H13" s="298"/>
      <c r="I13" s="14"/>
    </row>
    <row r="14" spans="1:9" ht="68.25" customHeight="1">
      <c r="B14" s="14"/>
      <c r="D14" s="64">
        <v>44985</v>
      </c>
      <c r="E14" s="120">
        <v>1</v>
      </c>
      <c r="F14" s="120">
        <v>1</v>
      </c>
      <c r="G14" s="292" t="s">
        <v>374</v>
      </c>
      <c r="H14" s="293"/>
      <c r="I14" s="14"/>
    </row>
    <row r="15" spans="1:9" ht="66" customHeight="1">
      <c r="B15" s="14"/>
      <c r="C15" s="14"/>
      <c r="D15" s="202">
        <v>45290</v>
      </c>
      <c r="E15" s="226">
        <v>1</v>
      </c>
      <c r="F15" s="226"/>
      <c r="G15" s="292"/>
      <c r="H15" s="293"/>
      <c r="I15" s="14"/>
    </row>
    <row r="16" spans="1:9">
      <c r="A16" s="355"/>
      <c r="B16" s="355"/>
      <c r="C16" s="355"/>
      <c r="D16" s="355"/>
      <c r="E16" s="355"/>
      <c r="F16" s="355"/>
      <c r="G16" s="355"/>
      <c r="H16" s="355"/>
      <c r="I16" s="355"/>
    </row>
    <row r="17" spans="1:9">
      <c r="A17" s="355"/>
      <c r="B17" s="355"/>
      <c r="C17" s="355"/>
      <c r="D17" s="355"/>
      <c r="E17" s="355"/>
      <c r="F17" s="355"/>
      <c r="G17" s="355"/>
      <c r="H17" s="355"/>
      <c r="I17" s="355"/>
    </row>
    <row r="18" spans="1:9" s="355" customFormat="1"/>
    <row r="19" spans="1:9" s="355" customFormat="1"/>
    <row r="20" spans="1:9" s="355" customFormat="1"/>
    <row r="21" spans="1:9" s="355" customFormat="1"/>
    <row r="22" spans="1:9" s="355" customFormat="1"/>
    <row r="23" spans="1:9" s="355" customFormat="1"/>
    <row r="24" spans="1:9" s="355" customFormat="1"/>
    <row r="25" spans="1:9" s="355" customFormat="1"/>
    <row r="26" spans="1:9" s="355" customFormat="1"/>
    <row r="27" spans="1:9" s="355" customFormat="1"/>
    <row r="28" spans="1:9" s="355" customFormat="1"/>
    <row r="29" spans="1:9" s="355" customFormat="1"/>
    <row r="30" spans="1:9" s="355" customFormat="1"/>
    <row r="31" spans="1:9" s="355" customFormat="1"/>
    <row r="32" spans="1:9" s="355" customFormat="1"/>
  </sheetData>
  <mergeCells count="7">
    <mergeCell ref="A16:I17"/>
    <mergeCell ref="A18:XFD32"/>
    <mergeCell ref="G15:H15"/>
    <mergeCell ref="E10:F10"/>
    <mergeCell ref="E11:F11"/>
    <mergeCell ref="G13:H13"/>
    <mergeCell ref="G14:H14"/>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dimension ref="A1:I15"/>
  <sheetViews>
    <sheetView workbookViewId="0">
      <selection activeCell="G20" sqref="G20"/>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353"/>
      <c r="D3" s="353"/>
      <c r="E3" s="353"/>
      <c r="F3" s="353"/>
      <c r="G3" s="353"/>
      <c r="H3" s="353"/>
      <c r="I3" s="14"/>
    </row>
    <row r="4" spans="2:9">
      <c r="B4" s="14"/>
      <c r="C4" s="62"/>
      <c r="D4" s="182"/>
      <c r="E4" s="182"/>
      <c r="F4" s="182"/>
      <c r="G4" s="62"/>
      <c r="H4" s="62"/>
      <c r="I4" s="14"/>
    </row>
    <row r="5" spans="2:9" ht="167.25" customHeight="1">
      <c r="B5" s="14"/>
      <c r="C5" s="62"/>
      <c r="D5" s="182"/>
      <c r="E5" s="182"/>
      <c r="F5" s="182"/>
      <c r="G5" s="62"/>
      <c r="H5" s="62"/>
      <c r="I5" s="14"/>
    </row>
    <row r="6" spans="2:9">
      <c r="B6" s="14"/>
      <c r="C6" s="62"/>
      <c r="D6" s="182"/>
      <c r="E6" s="182"/>
      <c r="F6" s="182"/>
      <c r="G6" s="62"/>
      <c r="H6" s="62"/>
      <c r="I6" s="14"/>
    </row>
    <row r="7" spans="2:9">
      <c r="B7" s="14"/>
      <c r="C7" s="62"/>
      <c r="D7" s="182"/>
      <c r="E7" s="182"/>
      <c r="F7" s="182"/>
      <c r="G7" s="62"/>
      <c r="H7" s="62"/>
      <c r="I7" s="14"/>
    </row>
    <row r="8" spans="2:9" ht="89.25" customHeight="1">
      <c r="B8" s="14"/>
      <c r="C8" s="62"/>
      <c r="D8" s="182"/>
      <c r="E8" s="182"/>
      <c r="F8" s="182"/>
      <c r="G8" s="62"/>
      <c r="H8" s="62"/>
      <c r="I8" s="14"/>
    </row>
    <row r="9" spans="2:9" ht="30" customHeight="1">
      <c r="B9" s="14"/>
      <c r="C9" s="62"/>
      <c r="D9" s="182"/>
      <c r="E9" s="182"/>
      <c r="F9" s="182"/>
      <c r="G9" s="62"/>
      <c r="H9" s="62"/>
      <c r="I9" s="14"/>
    </row>
    <row r="10" spans="2:9" ht="30" hidden="1" customHeight="1">
      <c r="B10" s="14"/>
      <c r="C10" s="62"/>
      <c r="D10" s="182"/>
      <c r="E10" s="193" t="e">
        <f>LISTADO!#REF!</f>
        <v>#REF!</v>
      </c>
      <c r="F10" s="194"/>
      <c r="G10" s="195" t="e">
        <f>LISTADO!#REF!</f>
        <v>#REF!</v>
      </c>
      <c r="H10" s="195" t="e">
        <f>LISTADO!#REF!</f>
        <v>#REF!</v>
      </c>
      <c r="I10" s="14"/>
    </row>
    <row r="11" spans="2:9" ht="30" hidden="1" customHeight="1">
      <c r="B11" s="14"/>
      <c r="C11" s="62"/>
      <c r="D11" s="182"/>
      <c r="E11" s="180" t="e">
        <f>LISTADO!#REF!</f>
        <v>#REF!</v>
      </c>
      <c r="F11" s="181"/>
      <c r="G11" s="121" t="e">
        <f>LISTADO!#REF!</f>
        <v>#REF!</v>
      </c>
      <c r="H11" s="121" t="e">
        <f>LISTADO!#REF!</f>
        <v>#REF!</v>
      </c>
      <c r="I11" s="14"/>
    </row>
    <row r="12" spans="2:9" ht="7.5" customHeight="1">
      <c r="B12" s="14"/>
      <c r="C12" s="62"/>
      <c r="D12" s="182"/>
      <c r="E12" s="182"/>
      <c r="F12" s="182"/>
      <c r="G12" s="62"/>
      <c r="H12" s="62"/>
      <c r="I12" s="14"/>
    </row>
    <row r="13" spans="2:9">
      <c r="B13" s="14"/>
      <c r="D13" s="13" t="s">
        <v>13</v>
      </c>
      <c r="E13" s="13" t="s">
        <v>14</v>
      </c>
      <c r="F13" s="13" t="s">
        <v>15</v>
      </c>
      <c r="G13" s="297" t="s">
        <v>16</v>
      </c>
      <c r="H13" s="298"/>
      <c r="I13" s="14"/>
    </row>
    <row r="14" spans="2:9" s="4" customFormat="1" ht="50.25" customHeight="1">
      <c r="B14" s="16"/>
      <c r="D14" s="64" t="s">
        <v>357</v>
      </c>
      <c r="E14" s="117">
        <v>1</v>
      </c>
      <c r="F14" s="117"/>
      <c r="G14" s="333"/>
      <c r="H14" s="356"/>
      <c r="I14" s="16"/>
    </row>
    <row r="15" spans="2:9" ht="7.5" customHeight="1">
      <c r="B15" s="14"/>
      <c r="C15" s="14"/>
      <c r="D15" s="17"/>
      <c r="E15" s="17"/>
      <c r="F15" s="17"/>
      <c r="G15" s="18"/>
      <c r="H15" s="18"/>
      <c r="I15" s="14"/>
    </row>
  </sheetData>
  <mergeCells count="3">
    <mergeCell ref="G13:H13"/>
    <mergeCell ref="G14:H14"/>
    <mergeCell ref="C3:H3"/>
  </mergeCells>
  <pageMargins left="0.7" right="0.7" top="0.75" bottom="0.75" header="0.3" footer="0.3"/>
  <pageSetup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dimension ref="A1:I17"/>
  <sheetViews>
    <sheetView showGridLines="0"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I3" s="14"/>
    </row>
    <row r="4" spans="2:9">
      <c r="B4" s="14"/>
      <c r="I4" s="14"/>
    </row>
    <row r="5" spans="2:9" ht="167.25" customHeight="1">
      <c r="B5" s="14"/>
      <c r="I5" s="14"/>
    </row>
    <row r="6" spans="2:9">
      <c r="B6" s="14"/>
      <c r="I6" s="14"/>
    </row>
    <row r="7" spans="2:9">
      <c r="B7" s="14"/>
      <c r="I7" s="14"/>
    </row>
    <row r="8" spans="2:9" ht="89.25" customHeight="1">
      <c r="B8" s="14"/>
      <c r="I8" s="14"/>
    </row>
    <row r="9" spans="2:9" ht="30" customHeight="1">
      <c r="B9" s="14"/>
      <c r="I9" s="14"/>
    </row>
    <row r="10" spans="2:9" ht="30" hidden="1" customHeight="1">
      <c r="B10" s="14"/>
      <c r="E10" s="294" t="e">
        <f>LISTADO!#REF!</f>
        <v>#REF!</v>
      </c>
      <c r="F10" s="294"/>
      <c r="G10" s="32" t="e">
        <f>LISTADO!#REF!</f>
        <v>#REF!</v>
      </c>
      <c r="H10" s="32" t="e">
        <f>LISTADO!#REF!</f>
        <v>#REF!</v>
      </c>
      <c r="I10" s="14"/>
    </row>
    <row r="11" spans="2:9" ht="30" hidden="1" customHeight="1">
      <c r="B11" s="14"/>
      <c r="E11" s="393" t="e">
        <f>LISTADO!#REF!</f>
        <v>#REF!</v>
      </c>
      <c r="F11" s="393"/>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ht="80.25" customHeight="1">
      <c r="D14" s="208">
        <v>45290</v>
      </c>
      <c r="E14" s="209">
        <v>1</v>
      </c>
      <c r="F14" s="209"/>
      <c r="G14" s="424"/>
      <c r="H14" s="425"/>
    </row>
    <row r="15" spans="2:9" ht="39.75" customHeight="1">
      <c r="D15" s="212"/>
      <c r="E15" s="213"/>
      <c r="F15" s="213"/>
      <c r="G15" s="426"/>
      <c r="H15" s="427"/>
    </row>
    <row r="16" spans="2:9" ht="57.75" customHeight="1">
      <c r="D16" s="68"/>
      <c r="E16" s="40"/>
      <c r="F16" s="40"/>
      <c r="G16" s="311"/>
      <c r="H16" s="312"/>
    </row>
    <row r="17" spans="4:8">
      <c r="D17" s="211"/>
      <c r="E17" s="211"/>
      <c r="F17" s="211"/>
      <c r="G17" s="301"/>
      <c r="H17" s="302"/>
    </row>
  </sheetData>
  <mergeCells count="7">
    <mergeCell ref="G16:H16"/>
    <mergeCell ref="G17:H17"/>
    <mergeCell ref="G14:H14"/>
    <mergeCell ref="E10:F10"/>
    <mergeCell ref="E11:F11"/>
    <mergeCell ref="G13:H13"/>
    <mergeCell ref="G15:H15"/>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dimension ref="A1:J17"/>
  <sheetViews>
    <sheetView showGridLines="0" workbookViewId="0">
      <selection activeCell="D14" sqref="D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ht="60.75" customHeight="1">
      <c r="B14" s="14"/>
      <c r="D14" s="68"/>
      <c r="E14" s="158">
        <v>1</v>
      </c>
      <c r="F14" s="158"/>
      <c r="G14" s="320"/>
      <c r="H14" s="322"/>
      <c r="I14" s="35"/>
      <c r="J14" s="14"/>
    </row>
    <row r="15" spans="2:10" ht="41.25" customHeight="1">
      <c r="D15" s="212"/>
      <c r="E15" s="213"/>
      <c r="F15" s="214"/>
      <c r="G15" s="426"/>
      <c r="H15" s="427"/>
    </row>
    <row r="16" spans="2:10" ht="38.25" customHeight="1">
      <c r="D16" s="212"/>
      <c r="E16" s="213"/>
      <c r="F16" s="214"/>
      <c r="G16" s="428"/>
      <c r="H16" s="429"/>
    </row>
    <row r="17" spans="4:8">
      <c r="D17" s="211"/>
      <c r="E17" s="211"/>
      <c r="F17" s="211"/>
      <c r="G17" s="301"/>
      <c r="H17" s="302"/>
    </row>
  </sheetData>
  <mergeCells count="7">
    <mergeCell ref="G16:H16"/>
    <mergeCell ref="G17:H17"/>
    <mergeCell ref="G15:H15"/>
    <mergeCell ref="E10:F10"/>
    <mergeCell ref="E11:F11"/>
    <mergeCell ref="G13:H13"/>
    <mergeCell ref="G14:H14"/>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J18"/>
  <sheetViews>
    <sheetView showGridLines="0"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5703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12.5" customHeight="1">
      <c r="B14" s="16"/>
      <c r="D14" s="68">
        <v>45046</v>
      </c>
      <c r="E14" s="158">
        <v>1</v>
      </c>
      <c r="F14" s="111"/>
      <c r="G14" s="432"/>
      <c r="H14" s="433"/>
      <c r="I14" s="35"/>
      <c r="J14" s="16"/>
    </row>
    <row r="15" spans="2:10" ht="48" customHeight="1">
      <c r="B15" s="14"/>
      <c r="D15" s="215">
        <v>45137</v>
      </c>
      <c r="E15" s="216">
        <v>1</v>
      </c>
      <c r="F15" s="217"/>
      <c r="G15" s="434"/>
      <c r="H15" s="435"/>
      <c r="I15" s="35"/>
      <c r="J15" s="14"/>
    </row>
    <row r="16" spans="2:10" ht="50.25" customHeight="1">
      <c r="B16" s="14"/>
      <c r="D16" s="68">
        <v>45229</v>
      </c>
      <c r="E16" s="113">
        <v>1</v>
      </c>
      <c r="F16" s="40"/>
      <c r="G16" s="432"/>
      <c r="H16" s="433"/>
      <c r="I16" s="35"/>
      <c r="J16" s="14"/>
    </row>
    <row r="17" spans="2:10" ht="61.5" customHeight="1" thickBot="1">
      <c r="B17" s="14"/>
      <c r="D17" s="114">
        <v>45290</v>
      </c>
      <c r="E17" s="113">
        <v>1</v>
      </c>
      <c r="F17" s="40"/>
      <c r="G17" s="430"/>
      <c r="H17" s="431"/>
      <c r="I17" s="36"/>
      <c r="J17" s="14"/>
    </row>
    <row r="18" spans="2:10" ht="7.5" customHeight="1">
      <c r="B18" s="14"/>
      <c r="C18" s="14"/>
      <c r="D18" s="17"/>
      <c r="E18" s="17"/>
      <c r="F18" s="17"/>
      <c r="G18" s="18"/>
      <c r="H18" s="18"/>
      <c r="I18" s="37"/>
      <c r="J18" s="14"/>
    </row>
  </sheetData>
  <mergeCells count="7">
    <mergeCell ref="G17:H17"/>
    <mergeCell ref="G16:H16"/>
    <mergeCell ref="E10:F10"/>
    <mergeCell ref="E11:F11"/>
    <mergeCell ref="G13:H13"/>
    <mergeCell ref="G15:H15"/>
    <mergeCell ref="G14:H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dimension ref="A1:J15"/>
  <sheetViews>
    <sheetView showGridLines="0" topLeftCell="A7" workbookViewId="0">
      <selection activeCell="G14" sqref="G14:H14"/>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135.75" customHeight="1">
      <c r="B14" s="16"/>
      <c r="D14" s="64">
        <v>45290</v>
      </c>
      <c r="E14" s="228">
        <v>1</v>
      </c>
      <c r="F14" s="228"/>
      <c r="G14" s="292" t="s">
        <v>287</v>
      </c>
      <c r="H14" s="293"/>
      <c r="I14" s="35"/>
      <c r="J14" s="16"/>
    </row>
    <row r="15" spans="2:10" ht="68.25" customHeight="1">
      <c r="G15" s="319"/>
      <c r="H15" s="319"/>
    </row>
  </sheetData>
  <mergeCells count="5">
    <mergeCell ref="E10:F10"/>
    <mergeCell ref="E11:F11"/>
    <mergeCell ref="G13:H13"/>
    <mergeCell ref="G14:H14"/>
    <mergeCell ref="G15:H15"/>
  </mergeCells>
  <pageMargins left="0.7" right="0.7" top="0.75" bottom="0.75" header="0.3" footer="0.3"/>
  <pageSetup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dimension ref="A1:I18"/>
  <sheetViews>
    <sheetView showGridLines="0" workbookViewId="0">
      <selection activeCell="G25" sqref="G2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7109375" customWidth="1"/>
    <col min="10" max="16384" width="11.42578125" hidden="1"/>
  </cols>
  <sheetData>
    <row r="1" spans="2:9" ht="9.75" customHeight="1"/>
    <row r="2" spans="2:9" ht="9.75" customHeight="1">
      <c r="B2" s="14"/>
      <c r="C2" s="14"/>
      <c r="D2" s="15"/>
      <c r="E2" s="15"/>
      <c r="F2" s="15"/>
      <c r="G2" s="14"/>
      <c r="H2" s="14"/>
      <c r="I2" s="14"/>
    </row>
    <row r="3" spans="2:9" ht="49.5" customHeight="1">
      <c r="B3" s="14"/>
      <c r="C3" s="198"/>
      <c r="D3" s="199"/>
      <c r="E3" s="199"/>
      <c r="F3" s="199"/>
      <c r="G3" s="198"/>
      <c r="H3" s="198"/>
      <c r="I3" s="14"/>
    </row>
    <row r="4" spans="2:9">
      <c r="B4" s="14"/>
      <c r="C4" s="198"/>
      <c r="D4" s="199"/>
      <c r="E4" s="199"/>
      <c r="F4" s="199"/>
      <c r="G4" s="198"/>
      <c r="H4" s="198"/>
      <c r="I4" s="14"/>
    </row>
    <row r="5" spans="2:9" ht="167.25" customHeight="1">
      <c r="B5" s="14"/>
      <c r="C5" s="198"/>
      <c r="D5" s="199"/>
      <c r="E5" s="199"/>
      <c r="F5" s="199"/>
      <c r="G5" s="198" t="s">
        <v>261</v>
      </c>
      <c r="H5" s="198"/>
      <c r="I5" s="14"/>
    </row>
    <row r="6" spans="2:9">
      <c r="B6" s="14"/>
      <c r="C6" s="198"/>
      <c r="D6" s="199"/>
      <c r="E6" s="199"/>
      <c r="F6" s="199"/>
      <c r="G6" s="198"/>
      <c r="H6" s="198"/>
      <c r="I6" s="14"/>
    </row>
    <row r="7" spans="2:9">
      <c r="B7" s="14"/>
      <c r="C7" s="198"/>
      <c r="D7" s="199"/>
      <c r="E7" s="199"/>
      <c r="F7" s="199"/>
      <c r="G7" s="198"/>
      <c r="H7" s="198"/>
      <c r="I7" s="14"/>
    </row>
    <row r="8" spans="2:9" ht="89.25" customHeight="1">
      <c r="B8" s="14"/>
      <c r="C8" s="198"/>
      <c r="D8" s="199"/>
      <c r="E8" s="199"/>
      <c r="F8" s="199"/>
      <c r="G8" s="198"/>
      <c r="H8" s="198"/>
      <c r="I8" s="14"/>
    </row>
    <row r="9" spans="2:9" ht="30" customHeight="1">
      <c r="B9" s="14"/>
      <c r="C9" s="198"/>
      <c r="D9" s="199"/>
      <c r="E9" s="199"/>
      <c r="F9" s="199"/>
      <c r="G9" s="198"/>
      <c r="H9" s="198"/>
      <c r="I9" s="14"/>
    </row>
    <row r="10" spans="2:9" ht="30" hidden="1" customHeight="1">
      <c r="B10" s="14"/>
      <c r="E10" s="294" t="e">
        <f>LISTADO!#REF!</f>
        <v>#REF!</v>
      </c>
      <c r="F10" s="294"/>
      <c r="G10" s="32" t="e">
        <f>LISTADO!#REF!</f>
        <v>#REF!</v>
      </c>
      <c r="H10" s="32" t="e">
        <f>LISTADO!#REF!</f>
        <v>#REF!</v>
      </c>
      <c r="I10" s="14"/>
    </row>
    <row r="11" spans="2:9" ht="30" hidden="1" customHeight="1">
      <c r="B11" s="14"/>
      <c r="E11" s="393" t="e">
        <f>LISTADO!#REF!</f>
        <v>#REF!</v>
      </c>
      <c r="F11" s="393"/>
      <c r="G11" s="33" t="e">
        <f>LISTADO!#REF!</f>
        <v>#REF!</v>
      </c>
      <c r="H11" s="33" t="e">
        <f>LISTADO!#REF!</f>
        <v>#REF!</v>
      </c>
      <c r="I11" s="14"/>
    </row>
    <row r="12" spans="2:9" ht="7.5" customHeight="1">
      <c r="B12" s="14"/>
      <c r="I12" s="14"/>
    </row>
    <row r="13" spans="2:9">
      <c r="B13" s="14"/>
      <c r="D13" s="13" t="s">
        <v>13</v>
      </c>
      <c r="E13" s="13" t="s">
        <v>14</v>
      </c>
      <c r="F13" s="13" t="s">
        <v>15</v>
      </c>
      <c r="G13" s="297" t="s">
        <v>16</v>
      </c>
      <c r="H13" s="298"/>
      <c r="I13" s="14"/>
    </row>
    <row r="14" spans="2:9" s="4" customFormat="1" ht="61.5" customHeight="1">
      <c r="B14" s="16"/>
      <c r="D14" s="64">
        <v>45015</v>
      </c>
      <c r="E14" s="120">
        <v>1</v>
      </c>
      <c r="F14" s="158"/>
      <c r="G14" s="333"/>
      <c r="H14" s="356"/>
      <c r="I14" s="16"/>
    </row>
    <row r="15" spans="2:9" ht="37.5" customHeight="1">
      <c r="B15" s="14"/>
      <c r="D15" s="215">
        <v>45107</v>
      </c>
      <c r="E15" s="216">
        <v>1</v>
      </c>
      <c r="F15" s="216"/>
      <c r="G15" s="436"/>
      <c r="H15" s="437"/>
      <c r="I15" s="14"/>
    </row>
    <row r="16" spans="2:9" ht="46.5" customHeight="1">
      <c r="B16" s="14"/>
      <c r="D16" s="68">
        <v>45199</v>
      </c>
      <c r="E16" s="158">
        <v>1</v>
      </c>
      <c r="F16" s="158"/>
      <c r="G16" s="333"/>
      <c r="H16" s="356"/>
      <c r="I16" s="14"/>
    </row>
    <row r="17" spans="2:9" ht="26.25" customHeight="1" thickBot="1">
      <c r="B17" s="14"/>
      <c r="D17" s="114">
        <v>45290</v>
      </c>
      <c r="E17" s="95">
        <v>1</v>
      </c>
      <c r="F17" s="40"/>
      <c r="G17" s="333"/>
      <c r="H17" s="356"/>
      <c r="I17" s="14"/>
    </row>
    <row r="18" spans="2:9" ht="7.5" customHeight="1">
      <c r="B18" s="14"/>
      <c r="C18" s="14"/>
      <c r="D18" s="17"/>
      <c r="E18" s="17"/>
      <c r="F18" s="17"/>
      <c r="G18" s="18"/>
      <c r="H18" s="18"/>
      <c r="I18" s="14"/>
    </row>
  </sheetData>
  <mergeCells count="7">
    <mergeCell ref="E10:F10"/>
    <mergeCell ref="E11:F11"/>
    <mergeCell ref="G13:H13"/>
    <mergeCell ref="G16:H16"/>
    <mergeCell ref="G17:H17"/>
    <mergeCell ref="G14:H14"/>
    <mergeCell ref="G15:H15"/>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dimension ref="A1:G477"/>
  <sheetViews>
    <sheetView topLeftCell="A11" workbookViewId="0">
      <selection activeCell="A14" sqref="A14"/>
    </sheetView>
  </sheetViews>
  <sheetFormatPr baseColWidth="10" defaultRowHeight="15"/>
  <cols>
    <col min="1" max="1" width="4.85546875" style="196" customWidth="1"/>
    <col min="2" max="2" width="13.42578125" customWidth="1"/>
    <col min="5" max="5" width="54.7109375" customWidth="1"/>
    <col min="6" max="6" width="36" customWidth="1"/>
    <col min="7" max="7" width="4.140625" customWidth="1"/>
  </cols>
  <sheetData>
    <row r="1" spans="1:7">
      <c r="B1" s="442"/>
      <c r="C1" s="397"/>
      <c r="D1" s="397"/>
      <c r="E1" s="397"/>
      <c r="F1" s="397"/>
      <c r="G1" s="443"/>
    </row>
    <row r="2" spans="1:7">
      <c r="B2" s="438"/>
      <c r="C2" s="439"/>
      <c r="D2" s="439"/>
      <c r="E2" s="439"/>
      <c r="F2" s="439"/>
      <c r="G2" s="444"/>
    </row>
    <row r="3" spans="1:7">
      <c r="B3" s="438"/>
      <c r="C3" s="439"/>
      <c r="D3" s="439"/>
      <c r="E3" s="439"/>
      <c r="F3" s="439"/>
      <c r="G3" s="444"/>
    </row>
    <row r="4" spans="1:7" ht="53.25" customHeight="1">
      <c r="B4" s="438"/>
      <c r="C4" s="439"/>
      <c r="D4" s="439"/>
      <c r="E4" s="439"/>
      <c r="F4" s="439"/>
      <c r="G4" s="444"/>
    </row>
    <row r="5" spans="1:7">
      <c r="B5" s="438"/>
      <c r="C5" s="439"/>
      <c r="D5" s="439"/>
      <c r="E5" s="439"/>
      <c r="F5" s="439"/>
      <c r="G5" s="444"/>
    </row>
    <row r="6" spans="1:7">
      <c r="B6" s="438"/>
      <c r="C6" s="439"/>
      <c r="D6" s="439"/>
      <c r="E6" s="439"/>
      <c r="F6" s="439"/>
      <c r="G6" s="444"/>
    </row>
    <row r="7" spans="1:7">
      <c r="B7" s="438"/>
      <c r="C7" s="439"/>
      <c r="D7" s="439"/>
      <c r="E7" s="439"/>
      <c r="F7" s="439"/>
      <c r="G7" s="444"/>
    </row>
    <row r="8" spans="1:7">
      <c r="B8" s="438"/>
      <c r="C8" s="439"/>
      <c r="D8" s="439"/>
      <c r="E8" s="439"/>
      <c r="F8" s="439"/>
      <c r="G8" s="444"/>
    </row>
    <row r="9" spans="1:7">
      <c r="B9" s="438"/>
      <c r="C9" s="439"/>
      <c r="D9" s="439"/>
      <c r="E9" s="439"/>
      <c r="F9" s="439"/>
      <c r="G9" s="444"/>
    </row>
    <row r="10" spans="1:7" ht="165.75" customHeight="1">
      <c r="B10" s="440"/>
      <c r="C10" s="441"/>
      <c r="D10" s="441"/>
      <c r="E10" s="441"/>
      <c r="F10" s="441"/>
      <c r="G10" s="444"/>
    </row>
    <row r="11" spans="1:7">
      <c r="B11" s="176" t="s">
        <v>13</v>
      </c>
      <c r="C11" s="13" t="s">
        <v>14</v>
      </c>
      <c r="D11" s="13" t="s">
        <v>15</v>
      </c>
      <c r="E11" s="297" t="s">
        <v>16</v>
      </c>
      <c r="F11" s="298"/>
      <c r="G11" s="444"/>
    </row>
    <row r="12" spans="1:7" ht="156" customHeight="1">
      <c r="B12" s="177">
        <v>44742</v>
      </c>
      <c r="C12" s="40">
        <v>1</v>
      </c>
      <c r="D12" s="40">
        <v>0.9</v>
      </c>
      <c r="E12" s="333" t="s">
        <v>394</v>
      </c>
      <c r="F12" s="356"/>
      <c r="G12" s="444"/>
    </row>
    <row r="13" spans="1:7" ht="101.25" customHeight="1" thickBot="1">
      <c r="B13" s="205">
        <v>44925</v>
      </c>
      <c r="C13" s="206">
        <v>1</v>
      </c>
      <c r="D13" s="40"/>
      <c r="E13" s="324"/>
      <c r="F13" s="325"/>
      <c r="G13" s="445"/>
    </row>
    <row r="14" spans="1:7">
      <c r="A14" s="197"/>
    </row>
    <row r="15" spans="1:7">
      <c r="A15" s="197"/>
    </row>
    <row r="16" spans="1:7">
      <c r="A16" s="197"/>
    </row>
    <row r="17" spans="1:1">
      <c r="A17" s="197"/>
    </row>
    <row r="18" spans="1:1">
      <c r="A18" s="197"/>
    </row>
    <row r="19" spans="1:1">
      <c r="A19" s="197"/>
    </row>
    <row r="20" spans="1:1">
      <c r="A20" s="197"/>
    </row>
    <row r="21" spans="1:1">
      <c r="A21" s="197"/>
    </row>
    <row r="22" spans="1:1">
      <c r="A22" s="197"/>
    </row>
    <row r="23" spans="1:1">
      <c r="A23" s="197"/>
    </row>
    <row r="24" spans="1:1">
      <c r="A24" s="197"/>
    </row>
    <row r="25" spans="1:1">
      <c r="A25" s="197"/>
    </row>
    <row r="26" spans="1:1">
      <c r="A26" s="197"/>
    </row>
    <row r="27" spans="1:1">
      <c r="A27" s="197"/>
    </row>
    <row r="28" spans="1:1">
      <c r="A28" s="197"/>
    </row>
    <row r="29" spans="1:1">
      <c r="A29" s="197"/>
    </row>
    <row r="30" spans="1:1">
      <c r="A30" s="197"/>
    </row>
    <row r="31" spans="1:1">
      <c r="A31" s="197"/>
    </row>
    <row r="32" spans="1:1">
      <c r="A32" s="197"/>
    </row>
    <row r="33" spans="1:1">
      <c r="A33" s="197"/>
    </row>
    <row r="34" spans="1:1">
      <c r="A34" s="197"/>
    </row>
    <row r="35" spans="1:1">
      <c r="A35" s="197"/>
    </row>
    <row r="36" spans="1:1">
      <c r="A36" s="197"/>
    </row>
    <row r="37" spans="1:1">
      <c r="A37" s="197"/>
    </row>
    <row r="38" spans="1:1">
      <c r="A38" s="197"/>
    </row>
    <row r="39" spans="1:1">
      <c r="A39" s="197"/>
    </row>
    <row r="40" spans="1:1">
      <c r="A40" s="197"/>
    </row>
    <row r="41" spans="1:1">
      <c r="A41" s="197"/>
    </row>
    <row r="42" spans="1:1">
      <c r="A42" s="197"/>
    </row>
    <row r="43" spans="1:1">
      <c r="A43" s="197"/>
    </row>
    <row r="44" spans="1:1">
      <c r="A44" s="197"/>
    </row>
    <row r="45" spans="1:1">
      <c r="A45" s="197"/>
    </row>
    <row r="46" spans="1:1">
      <c r="A46" s="197"/>
    </row>
    <row r="47" spans="1:1">
      <c r="A47" s="197"/>
    </row>
    <row r="48" spans="1:1">
      <c r="A48" s="197"/>
    </row>
    <row r="49" spans="1:1">
      <c r="A49" s="197"/>
    </row>
    <row r="50" spans="1:1">
      <c r="A50" s="197"/>
    </row>
    <row r="51" spans="1:1">
      <c r="A51" s="197"/>
    </row>
    <row r="52" spans="1:1">
      <c r="A52" s="197"/>
    </row>
    <row r="53" spans="1:1">
      <c r="A53" s="197"/>
    </row>
    <row r="54" spans="1:1">
      <c r="A54" s="197"/>
    </row>
    <row r="55" spans="1:1">
      <c r="A55" s="197"/>
    </row>
    <row r="56" spans="1:1">
      <c r="A56" s="197"/>
    </row>
    <row r="57" spans="1:1">
      <c r="A57" s="197"/>
    </row>
    <row r="58" spans="1:1">
      <c r="A58" s="197"/>
    </row>
    <row r="59" spans="1:1">
      <c r="A59" s="197"/>
    </row>
    <row r="60" spans="1:1">
      <c r="A60" s="197"/>
    </row>
    <row r="61" spans="1:1">
      <c r="A61" s="197"/>
    </row>
    <row r="62" spans="1:1">
      <c r="A62" s="197"/>
    </row>
    <row r="63" spans="1:1">
      <c r="A63" s="197"/>
    </row>
    <row r="64" spans="1:1">
      <c r="A64" s="197"/>
    </row>
    <row r="65" spans="1:1">
      <c r="A65" s="197"/>
    </row>
    <row r="66" spans="1:1">
      <c r="A66" s="197"/>
    </row>
    <row r="67" spans="1:1">
      <c r="A67" s="197"/>
    </row>
    <row r="68" spans="1:1">
      <c r="A68" s="197"/>
    </row>
    <row r="69" spans="1:1">
      <c r="A69" s="197"/>
    </row>
    <row r="70" spans="1:1">
      <c r="A70" s="197"/>
    </row>
    <row r="71" spans="1:1">
      <c r="A71" s="197"/>
    </row>
    <row r="72" spans="1:1">
      <c r="A72" s="197"/>
    </row>
    <row r="73" spans="1:1">
      <c r="A73" s="197"/>
    </row>
    <row r="74" spans="1:1">
      <c r="A74" s="197"/>
    </row>
    <row r="75" spans="1:1">
      <c r="A75" s="197"/>
    </row>
    <row r="76" spans="1:1">
      <c r="A76" s="197"/>
    </row>
    <row r="77" spans="1:1">
      <c r="A77" s="197"/>
    </row>
    <row r="78" spans="1:1">
      <c r="A78" s="197"/>
    </row>
    <row r="79" spans="1:1">
      <c r="A79" s="197"/>
    </row>
    <row r="80" spans="1:1">
      <c r="A80" s="197"/>
    </row>
    <row r="81" spans="1:1">
      <c r="A81" s="197"/>
    </row>
    <row r="82" spans="1:1">
      <c r="A82" s="197"/>
    </row>
    <row r="83" spans="1:1">
      <c r="A83" s="197"/>
    </row>
    <row r="84" spans="1:1">
      <c r="A84" s="197"/>
    </row>
    <row r="85" spans="1:1">
      <c r="A85" s="197"/>
    </row>
    <row r="86" spans="1:1">
      <c r="A86" s="197"/>
    </row>
    <row r="87" spans="1:1">
      <c r="A87" s="197"/>
    </row>
    <row r="88" spans="1:1">
      <c r="A88" s="197"/>
    </row>
    <row r="89" spans="1:1">
      <c r="A89" s="197"/>
    </row>
    <row r="90" spans="1:1">
      <c r="A90" s="197"/>
    </row>
    <row r="91" spans="1:1">
      <c r="A91" s="197"/>
    </row>
    <row r="92" spans="1:1">
      <c r="A92" s="197"/>
    </row>
    <row r="93" spans="1:1">
      <c r="A93" s="197"/>
    </row>
    <row r="94" spans="1:1">
      <c r="A94" s="197"/>
    </row>
    <row r="95" spans="1:1">
      <c r="A95" s="197"/>
    </row>
    <row r="96" spans="1:1">
      <c r="A96" s="197"/>
    </row>
    <row r="97" spans="1:1">
      <c r="A97" s="197"/>
    </row>
    <row r="98" spans="1:1">
      <c r="A98" s="197"/>
    </row>
    <row r="99" spans="1:1">
      <c r="A99" s="197"/>
    </row>
    <row r="100" spans="1:1">
      <c r="A100" s="197"/>
    </row>
    <row r="101" spans="1:1">
      <c r="A101" s="197"/>
    </row>
    <row r="102" spans="1:1">
      <c r="A102" s="197"/>
    </row>
    <row r="103" spans="1:1">
      <c r="A103" s="197"/>
    </row>
    <row r="104" spans="1:1">
      <c r="A104" s="197"/>
    </row>
    <row r="105" spans="1:1">
      <c r="A105" s="197"/>
    </row>
    <row r="106" spans="1:1">
      <c r="A106" s="197"/>
    </row>
    <row r="107" spans="1:1">
      <c r="A107" s="197"/>
    </row>
    <row r="108" spans="1:1">
      <c r="A108" s="197"/>
    </row>
    <row r="109" spans="1:1">
      <c r="A109" s="197"/>
    </row>
    <row r="110" spans="1:1">
      <c r="A110" s="197"/>
    </row>
    <row r="111" spans="1:1">
      <c r="A111" s="197"/>
    </row>
    <row r="112" spans="1:1">
      <c r="A112" s="197"/>
    </row>
    <row r="113" spans="1:1">
      <c r="A113" s="197"/>
    </row>
    <row r="114" spans="1:1">
      <c r="A114" s="197"/>
    </row>
    <row r="115" spans="1:1">
      <c r="A115" s="197"/>
    </row>
    <row r="116" spans="1:1">
      <c r="A116" s="197"/>
    </row>
    <row r="117" spans="1:1">
      <c r="A117" s="197"/>
    </row>
    <row r="118" spans="1:1">
      <c r="A118" s="197"/>
    </row>
    <row r="119" spans="1:1">
      <c r="A119" s="197"/>
    </row>
    <row r="120" spans="1:1">
      <c r="A120" s="197"/>
    </row>
    <row r="121" spans="1:1">
      <c r="A121" s="197"/>
    </row>
    <row r="122" spans="1:1">
      <c r="A122" s="197"/>
    </row>
    <row r="123" spans="1:1">
      <c r="A123" s="197"/>
    </row>
    <row r="124" spans="1:1">
      <c r="A124" s="197"/>
    </row>
    <row r="125" spans="1:1">
      <c r="A125" s="197"/>
    </row>
    <row r="126" spans="1:1">
      <c r="A126" s="197"/>
    </row>
    <row r="127" spans="1:1">
      <c r="A127" s="197"/>
    </row>
    <row r="128" spans="1:1">
      <c r="A128" s="197"/>
    </row>
    <row r="129" spans="1:1">
      <c r="A129" s="197"/>
    </row>
    <row r="130" spans="1:1">
      <c r="A130" s="197"/>
    </row>
    <row r="131" spans="1:1">
      <c r="A131" s="197"/>
    </row>
    <row r="132" spans="1:1">
      <c r="A132" s="197"/>
    </row>
    <row r="133" spans="1:1">
      <c r="A133" s="197"/>
    </row>
    <row r="134" spans="1:1">
      <c r="A134" s="197"/>
    </row>
    <row r="135" spans="1:1">
      <c r="A135" s="197"/>
    </row>
    <row r="136" spans="1:1">
      <c r="A136" s="197"/>
    </row>
    <row r="137" spans="1:1">
      <c r="A137" s="197"/>
    </row>
    <row r="138" spans="1:1">
      <c r="A138" s="197"/>
    </row>
    <row r="139" spans="1:1">
      <c r="A139" s="197"/>
    </row>
    <row r="140" spans="1:1">
      <c r="A140" s="197"/>
    </row>
    <row r="141" spans="1:1">
      <c r="A141" s="197"/>
    </row>
    <row r="142" spans="1:1">
      <c r="A142" s="197"/>
    </row>
    <row r="143" spans="1:1">
      <c r="A143" s="197"/>
    </row>
    <row r="144" spans="1:1">
      <c r="A144" s="197"/>
    </row>
    <row r="145" spans="1:1">
      <c r="A145" s="197"/>
    </row>
    <row r="146" spans="1:1">
      <c r="A146" s="197"/>
    </row>
    <row r="147" spans="1:1">
      <c r="A147" s="197"/>
    </row>
    <row r="148" spans="1:1">
      <c r="A148" s="197"/>
    </row>
    <row r="149" spans="1:1">
      <c r="A149" s="197"/>
    </row>
    <row r="150" spans="1:1">
      <c r="A150" s="197"/>
    </row>
    <row r="151" spans="1:1">
      <c r="A151" s="197"/>
    </row>
    <row r="152" spans="1:1">
      <c r="A152" s="197"/>
    </row>
    <row r="153" spans="1:1">
      <c r="A153" s="197"/>
    </row>
    <row r="154" spans="1:1">
      <c r="A154" s="197"/>
    </row>
    <row r="155" spans="1:1">
      <c r="A155" s="197"/>
    </row>
    <row r="156" spans="1:1">
      <c r="A156" s="197"/>
    </row>
    <row r="157" spans="1:1">
      <c r="A157" s="197"/>
    </row>
    <row r="158" spans="1:1">
      <c r="A158" s="197"/>
    </row>
    <row r="159" spans="1:1">
      <c r="A159" s="197"/>
    </row>
    <row r="160" spans="1:1">
      <c r="A160" s="197"/>
    </row>
    <row r="161" spans="1:1">
      <c r="A161" s="197"/>
    </row>
    <row r="162" spans="1:1">
      <c r="A162" s="197"/>
    </row>
    <row r="163" spans="1:1">
      <c r="A163" s="197"/>
    </row>
    <row r="164" spans="1:1">
      <c r="A164" s="197"/>
    </row>
    <row r="165" spans="1:1">
      <c r="A165" s="197"/>
    </row>
    <row r="166" spans="1:1">
      <c r="A166" s="197"/>
    </row>
    <row r="167" spans="1:1">
      <c r="A167" s="197"/>
    </row>
    <row r="168" spans="1:1">
      <c r="A168" s="197"/>
    </row>
    <row r="169" spans="1:1">
      <c r="A169" s="197"/>
    </row>
    <row r="170" spans="1:1">
      <c r="A170" s="197"/>
    </row>
    <row r="171" spans="1:1">
      <c r="A171" s="197"/>
    </row>
    <row r="172" spans="1:1">
      <c r="A172" s="197"/>
    </row>
    <row r="173" spans="1:1">
      <c r="A173" s="197"/>
    </row>
    <row r="174" spans="1:1">
      <c r="A174" s="197"/>
    </row>
    <row r="175" spans="1:1">
      <c r="A175" s="197"/>
    </row>
    <row r="176" spans="1:1">
      <c r="A176" s="197"/>
    </row>
    <row r="177" spans="1:1">
      <c r="A177" s="197"/>
    </row>
    <row r="178" spans="1:1">
      <c r="A178" s="197"/>
    </row>
    <row r="179" spans="1:1">
      <c r="A179" s="197"/>
    </row>
    <row r="180" spans="1:1">
      <c r="A180" s="197"/>
    </row>
    <row r="181" spans="1:1">
      <c r="A181" s="197"/>
    </row>
    <row r="182" spans="1:1">
      <c r="A182" s="197"/>
    </row>
    <row r="183" spans="1:1">
      <c r="A183" s="197"/>
    </row>
    <row r="184" spans="1:1">
      <c r="A184" s="197"/>
    </row>
    <row r="185" spans="1:1">
      <c r="A185" s="197"/>
    </row>
    <row r="186" spans="1:1">
      <c r="A186" s="197"/>
    </row>
    <row r="187" spans="1:1">
      <c r="A187" s="197"/>
    </row>
    <row r="188" spans="1:1">
      <c r="A188" s="197"/>
    </row>
    <row r="189" spans="1:1">
      <c r="A189" s="197"/>
    </row>
    <row r="190" spans="1:1">
      <c r="A190" s="197"/>
    </row>
    <row r="191" spans="1:1">
      <c r="A191" s="197"/>
    </row>
    <row r="192" spans="1:1">
      <c r="A192" s="197"/>
    </row>
    <row r="193" spans="1:1">
      <c r="A193" s="197"/>
    </row>
    <row r="194" spans="1:1">
      <c r="A194" s="197"/>
    </row>
    <row r="195" spans="1:1">
      <c r="A195" s="197"/>
    </row>
    <row r="196" spans="1:1">
      <c r="A196" s="197"/>
    </row>
    <row r="197" spans="1:1">
      <c r="A197" s="197"/>
    </row>
    <row r="198" spans="1:1">
      <c r="A198" s="197"/>
    </row>
    <row r="199" spans="1:1">
      <c r="A199" s="197"/>
    </row>
    <row r="200" spans="1:1">
      <c r="A200" s="197"/>
    </row>
    <row r="201" spans="1:1">
      <c r="A201" s="197"/>
    </row>
    <row r="202" spans="1:1">
      <c r="A202" s="197"/>
    </row>
    <row r="203" spans="1:1">
      <c r="A203" s="197"/>
    </row>
    <row r="204" spans="1:1">
      <c r="A204" s="197"/>
    </row>
    <row r="205" spans="1:1">
      <c r="A205" s="197"/>
    </row>
    <row r="206" spans="1:1">
      <c r="A206" s="197"/>
    </row>
    <row r="207" spans="1:1">
      <c r="A207" s="197"/>
    </row>
    <row r="208" spans="1:1">
      <c r="A208" s="197"/>
    </row>
    <row r="209" spans="1:1">
      <c r="A209" s="197"/>
    </row>
    <row r="210" spans="1:1">
      <c r="A210" s="197"/>
    </row>
    <row r="211" spans="1:1">
      <c r="A211" s="197"/>
    </row>
    <row r="212" spans="1:1">
      <c r="A212" s="197"/>
    </row>
    <row r="213" spans="1:1">
      <c r="A213" s="197"/>
    </row>
    <row r="214" spans="1:1">
      <c r="A214" s="197"/>
    </row>
    <row r="215" spans="1:1">
      <c r="A215" s="197"/>
    </row>
    <row r="216" spans="1:1">
      <c r="A216" s="197"/>
    </row>
    <row r="217" spans="1:1">
      <c r="A217" s="197"/>
    </row>
    <row r="218" spans="1:1">
      <c r="A218" s="197"/>
    </row>
    <row r="219" spans="1:1">
      <c r="A219" s="197"/>
    </row>
    <row r="220" spans="1:1">
      <c r="A220" s="197"/>
    </row>
    <row r="221" spans="1:1">
      <c r="A221" s="197"/>
    </row>
    <row r="222" spans="1:1">
      <c r="A222" s="197"/>
    </row>
    <row r="223" spans="1:1">
      <c r="A223" s="197"/>
    </row>
    <row r="224" spans="1:1">
      <c r="A224" s="197"/>
    </row>
    <row r="225" spans="1:1">
      <c r="A225" s="197"/>
    </row>
    <row r="226" spans="1:1">
      <c r="A226" s="197"/>
    </row>
    <row r="227" spans="1:1">
      <c r="A227" s="197"/>
    </row>
    <row r="228" spans="1:1">
      <c r="A228" s="197"/>
    </row>
    <row r="229" spans="1:1">
      <c r="A229" s="197"/>
    </row>
    <row r="230" spans="1:1">
      <c r="A230" s="197"/>
    </row>
    <row r="231" spans="1:1">
      <c r="A231" s="197"/>
    </row>
    <row r="232" spans="1:1">
      <c r="A232" s="197"/>
    </row>
    <row r="233" spans="1:1">
      <c r="A233" s="197"/>
    </row>
    <row r="234" spans="1:1">
      <c r="A234" s="197"/>
    </row>
    <row r="235" spans="1:1">
      <c r="A235" s="197"/>
    </row>
    <row r="236" spans="1:1">
      <c r="A236" s="197"/>
    </row>
    <row r="237" spans="1:1">
      <c r="A237" s="197"/>
    </row>
    <row r="238" spans="1:1">
      <c r="A238" s="197"/>
    </row>
    <row r="239" spans="1:1">
      <c r="A239" s="197"/>
    </row>
    <row r="240" spans="1:1">
      <c r="A240" s="197"/>
    </row>
    <row r="241" spans="1:1">
      <c r="A241" s="197"/>
    </row>
    <row r="242" spans="1:1">
      <c r="A242" s="197"/>
    </row>
    <row r="243" spans="1:1">
      <c r="A243" s="197"/>
    </row>
    <row r="244" spans="1:1">
      <c r="A244" s="197"/>
    </row>
    <row r="245" spans="1:1">
      <c r="A245" s="197"/>
    </row>
    <row r="246" spans="1:1">
      <c r="A246" s="197"/>
    </row>
    <row r="247" spans="1:1">
      <c r="A247" s="197"/>
    </row>
    <row r="248" spans="1:1">
      <c r="A248" s="197"/>
    </row>
    <row r="249" spans="1:1">
      <c r="A249" s="197"/>
    </row>
    <row r="250" spans="1:1">
      <c r="A250" s="197"/>
    </row>
    <row r="251" spans="1:1">
      <c r="A251" s="197"/>
    </row>
    <row r="252" spans="1:1">
      <c r="A252" s="197"/>
    </row>
    <row r="253" spans="1:1">
      <c r="A253" s="197"/>
    </row>
    <row r="254" spans="1:1">
      <c r="A254" s="197"/>
    </row>
    <row r="255" spans="1:1">
      <c r="A255" s="197"/>
    </row>
    <row r="256" spans="1:1">
      <c r="A256" s="197"/>
    </row>
    <row r="257" spans="1:1">
      <c r="A257" s="197"/>
    </row>
    <row r="258" spans="1:1">
      <c r="A258" s="197"/>
    </row>
    <row r="259" spans="1:1">
      <c r="A259" s="197"/>
    </row>
    <row r="260" spans="1:1">
      <c r="A260" s="197"/>
    </row>
    <row r="261" spans="1:1">
      <c r="A261" s="197"/>
    </row>
    <row r="262" spans="1:1">
      <c r="A262" s="197"/>
    </row>
    <row r="263" spans="1:1">
      <c r="A263" s="197"/>
    </row>
    <row r="264" spans="1:1">
      <c r="A264" s="197"/>
    </row>
    <row r="265" spans="1:1">
      <c r="A265" s="197"/>
    </row>
    <row r="266" spans="1:1">
      <c r="A266" s="197"/>
    </row>
    <row r="267" spans="1:1">
      <c r="A267" s="197"/>
    </row>
    <row r="268" spans="1:1">
      <c r="A268" s="197"/>
    </row>
    <row r="269" spans="1:1">
      <c r="A269" s="197"/>
    </row>
    <row r="270" spans="1:1">
      <c r="A270" s="197"/>
    </row>
    <row r="271" spans="1:1">
      <c r="A271" s="197"/>
    </row>
    <row r="272" spans="1:1">
      <c r="A272" s="197"/>
    </row>
    <row r="273" spans="1:1">
      <c r="A273" s="197"/>
    </row>
    <row r="274" spans="1:1">
      <c r="A274" s="197"/>
    </row>
    <row r="275" spans="1:1">
      <c r="A275" s="197"/>
    </row>
    <row r="276" spans="1:1">
      <c r="A276" s="197"/>
    </row>
    <row r="277" spans="1:1">
      <c r="A277" s="197"/>
    </row>
    <row r="278" spans="1:1">
      <c r="A278" s="197"/>
    </row>
    <row r="279" spans="1:1">
      <c r="A279" s="197"/>
    </row>
    <row r="280" spans="1:1">
      <c r="A280" s="197"/>
    </row>
    <row r="281" spans="1:1">
      <c r="A281" s="197"/>
    </row>
    <row r="282" spans="1:1">
      <c r="A282" s="197"/>
    </row>
    <row r="283" spans="1:1">
      <c r="A283" s="197"/>
    </row>
    <row r="284" spans="1:1">
      <c r="A284" s="197"/>
    </row>
    <row r="285" spans="1:1">
      <c r="A285" s="197"/>
    </row>
    <row r="286" spans="1:1">
      <c r="A286" s="197"/>
    </row>
    <row r="287" spans="1:1">
      <c r="A287" s="197"/>
    </row>
    <row r="288" spans="1:1">
      <c r="A288" s="197"/>
    </row>
    <row r="289" spans="1:1">
      <c r="A289" s="197"/>
    </row>
    <row r="290" spans="1:1">
      <c r="A290" s="197"/>
    </row>
    <row r="291" spans="1:1">
      <c r="A291" s="197"/>
    </row>
    <row r="292" spans="1:1">
      <c r="A292" s="197"/>
    </row>
    <row r="293" spans="1:1">
      <c r="A293" s="197"/>
    </row>
    <row r="294" spans="1:1">
      <c r="A294" s="197"/>
    </row>
    <row r="295" spans="1:1">
      <c r="A295" s="197"/>
    </row>
    <row r="296" spans="1:1">
      <c r="A296" s="197"/>
    </row>
    <row r="297" spans="1:1">
      <c r="A297" s="197"/>
    </row>
    <row r="298" spans="1:1">
      <c r="A298" s="197"/>
    </row>
    <row r="299" spans="1:1">
      <c r="A299" s="197"/>
    </row>
    <row r="300" spans="1:1">
      <c r="A300" s="197"/>
    </row>
    <row r="301" spans="1:1">
      <c r="A301" s="197"/>
    </row>
    <row r="302" spans="1:1">
      <c r="A302" s="197"/>
    </row>
    <row r="303" spans="1:1">
      <c r="A303" s="197"/>
    </row>
    <row r="304" spans="1:1">
      <c r="A304" s="197"/>
    </row>
    <row r="305" spans="1:1">
      <c r="A305" s="197"/>
    </row>
    <row r="306" spans="1:1">
      <c r="A306" s="197"/>
    </row>
    <row r="307" spans="1:1">
      <c r="A307" s="197"/>
    </row>
    <row r="308" spans="1:1">
      <c r="A308" s="197"/>
    </row>
    <row r="309" spans="1:1">
      <c r="A309" s="197"/>
    </row>
    <row r="310" spans="1:1">
      <c r="A310" s="197"/>
    </row>
    <row r="311" spans="1:1">
      <c r="A311" s="197"/>
    </row>
    <row r="312" spans="1:1">
      <c r="A312" s="197"/>
    </row>
    <row r="313" spans="1:1">
      <c r="A313" s="197"/>
    </row>
    <row r="314" spans="1:1">
      <c r="A314" s="197"/>
    </row>
    <row r="315" spans="1:1">
      <c r="A315" s="197"/>
    </row>
    <row r="316" spans="1:1">
      <c r="A316" s="197"/>
    </row>
    <row r="317" spans="1:1">
      <c r="A317" s="197"/>
    </row>
    <row r="318" spans="1:1">
      <c r="A318" s="197"/>
    </row>
    <row r="319" spans="1:1">
      <c r="A319" s="197"/>
    </row>
    <row r="320" spans="1:1">
      <c r="A320" s="197"/>
    </row>
    <row r="321" spans="1:1">
      <c r="A321" s="197"/>
    </row>
    <row r="322" spans="1:1">
      <c r="A322" s="197"/>
    </row>
    <row r="323" spans="1:1">
      <c r="A323" s="197"/>
    </row>
    <row r="324" spans="1:1">
      <c r="A324" s="197"/>
    </row>
    <row r="325" spans="1:1">
      <c r="A325" s="197"/>
    </row>
    <row r="326" spans="1:1">
      <c r="A326" s="197"/>
    </row>
    <row r="327" spans="1:1">
      <c r="A327" s="197"/>
    </row>
    <row r="328" spans="1:1">
      <c r="A328" s="197"/>
    </row>
    <row r="329" spans="1:1">
      <c r="A329" s="197"/>
    </row>
    <row r="330" spans="1:1">
      <c r="A330" s="197"/>
    </row>
    <row r="331" spans="1:1">
      <c r="A331" s="197"/>
    </row>
    <row r="332" spans="1:1">
      <c r="A332" s="197"/>
    </row>
    <row r="333" spans="1:1">
      <c r="A333" s="197"/>
    </row>
    <row r="334" spans="1:1">
      <c r="A334" s="197"/>
    </row>
    <row r="335" spans="1:1">
      <c r="A335" s="197"/>
    </row>
    <row r="336" spans="1:1">
      <c r="A336" s="197"/>
    </row>
    <row r="337" spans="1:1">
      <c r="A337" s="197"/>
    </row>
    <row r="338" spans="1:1">
      <c r="A338" s="197"/>
    </row>
    <row r="339" spans="1:1">
      <c r="A339" s="197"/>
    </row>
    <row r="340" spans="1:1">
      <c r="A340" s="197"/>
    </row>
    <row r="341" spans="1:1">
      <c r="A341" s="197"/>
    </row>
    <row r="342" spans="1:1">
      <c r="A342" s="197"/>
    </row>
    <row r="343" spans="1:1">
      <c r="A343" s="197"/>
    </row>
    <row r="344" spans="1:1">
      <c r="A344" s="197"/>
    </row>
    <row r="345" spans="1:1">
      <c r="A345" s="197"/>
    </row>
    <row r="346" spans="1:1">
      <c r="A346" s="197"/>
    </row>
    <row r="347" spans="1:1">
      <c r="A347" s="197"/>
    </row>
    <row r="348" spans="1:1">
      <c r="A348" s="197"/>
    </row>
    <row r="349" spans="1:1">
      <c r="A349" s="197"/>
    </row>
    <row r="350" spans="1:1">
      <c r="A350" s="197"/>
    </row>
    <row r="351" spans="1:1">
      <c r="A351" s="197"/>
    </row>
    <row r="352" spans="1:1">
      <c r="A352" s="197"/>
    </row>
    <row r="353" spans="1:1">
      <c r="A353" s="197"/>
    </row>
    <row r="354" spans="1:1">
      <c r="A354" s="197"/>
    </row>
    <row r="355" spans="1:1">
      <c r="A355" s="197"/>
    </row>
    <row r="356" spans="1:1">
      <c r="A356" s="197"/>
    </row>
    <row r="357" spans="1:1">
      <c r="A357" s="197"/>
    </row>
    <row r="358" spans="1:1">
      <c r="A358" s="197"/>
    </row>
    <row r="359" spans="1:1">
      <c r="A359" s="197"/>
    </row>
    <row r="360" spans="1:1">
      <c r="A360" s="197"/>
    </row>
    <row r="361" spans="1:1">
      <c r="A361" s="197"/>
    </row>
    <row r="362" spans="1:1">
      <c r="A362" s="197"/>
    </row>
    <row r="363" spans="1:1">
      <c r="A363" s="197"/>
    </row>
    <row r="364" spans="1:1">
      <c r="A364" s="197"/>
    </row>
    <row r="365" spans="1:1">
      <c r="A365" s="197"/>
    </row>
    <row r="366" spans="1:1">
      <c r="A366" s="197"/>
    </row>
    <row r="367" spans="1:1">
      <c r="A367" s="197"/>
    </row>
    <row r="368" spans="1:1">
      <c r="A368" s="197"/>
    </row>
    <row r="369" spans="1:1">
      <c r="A369" s="197"/>
    </row>
    <row r="370" spans="1:1">
      <c r="A370" s="197"/>
    </row>
    <row r="371" spans="1:1">
      <c r="A371" s="197"/>
    </row>
    <row r="372" spans="1:1">
      <c r="A372" s="197"/>
    </row>
    <row r="373" spans="1:1">
      <c r="A373" s="197"/>
    </row>
    <row r="374" spans="1:1">
      <c r="A374" s="197"/>
    </row>
    <row r="375" spans="1:1">
      <c r="A375" s="197"/>
    </row>
    <row r="376" spans="1:1">
      <c r="A376" s="197"/>
    </row>
    <row r="377" spans="1:1">
      <c r="A377" s="197"/>
    </row>
    <row r="378" spans="1:1">
      <c r="A378" s="197"/>
    </row>
    <row r="379" spans="1:1">
      <c r="A379" s="197"/>
    </row>
    <row r="380" spans="1:1">
      <c r="A380" s="197"/>
    </row>
    <row r="381" spans="1:1">
      <c r="A381" s="197"/>
    </row>
    <row r="382" spans="1:1">
      <c r="A382" s="197"/>
    </row>
    <row r="383" spans="1:1">
      <c r="A383" s="197"/>
    </row>
    <row r="384" spans="1:1">
      <c r="A384" s="197"/>
    </row>
    <row r="385" spans="1:1">
      <c r="A385" s="197"/>
    </row>
    <row r="386" spans="1:1">
      <c r="A386" s="197"/>
    </row>
    <row r="387" spans="1:1">
      <c r="A387" s="197"/>
    </row>
    <row r="388" spans="1:1">
      <c r="A388" s="197"/>
    </row>
    <row r="389" spans="1:1">
      <c r="A389" s="197"/>
    </row>
    <row r="390" spans="1:1">
      <c r="A390" s="197"/>
    </row>
    <row r="391" spans="1:1">
      <c r="A391" s="197"/>
    </row>
    <row r="392" spans="1:1">
      <c r="A392" s="197"/>
    </row>
    <row r="393" spans="1:1">
      <c r="A393" s="197"/>
    </row>
    <row r="394" spans="1:1">
      <c r="A394" s="197"/>
    </row>
    <row r="395" spans="1:1">
      <c r="A395" s="197"/>
    </row>
    <row r="396" spans="1:1">
      <c r="A396" s="197"/>
    </row>
    <row r="397" spans="1:1">
      <c r="A397" s="197"/>
    </row>
    <row r="398" spans="1:1">
      <c r="A398" s="197"/>
    </row>
    <row r="399" spans="1:1">
      <c r="A399" s="197"/>
    </row>
    <row r="400" spans="1:1">
      <c r="A400" s="197"/>
    </row>
    <row r="401" spans="1:1">
      <c r="A401" s="197"/>
    </row>
    <row r="402" spans="1:1">
      <c r="A402" s="197"/>
    </row>
    <row r="403" spans="1:1">
      <c r="A403" s="197"/>
    </row>
    <row r="404" spans="1:1">
      <c r="A404" s="197"/>
    </row>
    <row r="405" spans="1:1">
      <c r="A405" s="197"/>
    </row>
    <row r="406" spans="1:1">
      <c r="A406" s="197"/>
    </row>
    <row r="407" spans="1:1">
      <c r="A407" s="197"/>
    </row>
    <row r="408" spans="1:1">
      <c r="A408" s="197"/>
    </row>
    <row r="409" spans="1:1">
      <c r="A409" s="197"/>
    </row>
    <row r="410" spans="1:1">
      <c r="A410" s="197"/>
    </row>
    <row r="411" spans="1:1">
      <c r="A411" s="197"/>
    </row>
    <row r="412" spans="1:1">
      <c r="A412" s="197"/>
    </row>
    <row r="413" spans="1:1">
      <c r="A413" s="197"/>
    </row>
    <row r="414" spans="1:1">
      <c r="A414" s="197"/>
    </row>
    <row r="415" spans="1:1">
      <c r="A415" s="197"/>
    </row>
    <row r="416" spans="1:1">
      <c r="A416" s="197"/>
    </row>
    <row r="417" spans="1:1">
      <c r="A417" s="197"/>
    </row>
    <row r="418" spans="1:1">
      <c r="A418" s="197"/>
    </row>
    <row r="419" spans="1:1">
      <c r="A419" s="197"/>
    </row>
    <row r="420" spans="1:1">
      <c r="A420" s="197"/>
    </row>
    <row r="421" spans="1:1">
      <c r="A421" s="197"/>
    </row>
    <row r="422" spans="1:1">
      <c r="A422" s="197"/>
    </row>
    <row r="423" spans="1:1">
      <c r="A423" s="197"/>
    </row>
    <row r="424" spans="1:1">
      <c r="A424" s="197"/>
    </row>
    <row r="425" spans="1:1">
      <c r="A425" s="197"/>
    </row>
    <row r="426" spans="1:1">
      <c r="A426" s="197"/>
    </row>
    <row r="427" spans="1:1">
      <c r="A427" s="197"/>
    </row>
    <row r="428" spans="1:1">
      <c r="A428" s="197"/>
    </row>
    <row r="429" spans="1:1">
      <c r="A429" s="197"/>
    </row>
    <row r="430" spans="1:1">
      <c r="A430" s="197"/>
    </row>
    <row r="431" spans="1:1">
      <c r="A431" s="197"/>
    </row>
    <row r="432" spans="1:1">
      <c r="A432" s="197"/>
    </row>
    <row r="433" spans="1:1">
      <c r="A433" s="197"/>
    </row>
    <row r="434" spans="1:1">
      <c r="A434" s="197"/>
    </row>
    <row r="435" spans="1:1">
      <c r="A435" s="197"/>
    </row>
    <row r="436" spans="1:1">
      <c r="A436" s="197"/>
    </row>
    <row r="437" spans="1:1">
      <c r="A437" s="197"/>
    </row>
    <row r="438" spans="1:1">
      <c r="A438" s="197"/>
    </row>
    <row r="439" spans="1:1">
      <c r="A439" s="197"/>
    </row>
    <row r="440" spans="1:1">
      <c r="A440" s="197"/>
    </row>
    <row r="441" spans="1:1">
      <c r="A441" s="197"/>
    </row>
    <row r="442" spans="1:1">
      <c r="A442" s="197"/>
    </row>
    <row r="443" spans="1:1">
      <c r="A443" s="197"/>
    </row>
    <row r="444" spans="1:1">
      <c r="A444" s="197"/>
    </row>
    <row r="445" spans="1:1">
      <c r="A445" s="197"/>
    </row>
    <row r="446" spans="1:1">
      <c r="A446" s="197"/>
    </row>
    <row r="447" spans="1:1">
      <c r="A447" s="197"/>
    </row>
    <row r="448" spans="1:1">
      <c r="A448" s="197"/>
    </row>
    <row r="449" spans="1:1">
      <c r="A449" s="197"/>
    </row>
    <row r="450" spans="1:1">
      <c r="A450" s="197"/>
    </row>
    <row r="451" spans="1:1">
      <c r="A451" s="197"/>
    </row>
    <row r="452" spans="1:1">
      <c r="A452" s="197"/>
    </row>
    <row r="453" spans="1:1">
      <c r="A453" s="197"/>
    </row>
    <row r="454" spans="1:1">
      <c r="A454" s="197"/>
    </row>
    <row r="455" spans="1:1">
      <c r="A455" s="197"/>
    </row>
    <row r="456" spans="1:1">
      <c r="A456" s="197"/>
    </row>
    <row r="457" spans="1:1">
      <c r="A457" s="197"/>
    </row>
    <row r="458" spans="1:1">
      <c r="A458" s="197"/>
    </row>
    <row r="459" spans="1:1">
      <c r="A459" s="197"/>
    </row>
    <row r="460" spans="1:1">
      <c r="A460" s="197"/>
    </row>
    <row r="461" spans="1:1">
      <c r="A461" s="197"/>
    </row>
    <row r="462" spans="1:1">
      <c r="A462" s="197"/>
    </row>
    <row r="463" spans="1:1">
      <c r="A463" s="197"/>
    </row>
    <row r="464" spans="1:1">
      <c r="A464" s="197"/>
    </row>
    <row r="465" spans="1:1">
      <c r="A465" s="197"/>
    </row>
    <row r="466" spans="1:1">
      <c r="A466" s="197"/>
    </row>
    <row r="467" spans="1:1">
      <c r="A467" s="197"/>
    </row>
    <row r="468" spans="1:1">
      <c r="A468" s="197"/>
    </row>
    <row r="469" spans="1:1">
      <c r="A469" s="197"/>
    </row>
    <row r="470" spans="1:1">
      <c r="A470" s="197"/>
    </row>
    <row r="471" spans="1:1">
      <c r="A471" s="197"/>
    </row>
    <row r="472" spans="1:1">
      <c r="A472" s="197"/>
    </row>
    <row r="473" spans="1:1">
      <c r="A473" s="197"/>
    </row>
    <row r="474" spans="1:1">
      <c r="A474" s="197"/>
    </row>
    <row r="475" spans="1:1">
      <c r="A475" s="197"/>
    </row>
    <row r="476" spans="1:1">
      <c r="A476" s="197"/>
    </row>
    <row r="477" spans="1:1">
      <c r="A477" s="197"/>
    </row>
  </sheetData>
  <mergeCells count="6">
    <mergeCell ref="B2:F10"/>
    <mergeCell ref="E11:F11"/>
    <mergeCell ref="E12:F12"/>
    <mergeCell ref="B1:G1"/>
    <mergeCell ref="G2:G13"/>
    <mergeCell ref="E13:F1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dimension ref="A1:G16"/>
  <sheetViews>
    <sheetView topLeftCell="A11" workbookViewId="0">
      <selection activeCell="D13" sqref="D13"/>
    </sheetView>
  </sheetViews>
  <sheetFormatPr baseColWidth="10" defaultRowHeight="15"/>
  <cols>
    <col min="1" max="1" width="4.42578125" customWidth="1"/>
    <col min="2" max="2" width="14.42578125" customWidth="1"/>
    <col min="5" max="5" width="55.140625" customWidth="1"/>
    <col min="6" max="6" width="33.85546875" customWidth="1"/>
    <col min="7" max="7" width="3" customWidth="1"/>
  </cols>
  <sheetData>
    <row r="1" spans="1:7">
      <c r="A1" s="14"/>
      <c r="B1" s="14"/>
      <c r="C1" s="14"/>
      <c r="D1" s="14"/>
      <c r="E1" s="14"/>
      <c r="F1" s="14"/>
      <c r="G1" s="14"/>
    </row>
    <row r="2" spans="1:7">
      <c r="A2" s="14"/>
      <c r="B2" s="446"/>
      <c r="C2" s="446"/>
      <c r="D2" s="446"/>
      <c r="E2" s="446"/>
      <c r="F2" s="446"/>
      <c r="G2" s="14"/>
    </row>
    <row r="3" spans="1:7">
      <c r="A3" s="14"/>
      <c r="B3" s="446"/>
      <c r="C3" s="446"/>
      <c r="D3" s="446"/>
      <c r="E3" s="446"/>
      <c r="F3" s="446"/>
      <c r="G3" s="14"/>
    </row>
    <row r="4" spans="1:7" ht="37.5" customHeight="1">
      <c r="A4" s="14"/>
      <c r="B4" s="446"/>
      <c r="C4" s="446"/>
      <c r="D4" s="446"/>
      <c r="E4" s="446"/>
      <c r="F4" s="446"/>
      <c r="G4" s="14"/>
    </row>
    <row r="5" spans="1:7">
      <c r="A5" s="14"/>
      <c r="B5" s="446"/>
      <c r="C5" s="446"/>
      <c r="D5" s="446"/>
      <c r="E5" s="446"/>
      <c r="F5" s="446"/>
      <c r="G5" s="14"/>
    </row>
    <row r="6" spans="1:7">
      <c r="A6" s="14"/>
      <c r="B6" s="446"/>
      <c r="C6" s="446"/>
      <c r="D6" s="446"/>
      <c r="E6" s="446"/>
      <c r="F6" s="446"/>
      <c r="G6" s="14"/>
    </row>
    <row r="7" spans="1:7">
      <c r="A7" s="14"/>
      <c r="B7" s="446"/>
      <c r="C7" s="446"/>
      <c r="D7" s="446"/>
      <c r="E7" s="446"/>
      <c r="F7" s="446"/>
      <c r="G7" s="14"/>
    </row>
    <row r="8" spans="1:7">
      <c r="A8" s="14"/>
      <c r="B8" s="446"/>
      <c r="C8" s="446"/>
      <c r="D8" s="446"/>
      <c r="E8" s="446"/>
      <c r="F8" s="446"/>
      <c r="G8" s="14"/>
    </row>
    <row r="9" spans="1:7">
      <c r="A9" s="14"/>
      <c r="B9" s="446"/>
      <c r="C9" s="446"/>
      <c r="D9" s="446"/>
      <c r="E9" s="446"/>
      <c r="F9" s="446"/>
      <c r="G9" s="14"/>
    </row>
    <row r="10" spans="1:7" ht="194.25" customHeight="1">
      <c r="A10" s="14"/>
      <c r="B10" s="441"/>
      <c r="C10" s="441"/>
      <c r="D10" s="441"/>
      <c r="E10" s="441"/>
      <c r="F10" s="441"/>
      <c r="G10" s="14"/>
    </row>
    <row r="11" spans="1:7">
      <c r="A11" s="14"/>
      <c r="B11" s="13" t="s">
        <v>13</v>
      </c>
      <c r="C11" s="13" t="s">
        <v>14</v>
      </c>
      <c r="D11" s="13" t="s">
        <v>15</v>
      </c>
      <c r="E11" s="297" t="s">
        <v>16</v>
      </c>
      <c r="F11" s="298"/>
      <c r="G11" s="14"/>
    </row>
    <row r="12" spans="1:7" ht="51" customHeight="1">
      <c r="A12" s="14"/>
      <c r="B12" s="68">
        <v>45107</v>
      </c>
      <c r="C12" s="40">
        <v>1</v>
      </c>
      <c r="D12" s="40">
        <v>0.28000000000000003</v>
      </c>
      <c r="E12" s="311" t="s">
        <v>396</v>
      </c>
      <c r="F12" s="312"/>
      <c r="G12" s="14"/>
    </row>
    <row r="13" spans="1:7">
      <c r="A13" s="14"/>
      <c r="B13" s="68">
        <v>45290</v>
      </c>
      <c r="C13" s="40">
        <v>1</v>
      </c>
      <c r="D13" s="153"/>
      <c r="E13" s="301"/>
      <c r="F13" s="302"/>
      <c r="G13" s="14"/>
    </row>
    <row r="14" spans="1:7">
      <c r="A14" s="14"/>
      <c r="B14" s="267"/>
      <c r="C14" s="153"/>
      <c r="D14" s="153"/>
      <c r="E14" s="301"/>
      <c r="F14" s="302"/>
      <c r="G14" s="14"/>
    </row>
    <row r="15" spans="1:7">
      <c r="A15" s="14"/>
      <c r="B15" s="153"/>
      <c r="C15" s="153"/>
      <c r="D15" s="153"/>
      <c r="E15" s="301"/>
      <c r="F15" s="302"/>
      <c r="G15" s="14"/>
    </row>
    <row r="16" spans="1:7">
      <c r="A16" s="14"/>
      <c r="B16" s="14"/>
      <c r="C16" s="14"/>
      <c r="D16" s="14"/>
      <c r="E16" s="14"/>
      <c r="F16" s="14"/>
      <c r="G16" s="14"/>
    </row>
  </sheetData>
  <mergeCells count="6">
    <mergeCell ref="E13:F13"/>
    <mergeCell ref="E14:F14"/>
    <mergeCell ref="E15:F15"/>
    <mergeCell ref="B2:F10"/>
    <mergeCell ref="E11:F11"/>
    <mergeCell ref="E12:F12"/>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dimension ref="A1:G14"/>
  <sheetViews>
    <sheetView workbookViewId="0">
      <selection activeCell="E12" sqref="E12:F12"/>
    </sheetView>
  </sheetViews>
  <sheetFormatPr baseColWidth="10" defaultRowHeight="15"/>
  <cols>
    <col min="1" max="1" width="3.42578125" style="62" customWidth="1"/>
    <col min="5" max="5" width="72.42578125" customWidth="1"/>
    <col min="6" max="6" width="32.85546875" customWidth="1"/>
    <col min="7" max="7" width="2.28515625" customWidth="1"/>
  </cols>
  <sheetData>
    <row r="1" spans="1:7">
      <c r="A1" s="187"/>
      <c r="B1" s="190"/>
      <c r="C1" s="191"/>
      <c r="D1" s="191"/>
      <c r="E1" s="191"/>
      <c r="F1" s="192"/>
      <c r="G1" s="14"/>
    </row>
    <row r="2" spans="1:7">
      <c r="A2" s="187"/>
      <c r="B2" s="438"/>
      <c r="C2" s="439"/>
      <c r="D2" s="439"/>
      <c r="E2" s="439"/>
      <c r="F2" s="447"/>
      <c r="G2" s="14"/>
    </row>
    <row r="3" spans="1:7">
      <c r="A3" s="187"/>
      <c r="B3" s="438"/>
      <c r="C3" s="439"/>
      <c r="D3" s="439"/>
      <c r="E3" s="439"/>
      <c r="F3" s="447"/>
      <c r="G3" s="14"/>
    </row>
    <row r="4" spans="1:7" ht="60" customHeight="1">
      <c r="A4" s="187"/>
      <c r="B4" s="438"/>
      <c r="C4" s="439"/>
      <c r="D4" s="439"/>
      <c r="E4" s="439"/>
      <c r="F4" s="447"/>
      <c r="G4" s="14"/>
    </row>
    <row r="5" spans="1:7">
      <c r="A5" s="187"/>
      <c r="B5" s="438"/>
      <c r="C5" s="439"/>
      <c r="D5" s="439"/>
      <c r="E5" s="439"/>
      <c r="F5" s="447"/>
      <c r="G5" s="14"/>
    </row>
    <row r="6" spans="1:7">
      <c r="A6" s="187"/>
      <c r="B6" s="438"/>
      <c r="C6" s="439"/>
      <c r="D6" s="439"/>
      <c r="E6" s="439"/>
      <c r="F6" s="447"/>
      <c r="G6" s="14"/>
    </row>
    <row r="7" spans="1:7">
      <c r="A7" s="187"/>
      <c r="B7" s="438"/>
      <c r="C7" s="439"/>
      <c r="D7" s="439"/>
      <c r="E7" s="439"/>
      <c r="F7" s="447"/>
      <c r="G7" s="14"/>
    </row>
    <row r="8" spans="1:7">
      <c r="A8" s="187"/>
      <c r="B8" s="438"/>
      <c r="C8" s="439"/>
      <c r="D8" s="439"/>
      <c r="E8" s="439"/>
      <c r="F8" s="447"/>
      <c r="G8" s="14"/>
    </row>
    <row r="9" spans="1:7">
      <c r="A9" s="187"/>
      <c r="B9" s="438"/>
      <c r="C9" s="439"/>
      <c r="D9" s="439"/>
      <c r="E9" s="439"/>
      <c r="F9" s="447"/>
      <c r="G9" s="14"/>
    </row>
    <row r="10" spans="1:7" ht="162" customHeight="1">
      <c r="A10" s="187"/>
      <c r="B10" s="440"/>
      <c r="C10" s="441"/>
      <c r="D10" s="441"/>
      <c r="E10" s="441"/>
      <c r="F10" s="448"/>
      <c r="G10" s="14"/>
    </row>
    <row r="11" spans="1:7">
      <c r="A11" s="187"/>
      <c r="B11" s="176" t="s">
        <v>13</v>
      </c>
      <c r="C11" s="13" t="s">
        <v>14</v>
      </c>
      <c r="D11" s="13" t="s">
        <v>15</v>
      </c>
      <c r="E11" s="297" t="s">
        <v>16</v>
      </c>
      <c r="F11" s="449"/>
      <c r="G11" s="14"/>
    </row>
    <row r="12" spans="1:7" ht="111.75" customHeight="1">
      <c r="A12" s="187"/>
      <c r="B12" s="179">
        <v>48578</v>
      </c>
      <c r="C12" s="40">
        <v>1</v>
      </c>
      <c r="D12" s="40"/>
      <c r="E12" s="324"/>
      <c r="F12" s="450"/>
      <c r="G12" s="14"/>
    </row>
    <row r="13" spans="1:7" ht="15.75" thickBot="1">
      <c r="A13" s="187"/>
      <c r="B13" s="451"/>
      <c r="C13" s="452"/>
      <c r="D13" s="452"/>
      <c r="E13" s="452"/>
      <c r="F13" s="453"/>
      <c r="G13" s="14"/>
    </row>
    <row r="14" spans="1:7">
      <c r="A14" s="187"/>
      <c r="B14" s="14"/>
      <c r="C14" s="14"/>
      <c r="D14" s="14"/>
      <c r="E14" s="14"/>
      <c r="F14" s="14"/>
      <c r="G14" s="14"/>
    </row>
  </sheetData>
  <mergeCells count="4">
    <mergeCell ref="B2:F10"/>
    <mergeCell ref="E11:F11"/>
    <mergeCell ref="E12:F12"/>
    <mergeCell ref="B13:F13"/>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dimension ref="B1:J22"/>
  <sheetViews>
    <sheetView topLeftCell="A13" workbookViewId="0">
      <selection activeCell="E20" sqref="E20:J20"/>
    </sheetView>
  </sheetViews>
  <sheetFormatPr baseColWidth="10" defaultRowHeight="15"/>
  <cols>
    <col min="1" max="1" width="4.42578125" customWidth="1"/>
    <col min="2" max="2" width="18.85546875" customWidth="1"/>
    <col min="3" max="3" width="22" customWidth="1"/>
    <col min="4" max="4" width="15.140625" customWidth="1"/>
    <col min="6" max="6" width="11.42578125" customWidth="1"/>
    <col min="8" max="8" width="11.42578125" customWidth="1"/>
    <col min="10" max="10" width="12.140625" customWidth="1"/>
  </cols>
  <sheetData>
    <row r="1" spans="2:10" ht="15.75" thickBot="1"/>
    <row r="2" spans="2:10" ht="6" customHeight="1">
      <c r="B2" s="457"/>
      <c r="C2" s="458"/>
      <c r="D2" s="458"/>
      <c r="E2" s="458"/>
      <c r="F2" s="458"/>
      <c r="G2" s="458"/>
      <c r="H2" s="458"/>
      <c r="I2" s="458"/>
      <c r="J2" s="459"/>
    </row>
    <row r="3" spans="2:10">
      <c r="B3" s="460"/>
      <c r="C3" s="461"/>
      <c r="D3" s="461"/>
      <c r="E3" s="461"/>
      <c r="F3" s="461"/>
      <c r="G3" s="461"/>
      <c r="H3" s="461"/>
      <c r="I3" s="461"/>
      <c r="J3" s="462"/>
    </row>
    <row r="4" spans="2:10">
      <c r="B4" s="460"/>
      <c r="C4" s="461"/>
      <c r="D4" s="461"/>
      <c r="E4" s="461"/>
      <c r="F4" s="461"/>
      <c r="G4" s="461"/>
      <c r="H4" s="461"/>
      <c r="I4" s="461"/>
      <c r="J4" s="462"/>
    </row>
    <row r="5" spans="2:10">
      <c r="B5" s="460"/>
      <c r="C5" s="461"/>
      <c r="D5" s="461"/>
      <c r="E5" s="461"/>
      <c r="F5" s="461"/>
      <c r="G5" s="461"/>
      <c r="H5" s="461"/>
      <c r="I5" s="461"/>
      <c r="J5" s="462"/>
    </row>
    <row r="6" spans="2:10">
      <c r="B6" s="460"/>
      <c r="C6" s="461"/>
      <c r="D6" s="461"/>
      <c r="E6" s="461"/>
      <c r="F6" s="461"/>
      <c r="G6" s="461"/>
      <c r="H6" s="461"/>
      <c r="I6" s="461"/>
      <c r="J6" s="462"/>
    </row>
    <row r="7" spans="2:10" ht="8.25" customHeight="1">
      <c r="B7" s="460"/>
      <c r="C7" s="461"/>
      <c r="D7" s="461"/>
      <c r="E7" s="461"/>
      <c r="F7" s="461"/>
      <c r="G7" s="461"/>
      <c r="H7" s="461"/>
      <c r="I7" s="461"/>
      <c r="J7" s="462"/>
    </row>
    <row r="8" spans="2:10">
      <c r="B8" s="460"/>
      <c r="C8" s="461"/>
      <c r="D8" s="461"/>
      <c r="E8" s="461"/>
      <c r="F8" s="461"/>
      <c r="G8" s="461"/>
      <c r="H8" s="461"/>
      <c r="I8" s="461"/>
      <c r="J8" s="462"/>
    </row>
    <row r="9" spans="2:10">
      <c r="B9" s="460"/>
      <c r="C9" s="461"/>
      <c r="D9" s="461"/>
      <c r="E9" s="461"/>
      <c r="F9" s="461"/>
      <c r="G9" s="461"/>
      <c r="H9" s="461"/>
      <c r="I9" s="461"/>
      <c r="J9" s="462"/>
    </row>
    <row r="10" spans="2:10">
      <c r="B10" s="460"/>
      <c r="C10" s="461"/>
      <c r="D10" s="461"/>
      <c r="E10" s="461"/>
      <c r="F10" s="461"/>
      <c r="G10" s="461"/>
      <c r="H10" s="461"/>
      <c r="I10" s="461"/>
      <c r="J10" s="462"/>
    </row>
    <row r="11" spans="2:10" ht="15" customHeight="1">
      <c r="B11" s="460"/>
      <c r="C11" s="461"/>
      <c r="D11" s="461"/>
      <c r="E11" s="461"/>
      <c r="F11" s="461"/>
      <c r="G11" s="461"/>
      <c r="H11" s="461"/>
      <c r="I11" s="461"/>
      <c r="J11" s="462"/>
    </row>
    <row r="12" spans="2:10">
      <c r="B12" s="460"/>
      <c r="C12" s="461"/>
      <c r="D12" s="461"/>
      <c r="E12" s="461"/>
      <c r="F12" s="461"/>
      <c r="G12" s="461"/>
      <c r="H12" s="461"/>
      <c r="I12" s="461"/>
      <c r="J12" s="462"/>
    </row>
    <row r="13" spans="2:10">
      <c r="B13" s="460"/>
      <c r="C13" s="461"/>
      <c r="D13" s="461"/>
      <c r="E13" s="461"/>
      <c r="F13" s="461"/>
      <c r="G13" s="461"/>
      <c r="H13" s="461"/>
      <c r="I13" s="461"/>
      <c r="J13" s="462"/>
    </row>
    <row r="14" spans="2:10">
      <c r="B14" s="460"/>
      <c r="C14" s="461"/>
      <c r="D14" s="461"/>
      <c r="E14" s="461"/>
      <c r="F14" s="461"/>
      <c r="G14" s="461"/>
      <c r="H14" s="461"/>
      <c r="I14" s="461"/>
      <c r="J14" s="462"/>
    </row>
    <row r="15" spans="2:10">
      <c r="B15" s="460"/>
      <c r="C15" s="461"/>
      <c r="D15" s="461"/>
      <c r="E15" s="461"/>
      <c r="F15" s="461"/>
      <c r="G15" s="461"/>
      <c r="H15" s="461"/>
      <c r="I15" s="461"/>
      <c r="J15" s="462"/>
    </row>
    <row r="16" spans="2:10">
      <c r="B16" s="460"/>
      <c r="C16" s="461"/>
      <c r="D16" s="461"/>
      <c r="E16" s="461"/>
      <c r="F16" s="461"/>
      <c r="G16" s="461"/>
      <c r="H16" s="461"/>
      <c r="I16" s="461"/>
      <c r="J16" s="462"/>
    </row>
    <row r="17" spans="2:10" ht="205.5" customHeight="1">
      <c r="B17" s="460"/>
      <c r="C17" s="461"/>
      <c r="D17" s="461"/>
      <c r="E17" s="461"/>
      <c r="F17" s="461"/>
      <c r="G17" s="461"/>
      <c r="H17" s="461"/>
      <c r="I17" s="461"/>
      <c r="J17" s="462"/>
    </row>
    <row r="18" spans="2:10" ht="15" customHeight="1">
      <c r="B18" s="170" t="s">
        <v>13</v>
      </c>
      <c r="C18" s="171" t="s">
        <v>14</v>
      </c>
      <c r="D18" s="172" t="s">
        <v>15</v>
      </c>
      <c r="E18" s="463" t="s">
        <v>258</v>
      </c>
      <c r="F18" s="463"/>
      <c r="G18" s="463"/>
      <c r="H18" s="463"/>
      <c r="I18" s="463"/>
      <c r="J18" s="464"/>
    </row>
    <row r="19" spans="2:10" ht="111.75" customHeight="1">
      <c r="B19" s="166" t="s">
        <v>318</v>
      </c>
      <c r="C19" s="29">
        <v>1</v>
      </c>
      <c r="D19" s="40">
        <v>1</v>
      </c>
      <c r="E19" s="311" t="s">
        <v>390</v>
      </c>
      <c r="F19" s="335"/>
      <c r="G19" s="335"/>
      <c r="H19" s="335"/>
      <c r="I19" s="335"/>
      <c r="J19" s="454"/>
    </row>
    <row r="20" spans="2:10" ht="38.25" customHeight="1">
      <c r="B20" s="166" t="s">
        <v>319</v>
      </c>
      <c r="C20" s="29">
        <v>1</v>
      </c>
      <c r="D20" s="40"/>
      <c r="E20" s="311"/>
      <c r="F20" s="335"/>
      <c r="G20" s="335"/>
      <c r="H20" s="335"/>
      <c r="I20" s="335"/>
      <c r="J20" s="454"/>
    </row>
    <row r="21" spans="2:10" ht="37.5" customHeight="1">
      <c r="B21" s="166" t="s">
        <v>320</v>
      </c>
      <c r="C21" s="29">
        <v>1</v>
      </c>
      <c r="D21" s="40"/>
      <c r="E21" s="311"/>
      <c r="F21" s="335"/>
      <c r="G21" s="335"/>
      <c r="H21" s="335"/>
      <c r="I21" s="335"/>
      <c r="J21" s="454"/>
    </row>
    <row r="22" spans="2:10" ht="42" customHeight="1" thickBot="1">
      <c r="B22" s="167">
        <v>45290</v>
      </c>
      <c r="C22" s="168">
        <v>1</v>
      </c>
      <c r="D22" s="169"/>
      <c r="E22" s="455"/>
      <c r="F22" s="455"/>
      <c r="G22" s="455"/>
      <c r="H22" s="455"/>
      <c r="I22" s="455"/>
      <c r="J22" s="456"/>
    </row>
  </sheetData>
  <mergeCells count="6">
    <mergeCell ref="E21:J21"/>
    <mergeCell ref="E22:J22"/>
    <mergeCell ref="B2:J17"/>
    <mergeCell ref="E18:J18"/>
    <mergeCell ref="E19:J19"/>
    <mergeCell ref="E20:J20"/>
  </mergeCells>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dimension ref="A1:K36"/>
  <sheetViews>
    <sheetView topLeftCell="A16" workbookViewId="0">
      <selection activeCell="D30" sqref="D30"/>
    </sheetView>
  </sheetViews>
  <sheetFormatPr baseColWidth="10" defaultRowHeight="15"/>
  <cols>
    <col min="1" max="1" width="4.140625" customWidth="1"/>
    <col min="10" max="10" width="33.85546875" customWidth="1"/>
    <col min="11" max="11" width="3.5703125" customWidth="1"/>
  </cols>
  <sheetData>
    <row r="1" spans="1:11" ht="15.75" thickBot="1">
      <c r="A1" s="408"/>
      <c r="B1" s="467"/>
      <c r="C1" s="467"/>
      <c r="D1" s="467"/>
      <c r="E1" s="467"/>
      <c r="F1" s="467"/>
      <c r="G1" s="467"/>
      <c r="H1" s="467"/>
      <c r="I1" s="467"/>
      <c r="J1" s="467"/>
      <c r="K1" s="408"/>
    </row>
    <row r="2" spans="1:11">
      <c r="A2" s="408"/>
      <c r="B2" s="457"/>
      <c r="C2" s="458"/>
      <c r="D2" s="458"/>
      <c r="E2" s="458"/>
      <c r="F2" s="458"/>
      <c r="G2" s="458"/>
      <c r="H2" s="458"/>
      <c r="I2" s="458"/>
      <c r="J2" s="459"/>
      <c r="K2" s="408"/>
    </row>
    <row r="3" spans="1:11">
      <c r="A3" s="408"/>
      <c r="B3" s="460"/>
      <c r="C3" s="461"/>
      <c r="D3" s="461"/>
      <c r="E3" s="461"/>
      <c r="F3" s="461"/>
      <c r="G3" s="461"/>
      <c r="H3" s="461"/>
      <c r="I3" s="461"/>
      <c r="J3" s="462"/>
      <c r="K3" s="408"/>
    </row>
    <row r="4" spans="1:11">
      <c r="A4" s="408"/>
      <c r="B4" s="460"/>
      <c r="C4" s="461"/>
      <c r="D4" s="461"/>
      <c r="E4" s="461"/>
      <c r="F4" s="461"/>
      <c r="G4" s="461"/>
      <c r="H4" s="461"/>
      <c r="I4" s="461"/>
      <c r="J4" s="462"/>
      <c r="K4" s="408"/>
    </row>
    <row r="5" spans="1:11">
      <c r="A5" s="408"/>
      <c r="B5" s="460"/>
      <c r="C5" s="461"/>
      <c r="D5" s="461"/>
      <c r="E5" s="461"/>
      <c r="F5" s="461"/>
      <c r="G5" s="461"/>
      <c r="H5" s="461"/>
      <c r="I5" s="461"/>
      <c r="J5" s="462"/>
      <c r="K5" s="408"/>
    </row>
    <row r="6" spans="1:11">
      <c r="A6" s="408"/>
      <c r="B6" s="460"/>
      <c r="C6" s="461"/>
      <c r="D6" s="461"/>
      <c r="E6" s="461"/>
      <c r="F6" s="461"/>
      <c r="G6" s="461"/>
      <c r="H6" s="461"/>
      <c r="I6" s="461"/>
      <c r="J6" s="462"/>
      <c r="K6" s="408"/>
    </row>
    <row r="7" spans="1:11">
      <c r="A7" s="408"/>
      <c r="B7" s="460"/>
      <c r="C7" s="461"/>
      <c r="D7" s="461"/>
      <c r="E7" s="461"/>
      <c r="F7" s="461"/>
      <c r="G7" s="461"/>
      <c r="H7" s="461"/>
      <c r="I7" s="461"/>
      <c r="J7" s="462"/>
      <c r="K7" s="408"/>
    </row>
    <row r="8" spans="1:11">
      <c r="A8" s="408"/>
      <c r="B8" s="460"/>
      <c r="C8" s="461"/>
      <c r="D8" s="461"/>
      <c r="E8" s="461"/>
      <c r="F8" s="461"/>
      <c r="G8" s="461"/>
      <c r="H8" s="461"/>
      <c r="I8" s="461"/>
      <c r="J8" s="462"/>
      <c r="K8" s="408"/>
    </row>
    <row r="9" spans="1:11">
      <c r="A9" s="408"/>
      <c r="B9" s="460"/>
      <c r="C9" s="461"/>
      <c r="D9" s="461"/>
      <c r="E9" s="461"/>
      <c r="F9" s="461"/>
      <c r="G9" s="461"/>
      <c r="H9" s="461"/>
      <c r="I9" s="461"/>
      <c r="J9" s="462"/>
      <c r="K9" s="408"/>
    </row>
    <row r="10" spans="1:11">
      <c r="A10" s="408"/>
      <c r="B10" s="460"/>
      <c r="C10" s="461"/>
      <c r="D10" s="461"/>
      <c r="E10" s="461"/>
      <c r="F10" s="461"/>
      <c r="G10" s="461"/>
      <c r="H10" s="461"/>
      <c r="I10" s="461"/>
      <c r="J10" s="462"/>
      <c r="K10" s="408"/>
    </row>
    <row r="11" spans="1:11">
      <c r="A11" s="408"/>
      <c r="B11" s="460"/>
      <c r="C11" s="461"/>
      <c r="D11" s="461"/>
      <c r="E11" s="461"/>
      <c r="F11" s="461"/>
      <c r="G11" s="461"/>
      <c r="H11" s="461"/>
      <c r="I11" s="461"/>
      <c r="J11" s="462"/>
      <c r="K11" s="408"/>
    </row>
    <row r="12" spans="1:11">
      <c r="A12" s="408"/>
      <c r="B12" s="460"/>
      <c r="C12" s="461"/>
      <c r="D12" s="461"/>
      <c r="E12" s="461"/>
      <c r="F12" s="461"/>
      <c r="G12" s="461"/>
      <c r="H12" s="461"/>
      <c r="I12" s="461"/>
      <c r="J12" s="462"/>
      <c r="K12" s="408"/>
    </row>
    <row r="13" spans="1:11">
      <c r="A13" s="408"/>
      <c r="B13" s="460"/>
      <c r="C13" s="461"/>
      <c r="D13" s="461"/>
      <c r="E13" s="461"/>
      <c r="F13" s="461"/>
      <c r="G13" s="461"/>
      <c r="H13" s="461"/>
      <c r="I13" s="461"/>
      <c r="J13" s="462"/>
      <c r="K13" s="408"/>
    </row>
    <row r="14" spans="1:11">
      <c r="A14" s="408"/>
      <c r="B14" s="460"/>
      <c r="C14" s="461"/>
      <c r="D14" s="461"/>
      <c r="E14" s="461"/>
      <c r="F14" s="461"/>
      <c r="G14" s="461"/>
      <c r="H14" s="461"/>
      <c r="I14" s="461"/>
      <c r="J14" s="462"/>
      <c r="K14" s="408"/>
    </row>
    <row r="15" spans="1:11">
      <c r="A15" s="408"/>
      <c r="B15" s="460"/>
      <c r="C15" s="461"/>
      <c r="D15" s="461"/>
      <c r="E15" s="461"/>
      <c r="F15" s="461"/>
      <c r="G15" s="461"/>
      <c r="H15" s="461"/>
      <c r="I15" s="461"/>
      <c r="J15" s="462"/>
      <c r="K15" s="408"/>
    </row>
    <row r="16" spans="1:11">
      <c r="A16" s="408"/>
      <c r="B16" s="460"/>
      <c r="C16" s="461"/>
      <c r="D16" s="461"/>
      <c r="E16" s="461"/>
      <c r="F16" s="461"/>
      <c r="G16" s="461"/>
      <c r="H16" s="461"/>
      <c r="I16" s="461"/>
      <c r="J16" s="462"/>
      <c r="K16" s="408"/>
    </row>
    <row r="17" spans="1:11">
      <c r="A17" s="408"/>
      <c r="B17" s="460"/>
      <c r="C17" s="461"/>
      <c r="D17" s="461"/>
      <c r="E17" s="461"/>
      <c r="F17" s="461"/>
      <c r="G17" s="461"/>
      <c r="H17" s="461"/>
      <c r="I17" s="461"/>
      <c r="J17" s="462"/>
      <c r="K17" s="408"/>
    </row>
    <row r="18" spans="1:11">
      <c r="A18" s="408"/>
      <c r="B18" s="460"/>
      <c r="C18" s="461"/>
      <c r="D18" s="461"/>
      <c r="E18" s="461"/>
      <c r="F18" s="461"/>
      <c r="G18" s="461"/>
      <c r="H18" s="461"/>
      <c r="I18" s="461"/>
      <c r="J18" s="462"/>
      <c r="K18" s="408"/>
    </row>
    <row r="19" spans="1:11">
      <c r="A19" s="408"/>
      <c r="B19" s="460"/>
      <c r="C19" s="461"/>
      <c r="D19" s="461"/>
      <c r="E19" s="461"/>
      <c r="F19" s="461"/>
      <c r="G19" s="461"/>
      <c r="H19" s="461"/>
      <c r="I19" s="461"/>
      <c r="J19" s="462"/>
      <c r="K19" s="408"/>
    </row>
    <row r="20" spans="1:11">
      <c r="A20" s="408"/>
      <c r="B20" s="460"/>
      <c r="C20" s="461"/>
      <c r="D20" s="461"/>
      <c r="E20" s="461"/>
      <c r="F20" s="461"/>
      <c r="G20" s="461"/>
      <c r="H20" s="461"/>
      <c r="I20" s="461"/>
      <c r="J20" s="462"/>
      <c r="K20" s="408"/>
    </row>
    <row r="21" spans="1:11">
      <c r="A21" s="408"/>
      <c r="B21" s="460"/>
      <c r="C21" s="461"/>
      <c r="D21" s="461"/>
      <c r="E21" s="461"/>
      <c r="F21" s="461"/>
      <c r="G21" s="461"/>
      <c r="H21" s="461"/>
      <c r="I21" s="461"/>
      <c r="J21" s="462"/>
      <c r="K21" s="408"/>
    </row>
    <row r="22" spans="1:11">
      <c r="A22" s="408"/>
      <c r="B22" s="460"/>
      <c r="C22" s="461"/>
      <c r="D22" s="461"/>
      <c r="E22" s="461"/>
      <c r="F22" s="461"/>
      <c r="G22" s="461"/>
      <c r="H22" s="461"/>
      <c r="I22" s="461"/>
      <c r="J22" s="462"/>
      <c r="K22" s="408"/>
    </row>
    <row r="23" spans="1:11">
      <c r="A23" s="408"/>
      <c r="B23" s="460"/>
      <c r="C23" s="461"/>
      <c r="D23" s="461"/>
      <c r="E23" s="461"/>
      <c r="F23" s="461"/>
      <c r="G23" s="461"/>
      <c r="H23" s="461"/>
      <c r="I23" s="461"/>
      <c r="J23" s="462"/>
      <c r="K23" s="408"/>
    </row>
    <row r="24" spans="1:11">
      <c r="A24" s="408"/>
      <c r="B24" s="460"/>
      <c r="C24" s="461"/>
      <c r="D24" s="461"/>
      <c r="E24" s="461"/>
      <c r="F24" s="461"/>
      <c r="G24" s="461"/>
      <c r="H24" s="461"/>
      <c r="I24" s="461"/>
      <c r="J24" s="462"/>
      <c r="K24" s="408"/>
    </row>
    <row r="25" spans="1:11">
      <c r="A25" s="408"/>
      <c r="B25" s="460"/>
      <c r="C25" s="461"/>
      <c r="D25" s="461"/>
      <c r="E25" s="461"/>
      <c r="F25" s="461"/>
      <c r="G25" s="461"/>
      <c r="H25" s="461"/>
      <c r="I25" s="461"/>
      <c r="J25" s="462"/>
      <c r="K25" s="408"/>
    </row>
    <row r="26" spans="1:11">
      <c r="A26" s="408"/>
      <c r="B26" s="460"/>
      <c r="C26" s="461"/>
      <c r="D26" s="461"/>
      <c r="E26" s="461"/>
      <c r="F26" s="461"/>
      <c r="G26" s="461"/>
      <c r="H26" s="461"/>
      <c r="I26" s="461"/>
      <c r="J26" s="462"/>
      <c r="K26" s="408"/>
    </row>
    <row r="27" spans="1:11" ht="15.75" thickBot="1">
      <c r="A27" s="408"/>
      <c r="B27" s="469"/>
      <c r="C27" s="470"/>
      <c r="D27" s="470"/>
      <c r="E27" s="470"/>
      <c r="F27" s="470"/>
      <c r="G27" s="470"/>
      <c r="H27" s="470"/>
      <c r="I27" s="470"/>
      <c r="J27" s="471"/>
      <c r="K27" s="408"/>
    </row>
    <row r="28" spans="1:11">
      <c r="A28" s="408"/>
      <c r="B28" s="468"/>
      <c r="C28" s="468"/>
      <c r="D28" s="468"/>
      <c r="E28" s="468"/>
      <c r="F28" s="468"/>
      <c r="G28" s="468"/>
      <c r="H28" s="468"/>
      <c r="I28" s="468"/>
      <c r="J28" s="468"/>
      <c r="K28" s="408"/>
    </row>
    <row r="29" spans="1:11">
      <c r="A29" s="187"/>
      <c r="B29" s="170" t="s">
        <v>13</v>
      </c>
      <c r="C29" s="171" t="s">
        <v>14</v>
      </c>
      <c r="D29" s="172" t="s">
        <v>15</v>
      </c>
      <c r="E29" s="463" t="s">
        <v>258</v>
      </c>
      <c r="F29" s="463"/>
      <c r="G29" s="463"/>
      <c r="H29" s="463"/>
      <c r="I29" s="463"/>
      <c r="J29" s="464"/>
      <c r="K29" s="14"/>
    </row>
    <row r="30" spans="1:11" ht="126" customHeight="1">
      <c r="A30" s="187"/>
      <c r="B30" s="166" t="s">
        <v>318</v>
      </c>
      <c r="C30" s="29">
        <v>1</v>
      </c>
      <c r="D30" s="40">
        <v>1</v>
      </c>
      <c r="E30" s="363" t="s">
        <v>391</v>
      </c>
      <c r="F30" s="465"/>
      <c r="G30" s="465"/>
      <c r="H30" s="465"/>
      <c r="I30" s="465"/>
      <c r="J30" s="466"/>
      <c r="K30" s="14"/>
    </row>
    <row r="31" spans="1:11" ht="33.75" customHeight="1">
      <c r="A31" s="187"/>
      <c r="B31" s="166" t="s">
        <v>319</v>
      </c>
      <c r="C31" s="29">
        <v>1</v>
      </c>
      <c r="D31" s="29"/>
      <c r="E31" s="363"/>
      <c r="F31" s="465"/>
      <c r="G31" s="465"/>
      <c r="H31" s="465"/>
      <c r="I31" s="465"/>
      <c r="J31" s="466"/>
      <c r="K31" s="14"/>
    </row>
    <row r="32" spans="1:11" ht="49.5" customHeight="1">
      <c r="A32" s="187"/>
      <c r="B32" s="166" t="s">
        <v>320</v>
      </c>
      <c r="C32" s="29">
        <v>1</v>
      </c>
      <c r="D32" s="29"/>
      <c r="E32" s="363"/>
      <c r="F32" s="465"/>
      <c r="G32" s="465"/>
      <c r="H32" s="465"/>
      <c r="I32" s="465"/>
      <c r="J32" s="466"/>
      <c r="K32" s="14"/>
    </row>
    <row r="33" spans="1:11" ht="38.25" customHeight="1" thickBot="1">
      <c r="A33" s="187"/>
      <c r="B33" s="167">
        <v>45290</v>
      </c>
      <c r="C33" s="168">
        <v>1</v>
      </c>
      <c r="D33" s="169"/>
      <c r="E33" s="455"/>
      <c r="F33" s="455"/>
      <c r="G33" s="455"/>
      <c r="H33" s="455"/>
      <c r="I33" s="455"/>
      <c r="J33" s="456"/>
      <c r="K33" s="14"/>
    </row>
    <row r="34" spans="1:11">
      <c r="A34" s="187"/>
      <c r="B34" s="14"/>
      <c r="C34" s="14"/>
      <c r="D34" s="14"/>
      <c r="E34" s="14"/>
      <c r="F34" s="14"/>
      <c r="G34" s="14"/>
      <c r="H34" s="14"/>
      <c r="I34" s="14"/>
      <c r="J34" s="14"/>
      <c r="K34" s="14"/>
    </row>
    <row r="35" spans="1:11">
      <c r="A35" s="62"/>
    </row>
    <row r="36" spans="1:11">
      <c r="A36" s="62"/>
    </row>
  </sheetData>
  <mergeCells count="10">
    <mergeCell ref="K1:K28"/>
    <mergeCell ref="B1:J1"/>
    <mergeCell ref="A1:A28"/>
    <mergeCell ref="B28:J28"/>
    <mergeCell ref="B2:J27"/>
    <mergeCell ref="E29:J29"/>
    <mergeCell ref="E30:J30"/>
    <mergeCell ref="E31:J31"/>
    <mergeCell ref="E32:J32"/>
    <mergeCell ref="E33:J33"/>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dimension ref="A1:J270"/>
  <sheetViews>
    <sheetView topLeftCell="A10" workbookViewId="0">
      <selection activeCell="D31" sqref="D31"/>
    </sheetView>
  </sheetViews>
  <sheetFormatPr baseColWidth="10" defaultRowHeight="15"/>
  <cols>
    <col min="1" max="1" width="6" style="187" customWidth="1"/>
    <col min="9" max="9" width="27.140625" customWidth="1"/>
    <col min="10" max="10" width="3.7109375" customWidth="1"/>
  </cols>
  <sheetData>
    <row r="1" spans="2:10" ht="15.75" thickBot="1">
      <c r="B1" s="473"/>
      <c r="C1" s="473"/>
      <c r="D1" s="473"/>
      <c r="E1" s="473"/>
      <c r="F1" s="473"/>
      <c r="G1" s="473"/>
      <c r="H1" s="473"/>
      <c r="I1" s="14"/>
      <c r="J1" s="396"/>
    </row>
    <row r="2" spans="2:10">
      <c r="B2" s="457"/>
      <c r="C2" s="458"/>
      <c r="D2" s="458"/>
      <c r="E2" s="458"/>
      <c r="F2" s="458"/>
      <c r="G2" s="458"/>
      <c r="H2" s="458"/>
      <c r="I2" s="459"/>
      <c r="J2" s="396"/>
    </row>
    <row r="3" spans="2:10">
      <c r="B3" s="460"/>
      <c r="C3" s="461"/>
      <c r="D3" s="461"/>
      <c r="E3" s="461"/>
      <c r="F3" s="461"/>
      <c r="G3" s="461"/>
      <c r="H3" s="461"/>
      <c r="I3" s="462"/>
      <c r="J3" s="396"/>
    </row>
    <row r="4" spans="2:10">
      <c r="B4" s="460"/>
      <c r="C4" s="461"/>
      <c r="D4" s="461"/>
      <c r="E4" s="461"/>
      <c r="F4" s="461"/>
      <c r="G4" s="461"/>
      <c r="H4" s="461"/>
      <c r="I4" s="462"/>
      <c r="J4" s="396"/>
    </row>
    <row r="5" spans="2:10">
      <c r="B5" s="460"/>
      <c r="C5" s="461"/>
      <c r="D5" s="461"/>
      <c r="E5" s="461"/>
      <c r="F5" s="461"/>
      <c r="G5" s="461"/>
      <c r="H5" s="461"/>
      <c r="I5" s="462"/>
      <c r="J5" s="396"/>
    </row>
    <row r="6" spans="2:10">
      <c r="B6" s="460"/>
      <c r="C6" s="461"/>
      <c r="D6" s="461"/>
      <c r="E6" s="461"/>
      <c r="F6" s="461"/>
      <c r="G6" s="461"/>
      <c r="H6" s="461"/>
      <c r="I6" s="462"/>
      <c r="J6" s="396"/>
    </row>
    <row r="7" spans="2:10">
      <c r="B7" s="460"/>
      <c r="C7" s="461"/>
      <c r="D7" s="461"/>
      <c r="E7" s="461"/>
      <c r="F7" s="461"/>
      <c r="G7" s="461"/>
      <c r="H7" s="461"/>
      <c r="I7" s="462"/>
      <c r="J7" s="396"/>
    </row>
    <row r="8" spans="2:10">
      <c r="B8" s="460"/>
      <c r="C8" s="461"/>
      <c r="D8" s="461"/>
      <c r="E8" s="461"/>
      <c r="F8" s="461"/>
      <c r="G8" s="461"/>
      <c r="H8" s="461"/>
      <c r="I8" s="462"/>
      <c r="J8" s="396"/>
    </row>
    <row r="9" spans="2:10">
      <c r="B9" s="460"/>
      <c r="C9" s="461"/>
      <c r="D9" s="461"/>
      <c r="E9" s="461"/>
      <c r="F9" s="461"/>
      <c r="G9" s="461"/>
      <c r="H9" s="461"/>
      <c r="I9" s="462"/>
      <c r="J9" s="396"/>
    </row>
    <row r="10" spans="2:10">
      <c r="B10" s="460"/>
      <c r="C10" s="461"/>
      <c r="D10" s="461"/>
      <c r="E10" s="461"/>
      <c r="F10" s="461"/>
      <c r="G10" s="461"/>
      <c r="H10" s="461"/>
      <c r="I10" s="462"/>
      <c r="J10" s="396"/>
    </row>
    <row r="11" spans="2:10">
      <c r="B11" s="460"/>
      <c r="C11" s="461"/>
      <c r="D11" s="461"/>
      <c r="E11" s="461"/>
      <c r="F11" s="461"/>
      <c r="G11" s="461"/>
      <c r="H11" s="461"/>
      <c r="I11" s="462"/>
      <c r="J11" s="396"/>
    </row>
    <row r="12" spans="2:10">
      <c r="B12" s="460"/>
      <c r="C12" s="461"/>
      <c r="D12" s="461"/>
      <c r="E12" s="461"/>
      <c r="F12" s="461"/>
      <c r="G12" s="461"/>
      <c r="H12" s="461"/>
      <c r="I12" s="462"/>
      <c r="J12" s="396"/>
    </row>
    <row r="13" spans="2:10">
      <c r="B13" s="460"/>
      <c r="C13" s="461"/>
      <c r="D13" s="461"/>
      <c r="E13" s="461"/>
      <c r="F13" s="461"/>
      <c r="G13" s="461"/>
      <c r="H13" s="461"/>
      <c r="I13" s="462"/>
      <c r="J13" s="396"/>
    </row>
    <row r="14" spans="2:10">
      <c r="B14" s="460"/>
      <c r="C14" s="461"/>
      <c r="D14" s="461"/>
      <c r="E14" s="461"/>
      <c r="F14" s="461"/>
      <c r="G14" s="461"/>
      <c r="H14" s="461"/>
      <c r="I14" s="462"/>
      <c r="J14" s="396"/>
    </row>
    <row r="15" spans="2:10">
      <c r="B15" s="460"/>
      <c r="C15" s="461"/>
      <c r="D15" s="461"/>
      <c r="E15" s="461"/>
      <c r="F15" s="461"/>
      <c r="G15" s="461"/>
      <c r="H15" s="461"/>
      <c r="I15" s="462"/>
      <c r="J15" s="396"/>
    </row>
    <row r="16" spans="2:10">
      <c r="B16" s="460"/>
      <c r="C16" s="461"/>
      <c r="D16" s="461"/>
      <c r="E16" s="461"/>
      <c r="F16" s="461"/>
      <c r="G16" s="461"/>
      <c r="H16" s="461"/>
      <c r="I16" s="462"/>
      <c r="J16" s="396"/>
    </row>
    <row r="17" spans="2:10">
      <c r="B17" s="460"/>
      <c r="C17" s="461"/>
      <c r="D17" s="461"/>
      <c r="E17" s="461"/>
      <c r="F17" s="461"/>
      <c r="G17" s="461"/>
      <c r="H17" s="461"/>
      <c r="I17" s="462"/>
      <c r="J17" s="396"/>
    </row>
    <row r="18" spans="2:10">
      <c r="B18" s="460"/>
      <c r="C18" s="461"/>
      <c r="D18" s="461"/>
      <c r="E18" s="461"/>
      <c r="F18" s="461"/>
      <c r="G18" s="461"/>
      <c r="H18" s="461"/>
      <c r="I18" s="462"/>
      <c r="J18" s="396"/>
    </row>
    <row r="19" spans="2:10">
      <c r="B19" s="460"/>
      <c r="C19" s="461"/>
      <c r="D19" s="461"/>
      <c r="E19" s="461"/>
      <c r="F19" s="461"/>
      <c r="G19" s="461"/>
      <c r="H19" s="461"/>
      <c r="I19" s="462"/>
      <c r="J19" s="396"/>
    </row>
    <row r="20" spans="2:10">
      <c r="B20" s="460"/>
      <c r="C20" s="461"/>
      <c r="D20" s="461"/>
      <c r="E20" s="461"/>
      <c r="F20" s="461"/>
      <c r="G20" s="461"/>
      <c r="H20" s="461"/>
      <c r="I20" s="462"/>
      <c r="J20" s="396"/>
    </row>
    <row r="21" spans="2:10">
      <c r="B21" s="460"/>
      <c r="C21" s="461"/>
      <c r="D21" s="461"/>
      <c r="E21" s="461"/>
      <c r="F21" s="461"/>
      <c r="G21" s="461"/>
      <c r="H21" s="461"/>
      <c r="I21" s="462"/>
      <c r="J21" s="396"/>
    </row>
    <row r="22" spans="2:10">
      <c r="B22" s="460"/>
      <c r="C22" s="461"/>
      <c r="D22" s="461"/>
      <c r="E22" s="461"/>
      <c r="F22" s="461"/>
      <c r="G22" s="461"/>
      <c r="H22" s="461"/>
      <c r="I22" s="462"/>
      <c r="J22" s="396"/>
    </row>
    <row r="23" spans="2:10">
      <c r="B23" s="460"/>
      <c r="C23" s="461"/>
      <c r="D23" s="461"/>
      <c r="E23" s="461"/>
      <c r="F23" s="461"/>
      <c r="G23" s="461"/>
      <c r="H23" s="461"/>
      <c r="I23" s="462"/>
      <c r="J23" s="396"/>
    </row>
    <row r="24" spans="2:10">
      <c r="B24" s="460"/>
      <c r="C24" s="461"/>
      <c r="D24" s="461"/>
      <c r="E24" s="461"/>
      <c r="F24" s="461"/>
      <c r="G24" s="461"/>
      <c r="H24" s="461"/>
      <c r="I24" s="462"/>
      <c r="J24" s="396"/>
    </row>
    <row r="25" spans="2:10">
      <c r="B25" s="460"/>
      <c r="C25" s="461"/>
      <c r="D25" s="461"/>
      <c r="E25" s="461"/>
      <c r="F25" s="461"/>
      <c r="G25" s="461"/>
      <c r="H25" s="461"/>
      <c r="I25" s="462"/>
      <c r="J25" s="396"/>
    </row>
    <row r="26" spans="2:10" ht="15.75" thickBot="1">
      <c r="B26" s="469"/>
      <c r="C26" s="470"/>
      <c r="D26" s="470"/>
      <c r="E26" s="470"/>
      <c r="F26" s="470"/>
      <c r="G26" s="470"/>
      <c r="H26" s="470"/>
      <c r="I26" s="471"/>
      <c r="J26" s="396"/>
    </row>
    <row r="27" spans="2:10">
      <c r="B27" s="384"/>
      <c r="C27" s="384"/>
      <c r="D27" s="384"/>
      <c r="E27" s="384"/>
      <c r="F27" s="384"/>
      <c r="G27" s="384"/>
      <c r="H27" s="384"/>
      <c r="I27" s="384"/>
      <c r="J27" s="396"/>
    </row>
    <row r="28" spans="2:10" ht="1.5" customHeight="1">
      <c r="B28" s="472"/>
      <c r="C28" s="472"/>
      <c r="D28" s="472"/>
      <c r="E28" s="472"/>
      <c r="F28" s="472"/>
      <c r="G28" s="472"/>
      <c r="H28" s="472"/>
      <c r="I28" s="472"/>
      <c r="J28" s="396"/>
    </row>
    <row r="29" spans="2:10" ht="15" customHeight="1">
      <c r="B29" s="170" t="s">
        <v>13</v>
      </c>
      <c r="C29" s="171" t="s">
        <v>14</v>
      </c>
      <c r="D29" s="172" t="s">
        <v>15</v>
      </c>
      <c r="E29" s="474" t="s">
        <v>258</v>
      </c>
      <c r="F29" s="475"/>
      <c r="G29" s="475"/>
      <c r="H29" s="475"/>
      <c r="I29" s="475"/>
      <c r="J29" s="14"/>
    </row>
    <row r="30" spans="2:10" ht="90.75" customHeight="1">
      <c r="B30" s="166" t="s">
        <v>318</v>
      </c>
      <c r="C30" s="29">
        <v>1</v>
      </c>
      <c r="D30" s="29">
        <v>1</v>
      </c>
      <c r="E30" s="363" t="s">
        <v>392</v>
      </c>
      <c r="F30" s="476"/>
      <c r="G30" s="476"/>
      <c r="H30" s="476"/>
      <c r="I30" s="476"/>
      <c r="J30" s="477"/>
    </row>
    <row r="31" spans="2:10" ht="46.5" customHeight="1">
      <c r="B31" s="166" t="s">
        <v>319</v>
      </c>
      <c r="C31" s="29">
        <v>1</v>
      </c>
      <c r="D31" s="29"/>
      <c r="E31" s="311"/>
      <c r="F31" s="335"/>
      <c r="G31" s="335"/>
      <c r="H31" s="335"/>
      <c r="I31" s="312"/>
      <c r="J31" s="14"/>
    </row>
    <row r="32" spans="2:10" ht="39.75" customHeight="1">
      <c r="B32" s="166" t="s">
        <v>320</v>
      </c>
      <c r="C32" s="29">
        <v>1</v>
      </c>
      <c r="D32" s="29"/>
      <c r="E32" s="311"/>
      <c r="F32" s="335"/>
      <c r="G32" s="335"/>
      <c r="H32" s="335"/>
      <c r="I32" s="312"/>
      <c r="J32" s="14"/>
    </row>
    <row r="33" spans="1:10" ht="42" customHeight="1" thickBot="1">
      <c r="B33" s="167">
        <v>45290</v>
      </c>
      <c r="C33" s="168">
        <v>1</v>
      </c>
      <c r="D33" s="169"/>
      <c r="E33" s="301"/>
      <c r="F33" s="380"/>
      <c r="G33" s="380"/>
      <c r="H33" s="380"/>
      <c r="I33" s="302"/>
      <c r="J33" s="14"/>
    </row>
    <row r="34" spans="1:10">
      <c r="B34" s="14"/>
      <c r="C34" s="14"/>
      <c r="D34" s="14"/>
      <c r="E34" s="14"/>
      <c r="F34" s="14"/>
      <c r="G34" s="14"/>
      <c r="H34" s="14"/>
      <c r="I34" s="14"/>
      <c r="J34" s="14"/>
    </row>
    <row r="35" spans="1:10">
      <c r="A35" s="188"/>
    </row>
    <row r="36" spans="1:10">
      <c r="A36" s="188"/>
    </row>
    <row r="37" spans="1:10">
      <c r="A37" s="188"/>
    </row>
    <row r="38" spans="1:10">
      <c r="A38" s="188"/>
    </row>
    <row r="39" spans="1:10">
      <c r="A39" s="188"/>
    </row>
    <row r="40" spans="1:10">
      <c r="A40" s="188"/>
    </row>
    <row r="41" spans="1:10">
      <c r="A41" s="188"/>
    </row>
    <row r="42" spans="1:10">
      <c r="A42" s="188"/>
    </row>
    <row r="43" spans="1:10">
      <c r="A43" s="188"/>
    </row>
    <row r="44" spans="1:10">
      <c r="A44" s="188"/>
    </row>
    <row r="45" spans="1:10">
      <c r="A45" s="188"/>
    </row>
    <row r="46" spans="1:10">
      <c r="A46" s="188"/>
    </row>
    <row r="47" spans="1:10">
      <c r="A47" s="188"/>
    </row>
    <row r="48" spans="1:10">
      <c r="A48" s="188"/>
    </row>
    <row r="49" spans="1:1">
      <c r="A49" s="188"/>
    </row>
    <row r="50" spans="1:1">
      <c r="A50" s="188"/>
    </row>
    <row r="51" spans="1:1">
      <c r="A51" s="188"/>
    </row>
    <row r="52" spans="1:1">
      <c r="A52" s="188"/>
    </row>
    <row r="53" spans="1:1">
      <c r="A53" s="188"/>
    </row>
    <row r="54" spans="1:1">
      <c r="A54" s="188"/>
    </row>
    <row r="55" spans="1:1">
      <c r="A55" s="188"/>
    </row>
    <row r="56" spans="1:1">
      <c r="A56" s="188"/>
    </row>
    <row r="57" spans="1:1">
      <c r="A57" s="188"/>
    </row>
    <row r="58" spans="1:1">
      <c r="A58" s="188"/>
    </row>
    <row r="59" spans="1:1">
      <c r="A59" s="188"/>
    </row>
    <row r="60" spans="1:1">
      <c r="A60" s="188"/>
    </row>
    <row r="61" spans="1:1">
      <c r="A61" s="188"/>
    </row>
    <row r="62" spans="1:1">
      <c r="A62" s="188"/>
    </row>
    <row r="63" spans="1:1">
      <c r="A63" s="188"/>
    </row>
    <row r="64" spans="1:1">
      <c r="A64" s="188"/>
    </row>
    <row r="65" spans="1:1">
      <c r="A65" s="188"/>
    </row>
    <row r="66" spans="1:1">
      <c r="A66" s="188"/>
    </row>
    <row r="67" spans="1:1">
      <c r="A67" s="188"/>
    </row>
    <row r="68" spans="1:1">
      <c r="A68" s="188"/>
    </row>
    <row r="69" spans="1:1">
      <c r="A69" s="188"/>
    </row>
    <row r="70" spans="1:1">
      <c r="A70" s="188"/>
    </row>
    <row r="71" spans="1:1">
      <c r="A71" s="188"/>
    </row>
    <row r="72" spans="1:1">
      <c r="A72" s="188"/>
    </row>
    <row r="73" spans="1:1">
      <c r="A73" s="188"/>
    </row>
    <row r="74" spans="1:1">
      <c r="A74" s="188"/>
    </row>
    <row r="75" spans="1:1">
      <c r="A75" s="188"/>
    </row>
    <row r="76" spans="1:1">
      <c r="A76" s="188"/>
    </row>
    <row r="77" spans="1:1">
      <c r="A77" s="188"/>
    </row>
    <row r="78" spans="1:1">
      <c r="A78" s="188"/>
    </row>
    <row r="79" spans="1:1">
      <c r="A79" s="188"/>
    </row>
    <row r="80" spans="1:1">
      <c r="A80" s="188"/>
    </row>
    <row r="81" spans="1:1">
      <c r="A81" s="188"/>
    </row>
    <row r="82" spans="1:1">
      <c r="A82" s="188"/>
    </row>
    <row r="83" spans="1:1">
      <c r="A83" s="188"/>
    </row>
    <row r="84" spans="1:1">
      <c r="A84" s="188"/>
    </row>
    <row r="85" spans="1:1">
      <c r="A85" s="188"/>
    </row>
    <row r="86" spans="1:1">
      <c r="A86" s="188"/>
    </row>
    <row r="87" spans="1:1">
      <c r="A87" s="188"/>
    </row>
    <row r="88" spans="1:1">
      <c r="A88" s="188"/>
    </row>
    <row r="89" spans="1:1">
      <c r="A89" s="188"/>
    </row>
    <row r="90" spans="1:1">
      <c r="A90" s="188"/>
    </row>
    <row r="91" spans="1:1">
      <c r="A91" s="188"/>
    </row>
    <row r="92" spans="1:1">
      <c r="A92" s="188"/>
    </row>
    <row r="93" spans="1:1">
      <c r="A93" s="188"/>
    </row>
    <row r="94" spans="1:1">
      <c r="A94" s="188"/>
    </row>
    <row r="95" spans="1:1">
      <c r="A95" s="188"/>
    </row>
    <row r="96" spans="1:1">
      <c r="A96" s="188"/>
    </row>
    <row r="97" spans="1:1">
      <c r="A97" s="188"/>
    </row>
    <row r="98" spans="1:1">
      <c r="A98" s="188"/>
    </row>
    <row r="99" spans="1:1">
      <c r="A99" s="188"/>
    </row>
    <row r="100" spans="1:1">
      <c r="A100" s="188"/>
    </row>
    <row r="101" spans="1:1">
      <c r="A101" s="188"/>
    </row>
    <row r="102" spans="1:1">
      <c r="A102" s="188"/>
    </row>
    <row r="103" spans="1:1">
      <c r="A103" s="188"/>
    </row>
    <row r="104" spans="1:1">
      <c r="A104" s="188"/>
    </row>
    <row r="105" spans="1:1">
      <c r="A105" s="188"/>
    </row>
    <row r="106" spans="1:1">
      <c r="A106" s="188"/>
    </row>
    <row r="107" spans="1:1">
      <c r="A107" s="188"/>
    </row>
    <row r="108" spans="1:1">
      <c r="A108" s="188"/>
    </row>
    <row r="109" spans="1:1">
      <c r="A109" s="188"/>
    </row>
    <row r="110" spans="1:1">
      <c r="A110" s="188"/>
    </row>
    <row r="111" spans="1:1">
      <c r="A111" s="188"/>
    </row>
    <row r="112" spans="1:1">
      <c r="A112" s="188"/>
    </row>
    <row r="113" spans="1:1">
      <c r="A113" s="188"/>
    </row>
    <row r="114" spans="1:1">
      <c r="A114" s="188"/>
    </row>
    <row r="115" spans="1:1">
      <c r="A115" s="188"/>
    </row>
    <row r="116" spans="1:1">
      <c r="A116" s="188"/>
    </row>
    <row r="117" spans="1:1">
      <c r="A117" s="188"/>
    </row>
    <row r="118" spans="1:1">
      <c r="A118" s="188"/>
    </row>
    <row r="119" spans="1:1">
      <c r="A119" s="188"/>
    </row>
    <row r="120" spans="1:1">
      <c r="A120" s="188"/>
    </row>
    <row r="121" spans="1:1">
      <c r="A121" s="188"/>
    </row>
    <row r="122" spans="1:1">
      <c r="A122" s="188"/>
    </row>
    <row r="123" spans="1:1">
      <c r="A123" s="188"/>
    </row>
    <row r="124" spans="1:1">
      <c r="A124" s="188"/>
    </row>
    <row r="125" spans="1:1">
      <c r="A125" s="188"/>
    </row>
    <row r="126" spans="1:1">
      <c r="A126" s="188"/>
    </row>
    <row r="127" spans="1:1">
      <c r="A127" s="188"/>
    </row>
    <row r="128" spans="1:1">
      <c r="A128" s="188"/>
    </row>
    <row r="129" spans="1:1">
      <c r="A129" s="188"/>
    </row>
    <row r="130" spans="1:1">
      <c r="A130" s="188"/>
    </row>
    <row r="131" spans="1:1">
      <c r="A131" s="188"/>
    </row>
    <row r="132" spans="1:1">
      <c r="A132" s="188"/>
    </row>
    <row r="133" spans="1:1">
      <c r="A133" s="188"/>
    </row>
    <row r="134" spans="1:1">
      <c r="A134" s="188"/>
    </row>
    <row r="135" spans="1:1">
      <c r="A135" s="188"/>
    </row>
    <row r="136" spans="1:1">
      <c r="A136" s="188"/>
    </row>
    <row r="137" spans="1:1">
      <c r="A137" s="188"/>
    </row>
    <row r="138" spans="1:1">
      <c r="A138" s="188"/>
    </row>
    <row r="139" spans="1:1">
      <c r="A139" s="188"/>
    </row>
    <row r="140" spans="1:1">
      <c r="A140" s="188"/>
    </row>
    <row r="141" spans="1:1">
      <c r="A141" s="188"/>
    </row>
    <row r="142" spans="1:1">
      <c r="A142" s="188"/>
    </row>
    <row r="143" spans="1:1">
      <c r="A143" s="188"/>
    </row>
    <row r="144" spans="1:1">
      <c r="A144" s="188"/>
    </row>
    <row r="145" spans="1:1">
      <c r="A145" s="188"/>
    </row>
    <row r="146" spans="1:1">
      <c r="A146" s="188"/>
    </row>
    <row r="147" spans="1:1">
      <c r="A147" s="188"/>
    </row>
    <row r="148" spans="1:1">
      <c r="A148" s="188"/>
    </row>
    <row r="149" spans="1:1">
      <c r="A149" s="188"/>
    </row>
    <row r="150" spans="1:1">
      <c r="A150" s="188"/>
    </row>
    <row r="151" spans="1:1">
      <c r="A151" s="188"/>
    </row>
    <row r="152" spans="1:1">
      <c r="A152" s="188"/>
    </row>
    <row r="153" spans="1:1">
      <c r="A153" s="188"/>
    </row>
    <row r="154" spans="1:1">
      <c r="A154" s="188"/>
    </row>
    <row r="155" spans="1:1">
      <c r="A155" s="188"/>
    </row>
    <row r="156" spans="1:1">
      <c r="A156" s="188"/>
    </row>
    <row r="157" spans="1:1">
      <c r="A157" s="188"/>
    </row>
    <row r="158" spans="1:1">
      <c r="A158" s="188"/>
    </row>
    <row r="159" spans="1:1">
      <c r="A159" s="188"/>
    </row>
    <row r="160" spans="1:1">
      <c r="A160" s="188"/>
    </row>
    <row r="161" spans="1:1">
      <c r="A161" s="188"/>
    </row>
    <row r="162" spans="1:1">
      <c r="A162" s="188"/>
    </row>
    <row r="163" spans="1:1">
      <c r="A163" s="188"/>
    </row>
    <row r="164" spans="1:1">
      <c r="A164" s="188"/>
    </row>
    <row r="165" spans="1:1">
      <c r="A165" s="188"/>
    </row>
    <row r="166" spans="1:1">
      <c r="A166" s="188"/>
    </row>
    <row r="167" spans="1:1">
      <c r="A167" s="188"/>
    </row>
    <row r="168" spans="1:1">
      <c r="A168" s="188"/>
    </row>
    <row r="169" spans="1:1">
      <c r="A169" s="188"/>
    </row>
    <row r="170" spans="1:1">
      <c r="A170" s="188"/>
    </row>
    <row r="171" spans="1:1">
      <c r="A171" s="188"/>
    </row>
    <row r="172" spans="1:1">
      <c r="A172" s="188"/>
    </row>
    <row r="173" spans="1:1">
      <c r="A173" s="188"/>
    </row>
    <row r="174" spans="1:1">
      <c r="A174" s="188"/>
    </row>
    <row r="175" spans="1:1">
      <c r="A175" s="188"/>
    </row>
    <row r="176" spans="1:1">
      <c r="A176" s="188"/>
    </row>
    <row r="177" spans="1:1">
      <c r="A177" s="188"/>
    </row>
    <row r="178" spans="1:1">
      <c r="A178" s="188"/>
    </row>
    <row r="179" spans="1:1">
      <c r="A179" s="188"/>
    </row>
    <row r="180" spans="1:1">
      <c r="A180" s="188"/>
    </row>
    <row r="181" spans="1:1">
      <c r="A181" s="188"/>
    </row>
    <row r="182" spans="1:1">
      <c r="A182" s="188"/>
    </row>
    <row r="183" spans="1:1">
      <c r="A183" s="188"/>
    </row>
    <row r="184" spans="1:1">
      <c r="A184" s="188"/>
    </row>
    <row r="185" spans="1:1">
      <c r="A185" s="188"/>
    </row>
    <row r="186" spans="1:1">
      <c r="A186" s="188"/>
    </row>
    <row r="187" spans="1:1">
      <c r="A187" s="188"/>
    </row>
    <row r="188" spans="1:1">
      <c r="A188" s="188"/>
    </row>
    <row r="189" spans="1:1">
      <c r="A189" s="188"/>
    </row>
    <row r="190" spans="1:1">
      <c r="A190" s="188"/>
    </row>
    <row r="191" spans="1:1">
      <c r="A191" s="188"/>
    </row>
    <row r="192" spans="1:1">
      <c r="A192" s="188"/>
    </row>
    <row r="193" spans="1:1">
      <c r="A193" s="188"/>
    </row>
    <row r="194" spans="1:1">
      <c r="A194" s="188"/>
    </row>
    <row r="195" spans="1:1">
      <c r="A195" s="188"/>
    </row>
    <row r="196" spans="1:1">
      <c r="A196" s="188"/>
    </row>
    <row r="197" spans="1:1">
      <c r="A197" s="188"/>
    </row>
    <row r="198" spans="1:1">
      <c r="A198" s="188"/>
    </row>
    <row r="199" spans="1:1">
      <c r="A199" s="188"/>
    </row>
    <row r="200" spans="1:1">
      <c r="A200" s="188"/>
    </row>
    <row r="201" spans="1:1">
      <c r="A201" s="188"/>
    </row>
    <row r="202" spans="1:1">
      <c r="A202" s="188"/>
    </row>
    <row r="203" spans="1:1">
      <c r="A203" s="188"/>
    </row>
    <row r="204" spans="1:1">
      <c r="A204" s="188"/>
    </row>
    <row r="205" spans="1:1">
      <c r="A205" s="188"/>
    </row>
    <row r="206" spans="1:1">
      <c r="A206" s="188"/>
    </row>
    <row r="207" spans="1:1">
      <c r="A207" s="188"/>
    </row>
    <row r="208" spans="1:1">
      <c r="A208" s="188"/>
    </row>
    <row r="209" spans="1:1">
      <c r="A209" s="188"/>
    </row>
    <row r="210" spans="1:1">
      <c r="A210" s="188"/>
    </row>
    <row r="211" spans="1:1">
      <c r="A211" s="188"/>
    </row>
    <row r="212" spans="1:1">
      <c r="A212" s="188"/>
    </row>
    <row r="213" spans="1:1">
      <c r="A213" s="188"/>
    </row>
    <row r="214" spans="1:1">
      <c r="A214" s="188"/>
    </row>
    <row r="215" spans="1:1">
      <c r="A215" s="188"/>
    </row>
    <row r="216" spans="1:1">
      <c r="A216" s="188"/>
    </row>
    <row r="217" spans="1:1">
      <c r="A217" s="188"/>
    </row>
    <row r="218" spans="1:1">
      <c r="A218" s="188"/>
    </row>
    <row r="219" spans="1:1">
      <c r="A219" s="188"/>
    </row>
    <row r="220" spans="1:1">
      <c r="A220" s="188"/>
    </row>
    <row r="221" spans="1:1">
      <c r="A221" s="188"/>
    </row>
    <row r="222" spans="1:1">
      <c r="A222" s="188"/>
    </row>
    <row r="223" spans="1:1">
      <c r="A223" s="188"/>
    </row>
    <row r="224" spans="1:1">
      <c r="A224" s="188"/>
    </row>
    <row r="225" spans="1:1">
      <c r="A225" s="188"/>
    </row>
    <row r="226" spans="1:1">
      <c r="A226" s="188"/>
    </row>
    <row r="227" spans="1:1">
      <c r="A227" s="188"/>
    </row>
    <row r="228" spans="1:1">
      <c r="A228" s="188"/>
    </row>
    <row r="229" spans="1:1">
      <c r="A229" s="188"/>
    </row>
    <row r="230" spans="1:1">
      <c r="A230" s="188"/>
    </row>
    <row r="231" spans="1:1">
      <c r="A231" s="188"/>
    </row>
    <row r="232" spans="1:1">
      <c r="A232" s="188"/>
    </row>
    <row r="233" spans="1:1">
      <c r="A233" s="188"/>
    </row>
    <row r="234" spans="1:1">
      <c r="A234" s="188"/>
    </row>
    <row r="235" spans="1:1">
      <c r="A235" s="188"/>
    </row>
    <row r="236" spans="1:1">
      <c r="A236" s="188"/>
    </row>
    <row r="237" spans="1:1">
      <c r="A237" s="188"/>
    </row>
    <row r="238" spans="1:1">
      <c r="A238" s="188"/>
    </row>
    <row r="239" spans="1:1">
      <c r="A239" s="188"/>
    </row>
    <row r="240" spans="1:1">
      <c r="A240" s="188"/>
    </row>
    <row r="241" spans="1:1">
      <c r="A241" s="188"/>
    </row>
    <row r="242" spans="1:1">
      <c r="A242" s="188"/>
    </row>
    <row r="243" spans="1:1">
      <c r="A243" s="188"/>
    </row>
    <row r="244" spans="1:1">
      <c r="A244" s="188"/>
    </row>
    <row r="245" spans="1:1">
      <c r="A245" s="188"/>
    </row>
    <row r="246" spans="1:1">
      <c r="A246" s="188"/>
    </row>
    <row r="247" spans="1:1">
      <c r="A247" s="188"/>
    </row>
    <row r="248" spans="1:1">
      <c r="A248" s="188"/>
    </row>
    <row r="249" spans="1:1">
      <c r="A249" s="188"/>
    </row>
    <row r="250" spans="1:1">
      <c r="A250" s="188"/>
    </row>
    <row r="251" spans="1:1">
      <c r="A251" s="188"/>
    </row>
    <row r="252" spans="1:1">
      <c r="A252" s="188"/>
    </row>
    <row r="253" spans="1:1">
      <c r="A253" s="188"/>
    </row>
    <row r="254" spans="1:1">
      <c r="A254" s="188"/>
    </row>
    <row r="255" spans="1:1">
      <c r="A255" s="188"/>
    </row>
    <row r="256" spans="1:1">
      <c r="A256" s="188"/>
    </row>
    <row r="257" spans="1:1">
      <c r="A257" s="188"/>
    </row>
    <row r="258" spans="1:1">
      <c r="A258" s="188"/>
    </row>
    <row r="259" spans="1:1">
      <c r="A259" s="188"/>
    </row>
    <row r="260" spans="1:1">
      <c r="A260" s="188"/>
    </row>
    <row r="261" spans="1:1">
      <c r="A261" s="188"/>
    </row>
    <row r="262" spans="1:1">
      <c r="A262" s="188"/>
    </row>
    <row r="263" spans="1:1">
      <c r="A263" s="188"/>
    </row>
    <row r="264" spans="1:1">
      <c r="A264" s="188"/>
    </row>
    <row r="265" spans="1:1">
      <c r="A265" s="188"/>
    </row>
    <row r="266" spans="1:1">
      <c r="A266" s="188"/>
    </row>
    <row r="267" spans="1:1">
      <c r="A267" s="188"/>
    </row>
    <row r="268" spans="1:1">
      <c r="A268" s="188"/>
    </row>
    <row r="269" spans="1:1">
      <c r="A269" s="188"/>
    </row>
    <row r="270" spans="1:1">
      <c r="A270" s="188"/>
    </row>
  </sheetData>
  <mergeCells count="9">
    <mergeCell ref="E31:I31"/>
    <mergeCell ref="E32:I32"/>
    <mergeCell ref="E33:I33"/>
    <mergeCell ref="B2:I26"/>
    <mergeCell ref="J1:J28"/>
    <mergeCell ref="B27:I28"/>
    <mergeCell ref="B1:H1"/>
    <mergeCell ref="E29:I29"/>
    <mergeCell ref="E30:J30"/>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dimension ref="A1:K38"/>
  <sheetViews>
    <sheetView workbookViewId="0">
      <selection activeCell="E32" sqref="E32:J32"/>
    </sheetView>
  </sheetViews>
  <sheetFormatPr baseColWidth="10" defaultRowHeight="15"/>
  <cols>
    <col min="1" max="1" width="6.7109375" customWidth="1"/>
    <col min="10" max="10" width="39" customWidth="1"/>
    <col min="11" max="11" width="5" customWidth="1"/>
  </cols>
  <sheetData>
    <row r="1" spans="1:11">
      <c r="A1" s="396"/>
      <c r="B1" s="396"/>
      <c r="C1" s="396"/>
      <c r="D1" s="396"/>
      <c r="E1" s="396"/>
      <c r="F1" s="396"/>
      <c r="G1" s="396"/>
      <c r="H1" s="396"/>
      <c r="I1" s="396"/>
      <c r="J1" s="396"/>
      <c r="K1" s="396"/>
    </row>
    <row r="2" spans="1:11">
      <c r="A2" s="396"/>
      <c r="B2" s="353"/>
      <c r="C2" s="353"/>
      <c r="D2" s="353"/>
      <c r="E2" s="353"/>
      <c r="F2" s="353"/>
      <c r="G2" s="353"/>
      <c r="H2" s="353"/>
      <c r="I2" s="353"/>
      <c r="J2" s="353"/>
      <c r="K2" s="396"/>
    </row>
    <row r="3" spans="1:11">
      <c r="A3" s="396"/>
      <c r="B3" s="353"/>
      <c r="C3" s="353"/>
      <c r="D3" s="353"/>
      <c r="E3" s="353"/>
      <c r="F3" s="353"/>
      <c r="G3" s="353"/>
      <c r="H3" s="353"/>
      <c r="I3" s="353"/>
      <c r="J3" s="353"/>
      <c r="K3" s="396"/>
    </row>
    <row r="4" spans="1:11">
      <c r="A4" s="396"/>
      <c r="B4" s="353"/>
      <c r="C4" s="353"/>
      <c r="D4" s="353"/>
      <c r="E4" s="353"/>
      <c r="F4" s="353"/>
      <c r="G4" s="353"/>
      <c r="H4" s="353"/>
      <c r="I4" s="353"/>
      <c r="J4" s="353"/>
      <c r="K4" s="396"/>
    </row>
    <row r="5" spans="1:11">
      <c r="A5" s="396"/>
      <c r="B5" s="353"/>
      <c r="C5" s="353"/>
      <c r="D5" s="353"/>
      <c r="E5" s="353"/>
      <c r="F5" s="353"/>
      <c r="G5" s="353"/>
      <c r="H5" s="353"/>
      <c r="I5" s="353"/>
      <c r="J5" s="353"/>
      <c r="K5" s="396"/>
    </row>
    <row r="6" spans="1:11">
      <c r="A6" s="396"/>
      <c r="B6" s="353"/>
      <c r="C6" s="353"/>
      <c r="D6" s="353"/>
      <c r="E6" s="353"/>
      <c r="F6" s="353"/>
      <c r="G6" s="353"/>
      <c r="H6" s="353"/>
      <c r="I6" s="353"/>
      <c r="J6" s="353"/>
      <c r="K6" s="396"/>
    </row>
    <row r="7" spans="1:11">
      <c r="A7" s="396"/>
      <c r="B7" s="353"/>
      <c r="C7" s="353"/>
      <c r="D7" s="353"/>
      <c r="E7" s="353"/>
      <c r="F7" s="353"/>
      <c r="G7" s="353"/>
      <c r="H7" s="353"/>
      <c r="I7" s="353"/>
      <c r="J7" s="353"/>
      <c r="K7" s="396"/>
    </row>
    <row r="8" spans="1:11">
      <c r="A8" s="396"/>
      <c r="B8" s="353"/>
      <c r="C8" s="353"/>
      <c r="D8" s="353"/>
      <c r="E8" s="353"/>
      <c r="F8" s="353"/>
      <c r="G8" s="353"/>
      <c r="H8" s="353"/>
      <c r="I8" s="353"/>
      <c r="J8" s="353"/>
      <c r="K8" s="396"/>
    </row>
    <row r="9" spans="1:11">
      <c r="A9" s="396"/>
      <c r="B9" s="353"/>
      <c r="C9" s="353"/>
      <c r="D9" s="353"/>
      <c r="E9" s="353"/>
      <c r="F9" s="353"/>
      <c r="G9" s="353"/>
      <c r="H9" s="353"/>
      <c r="I9" s="353"/>
      <c r="J9" s="353"/>
      <c r="K9" s="396"/>
    </row>
    <row r="10" spans="1:11">
      <c r="A10" s="396"/>
      <c r="B10" s="353"/>
      <c r="C10" s="353"/>
      <c r="D10" s="353"/>
      <c r="E10" s="353"/>
      <c r="F10" s="353"/>
      <c r="G10" s="353"/>
      <c r="H10" s="353"/>
      <c r="I10" s="353"/>
      <c r="J10" s="353"/>
      <c r="K10" s="396"/>
    </row>
    <row r="11" spans="1:11">
      <c r="A11" s="396"/>
      <c r="B11" s="353"/>
      <c r="C11" s="353"/>
      <c r="D11" s="353"/>
      <c r="E11" s="353"/>
      <c r="F11" s="353"/>
      <c r="G11" s="353"/>
      <c r="H11" s="353"/>
      <c r="I11" s="353"/>
      <c r="J11" s="353"/>
      <c r="K11" s="396"/>
    </row>
    <row r="12" spans="1:11">
      <c r="A12" s="396"/>
      <c r="B12" s="353"/>
      <c r="C12" s="353"/>
      <c r="D12" s="353"/>
      <c r="E12" s="353"/>
      <c r="F12" s="353"/>
      <c r="G12" s="353"/>
      <c r="H12" s="353"/>
      <c r="I12" s="353"/>
      <c r="J12" s="353"/>
      <c r="K12" s="396"/>
    </row>
    <row r="13" spans="1:11">
      <c r="A13" s="396"/>
      <c r="B13" s="353"/>
      <c r="C13" s="353"/>
      <c r="D13" s="353"/>
      <c r="E13" s="353"/>
      <c r="F13" s="353"/>
      <c r="G13" s="353"/>
      <c r="H13" s="353"/>
      <c r="I13" s="353"/>
      <c r="J13" s="353"/>
      <c r="K13" s="396"/>
    </row>
    <row r="14" spans="1:11">
      <c r="A14" s="396"/>
      <c r="B14" s="353"/>
      <c r="C14" s="353"/>
      <c r="D14" s="353"/>
      <c r="E14" s="353"/>
      <c r="F14" s="353"/>
      <c r="G14" s="353"/>
      <c r="H14" s="353"/>
      <c r="I14" s="353"/>
      <c r="J14" s="353"/>
      <c r="K14" s="396"/>
    </row>
    <row r="15" spans="1:11">
      <c r="A15" s="396"/>
      <c r="B15" s="353"/>
      <c r="C15" s="353"/>
      <c r="D15" s="353"/>
      <c r="E15" s="353"/>
      <c r="F15" s="353"/>
      <c r="G15" s="353"/>
      <c r="H15" s="353"/>
      <c r="I15" s="353"/>
      <c r="J15" s="353"/>
      <c r="K15" s="396"/>
    </row>
    <row r="16" spans="1:11">
      <c r="A16" s="396"/>
      <c r="B16" s="353"/>
      <c r="C16" s="353"/>
      <c r="D16" s="353"/>
      <c r="E16" s="353"/>
      <c r="F16" s="353"/>
      <c r="G16" s="353"/>
      <c r="H16" s="353"/>
      <c r="I16" s="353"/>
      <c r="J16" s="353"/>
      <c r="K16" s="396"/>
    </row>
    <row r="17" spans="1:11">
      <c r="A17" s="396"/>
      <c r="B17" s="353"/>
      <c r="C17" s="353"/>
      <c r="D17" s="353"/>
      <c r="E17" s="353"/>
      <c r="F17" s="353"/>
      <c r="G17" s="353"/>
      <c r="H17" s="353"/>
      <c r="I17" s="353"/>
      <c r="J17" s="353"/>
      <c r="K17" s="396"/>
    </row>
    <row r="18" spans="1:11">
      <c r="A18" s="396"/>
      <c r="B18" s="353"/>
      <c r="C18" s="353"/>
      <c r="D18" s="353"/>
      <c r="E18" s="353"/>
      <c r="F18" s="353"/>
      <c r="G18" s="353"/>
      <c r="H18" s="353"/>
      <c r="I18" s="353"/>
      <c r="J18" s="353"/>
      <c r="K18" s="396"/>
    </row>
    <row r="19" spans="1:11">
      <c r="A19" s="396"/>
      <c r="B19" s="353"/>
      <c r="C19" s="353"/>
      <c r="D19" s="353"/>
      <c r="E19" s="353"/>
      <c r="F19" s="353"/>
      <c r="G19" s="353"/>
      <c r="H19" s="353"/>
      <c r="I19" s="353"/>
      <c r="J19" s="353"/>
      <c r="K19" s="396"/>
    </row>
    <row r="20" spans="1:11">
      <c r="A20" s="396"/>
      <c r="B20" s="353"/>
      <c r="C20" s="353"/>
      <c r="D20" s="353"/>
      <c r="E20" s="353"/>
      <c r="F20" s="353"/>
      <c r="G20" s="353"/>
      <c r="H20" s="353"/>
      <c r="I20" s="353"/>
      <c r="J20" s="353"/>
      <c r="K20" s="396"/>
    </row>
    <row r="21" spans="1:11">
      <c r="A21" s="396"/>
      <c r="B21" s="353"/>
      <c r="C21" s="353"/>
      <c r="D21" s="353"/>
      <c r="E21" s="353"/>
      <c r="F21" s="353"/>
      <c r="G21" s="353"/>
      <c r="H21" s="353"/>
      <c r="I21" s="353"/>
      <c r="J21" s="353"/>
      <c r="K21" s="396"/>
    </row>
    <row r="22" spans="1:11">
      <c r="A22" s="396"/>
      <c r="B22" s="353"/>
      <c r="C22" s="353"/>
      <c r="D22" s="353"/>
      <c r="E22" s="353"/>
      <c r="F22" s="353"/>
      <c r="G22" s="353"/>
      <c r="H22" s="353"/>
      <c r="I22" s="353"/>
      <c r="J22" s="353"/>
      <c r="K22" s="396"/>
    </row>
    <row r="23" spans="1:11">
      <c r="A23" s="396"/>
      <c r="B23" s="353"/>
      <c r="C23" s="353"/>
      <c r="D23" s="353"/>
      <c r="E23" s="353"/>
      <c r="F23" s="353"/>
      <c r="G23" s="353"/>
      <c r="H23" s="353"/>
      <c r="I23" s="353"/>
      <c r="J23" s="353"/>
      <c r="K23" s="396"/>
    </row>
    <row r="24" spans="1:11">
      <c r="A24" s="396"/>
      <c r="B24" s="353"/>
      <c r="C24" s="353"/>
      <c r="D24" s="353"/>
      <c r="E24" s="353"/>
      <c r="F24" s="353"/>
      <c r="G24" s="353"/>
      <c r="H24" s="353"/>
      <c r="I24" s="353"/>
      <c r="J24" s="353"/>
      <c r="K24" s="396"/>
    </row>
    <row r="25" spans="1:11">
      <c r="A25" s="396"/>
      <c r="B25" s="353"/>
      <c r="C25" s="353"/>
      <c r="D25" s="353"/>
      <c r="E25" s="353"/>
      <c r="F25" s="353"/>
      <c r="G25" s="353"/>
      <c r="H25" s="353"/>
      <c r="I25" s="353"/>
      <c r="J25" s="353"/>
      <c r="K25" s="396"/>
    </row>
    <row r="26" spans="1:11">
      <c r="A26" s="396"/>
      <c r="B26" s="353"/>
      <c r="C26" s="353"/>
      <c r="D26" s="353"/>
      <c r="E26" s="353"/>
      <c r="F26" s="353"/>
      <c r="G26" s="353"/>
      <c r="H26" s="353"/>
      <c r="I26" s="353"/>
      <c r="J26" s="353"/>
      <c r="K26" s="396"/>
    </row>
    <row r="27" spans="1:11">
      <c r="A27" s="396"/>
      <c r="B27" s="353"/>
      <c r="C27" s="353"/>
      <c r="D27" s="353"/>
      <c r="E27" s="353"/>
      <c r="F27" s="353"/>
      <c r="G27" s="353"/>
      <c r="H27" s="353"/>
      <c r="I27" s="353"/>
      <c r="J27" s="353"/>
      <c r="K27" s="396"/>
    </row>
    <row r="28" spans="1:11">
      <c r="A28" s="396"/>
      <c r="B28" s="353"/>
      <c r="C28" s="353"/>
      <c r="D28" s="353"/>
      <c r="E28" s="353"/>
      <c r="F28" s="353"/>
      <c r="G28" s="353"/>
      <c r="H28" s="353"/>
      <c r="I28" s="353"/>
      <c r="J28" s="353"/>
      <c r="K28" s="396"/>
    </row>
    <row r="29" spans="1:11">
      <c r="A29" s="396"/>
      <c r="B29" s="353"/>
      <c r="C29" s="353"/>
      <c r="D29" s="353"/>
      <c r="E29" s="353"/>
      <c r="F29" s="353"/>
      <c r="G29" s="353"/>
      <c r="H29" s="353"/>
      <c r="I29" s="353"/>
      <c r="J29" s="353"/>
      <c r="K29" s="396"/>
    </row>
    <row r="30" spans="1:11">
      <c r="A30" s="396"/>
      <c r="B30" s="396"/>
      <c r="C30" s="396"/>
      <c r="D30" s="396"/>
      <c r="E30" s="396"/>
      <c r="F30" s="396"/>
      <c r="G30" s="396"/>
      <c r="H30" s="396"/>
      <c r="I30" s="396"/>
      <c r="J30" s="396"/>
      <c r="K30" s="14"/>
    </row>
    <row r="31" spans="1:11">
      <c r="A31" s="444"/>
      <c r="B31" s="170" t="s">
        <v>13</v>
      </c>
      <c r="C31" s="171" t="s">
        <v>14</v>
      </c>
      <c r="D31" s="172" t="s">
        <v>15</v>
      </c>
      <c r="E31" s="463" t="s">
        <v>258</v>
      </c>
      <c r="F31" s="463"/>
      <c r="G31" s="463"/>
      <c r="H31" s="463"/>
      <c r="I31" s="463"/>
      <c r="J31" s="464"/>
      <c r="K31" s="14"/>
    </row>
    <row r="32" spans="1:11" ht="84" customHeight="1">
      <c r="A32" s="444"/>
      <c r="B32" s="166" t="s">
        <v>318</v>
      </c>
      <c r="C32" s="29">
        <v>1</v>
      </c>
      <c r="D32" s="40">
        <v>1</v>
      </c>
      <c r="E32" s="363" t="s">
        <v>393</v>
      </c>
      <c r="F32" s="476"/>
      <c r="G32" s="476"/>
      <c r="H32" s="476"/>
      <c r="I32" s="476"/>
      <c r="J32" s="477"/>
      <c r="K32" s="14"/>
    </row>
    <row r="33" spans="1:11" ht="51.75" customHeight="1">
      <c r="A33" s="444"/>
      <c r="B33" s="166" t="s">
        <v>319</v>
      </c>
      <c r="C33" s="29">
        <v>1</v>
      </c>
      <c r="D33" s="29"/>
      <c r="E33" s="478"/>
      <c r="F33" s="478"/>
      <c r="G33" s="478"/>
      <c r="H33" s="478"/>
      <c r="I33" s="478"/>
      <c r="J33" s="479"/>
      <c r="K33" s="14"/>
    </row>
    <row r="34" spans="1:11" ht="42" customHeight="1">
      <c r="A34" s="444"/>
      <c r="B34" s="166" t="s">
        <v>320</v>
      </c>
      <c r="C34" s="29">
        <v>1</v>
      </c>
      <c r="D34" s="29"/>
      <c r="E34" s="363"/>
      <c r="F34" s="476"/>
      <c r="G34" s="476"/>
      <c r="H34" s="476"/>
      <c r="I34" s="476"/>
      <c r="J34" s="477"/>
      <c r="K34" s="14"/>
    </row>
    <row r="35" spans="1:11" ht="57" customHeight="1" thickBot="1">
      <c r="A35" s="444"/>
      <c r="B35" s="167">
        <v>45290</v>
      </c>
      <c r="C35" s="168">
        <v>1</v>
      </c>
      <c r="D35" s="169"/>
      <c r="E35" s="455"/>
      <c r="F35" s="455"/>
      <c r="G35" s="455"/>
      <c r="H35" s="455"/>
      <c r="I35" s="455"/>
      <c r="J35" s="456"/>
      <c r="K35" s="14"/>
    </row>
    <row r="36" spans="1:11">
      <c r="A36" s="396"/>
      <c r="B36" s="396"/>
      <c r="C36" s="396"/>
      <c r="D36" s="396"/>
      <c r="E36" s="396"/>
      <c r="F36" s="396"/>
      <c r="G36" s="396"/>
      <c r="H36" s="396"/>
      <c r="I36" s="396"/>
      <c r="J36" s="396"/>
      <c r="K36" s="14"/>
    </row>
    <row r="37" spans="1:11" ht="0.75" customHeight="1">
      <c r="A37" s="396"/>
      <c r="B37" s="396"/>
      <c r="C37" s="396"/>
      <c r="D37" s="396"/>
      <c r="E37" s="396"/>
      <c r="F37" s="396"/>
      <c r="G37" s="396"/>
      <c r="H37" s="396"/>
      <c r="I37" s="396"/>
      <c r="J37" s="396"/>
    </row>
    <row r="38" spans="1:11" hidden="1">
      <c r="A38" s="396"/>
      <c r="B38" s="396"/>
      <c r="C38" s="396"/>
      <c r="D38" s="396"/>
      <c r="E38" s="396"/>
      <c r="F38" s="396"/>
      <c r="G38" s="396"/>
      <c r="H38" s="396"/>
      <c r="I38" s="396"/>
      <c r="J38" s="396"/>
    </row>
  </sheetData>
  <mergeCells count="12">
    <mergeCell ref="K1:K29"/>
    <mergeCell ref="A36:J38"/>
    <mergeCell ref="E32:J32"/>
    <mergeCell ref="E33:J33"/>
    <mergeCell ref="E34:J34"/>
    <mergeCell ref="E35:J35"/>
    <mergeCell ref="A31:A35"/>
    <mergeCell ref="E31:J31"/>
    <mergeCell ref="A30:J30"/>
    <mergeCell ref="B2:J29"/>
    <mergeCell ref="A1:J1"/>
    <mergeCell ref="A2:A29"/>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dimension ref="A1:L17"/>
  <sheetViews>
    <sheetView showGridLines="0" topLeftCell="A7" workbookViewId="0">
      <selection activeCell="F15" sqref="F15"/>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3.7109375" customWidth="1"/>
    <col min="9" max="9" width="1.28515625" customWidth="1"/>
    <col min="10" max="10" width="1.7109375" customWidth="1"/>
    <col min="11" max="16384" width="11.42578125" hidden="1"/>
  </cols>
  <sheetData>
    <row r="1" spans="2:12" ht="9.75" customHeight="1"/>
    <row r="2" spans="2:12" ht="9.75" customHeight="1">
      <c r="B2" s="14"/>
      <c r="C2" s="14"/>
      <c r="D2" s="15"/>
      <c r="E2" s="15"/>
      <c r="F2" s="15"/>
      <c r="G2" s="14"/>
      <c r="H2" s="14"/>
      <c r="I2" s="14"/>
      <c r="J2" s="14"/>
    </row>
    <row r="3" spans="2:12" ht="49.5" customHeight="1">
      <c r="B3" s="14"/>
      <c r="J3" s="14"/>
    </row>
    <row r="4" spans="2:12">
      <c r="B4" s="14"/>
      <c r="J4" s="14"/>
    </row>
    <row r="5" spans="2:12" ht="167.25" customHeight="1">
      <c r="B5" s="14"/>
      <c r="J5" s="14"/>
    </row>
    <row r="6" spans="2:12">
      <c r="B6" s="14"/>
      <c r="J6" s="14"/>
    </row>
    <row r="7" spans="2:12">
      <c r="B7" s="14"/>
      <c r="J7" s="14"/>
    </row>
    <row r="8" spans="2:12" ht="89.25" customHeight="1">
      <c r="B8" s="14"/>
      <c r="J8" s="14"/>
    </row>
    <row r="9" spans="2:12" ht="30" customHeight="1">
      <c r="B9" s="14"/>
      <c r="J9" s="14"/>
    </row>
    <row r="10" spans="2:12" ht="30" hidden="1" customHeight="1">
      <c r="B10" s="14"/>
      <c r="E10" s="294" t="e">
        <f>LISTADO!#REF!</f>
        <v>#REF!</v>
      </c>
      <c r="F10" s="294"/>
      <c r="G10" s="30" t="e">
        <f>LISTADO!#REF!</f>
        <v>#REF!</v>
      </c>
      <c r="H10" s="30" t="e">
        <f>LISTADO!#REF!</f>
        <v>#REF!</v>
      </c>
      <c r="I10" s="34"/>
      <c r="J10" s="14"/>
    </row>
    <row r="11" spans="2:12" ht="30" hidden="1" customHeight="1">
      <c r="B11" s="14"/>
      <c r="E11" s="295" t="e">
        <f>LISTADO!#REF!</f>
        <v>#REF!</v>
      </c>
      <c r="F11" s="296"/>
      <c r="G11" s="31" t="e">
        <f>LISTADO!#REF!</f>
        <v>#REF!</v>
      </c>
      <c r="H11" s="31" t="e">
        <f>LISTADO!#REF!</f>
        <v>#REF!</v>
      </c>
      <c r="I11" s="34"/>
      <c r="J11" s="14"/>
    </row>
    <row r="12" spans="2:12" ht="7.5" customHeight="1">
      <c r="B12" s="14"/>
      <c r="J12" s="14"/>
    </row>
    <row r="13" spans="2:12">
      <c r="B13" s="14"/>
      <c r="D13" s="13" t="s">
        <v>13</v>
      </c>
      <c r="E13" s="13" t="s">
        <v>14</v>
      </c>
      <c r="F13" s="13" t="s">
        <v>15</v>
      </c>
      <c r="G13" s="297" t="s">
        <v>16</v>
      </c>
      <c r="H13" s="298"/>
      <c r="I13" s="35"/>
      <c r="J13" s="14"/>
    </row>
    <row r="14" spans="2:12" s="4" customFormat="1" ht="63" customHeight="1">
      <c r="B14" s="16"/>
      <c r="D14" s="64">
        <v>45015</v>
      </c>
      <c r="E14" s="120">
        <v>0.9</v>
      </c>
      <c r="F14" s="158">
        <v>0.29959999999999998</v>
      </c>
      <c r="G14" s="320" t="s">
        <v>397</v>
      </c>
      <c r="H14" s="321"/>
      <c r="I14" s="321"/>
      <c r="J14" s="321"/>
      <c r="K14" s="321"/>
      <c r="L14" s="322"/>
    </row>
    <row r="15" spans="2:12" ht="37.5" customHeight="1">
      <c r="B15" s="14"/>
      <c r="D15" s="64">
        <v>45107</v>
      </c>
      <c r="E15" s="95">
        <v>0.9</v>
      </c>
      <c r="F15" s="228"/>
      <c r="G15" s="323"/>
      <c r="H15" s="323"/>
      <c r="I15" s="323"/>
      <c r="J15" s="323"/>
      <c r="K15" s="323"/>
      <c r="L15" s="323"/>
    </row>
    <row r="16" spans="2:12" ht="52.5" customHeight="1">
      <c r="B16" s="14"/>
      <c r="D16" s="39" t="s">
        <v>320</v>
      </c>
      <c r="E16" s="228">
        <v>0.9</v>
      </c>
      <c r="F16" s="40"/>
      <c r="G16" s="292"/>
      <c r="H16" s="293"/>
      <c r="I16" s="35"/>
      <c r="J16" s="14"/>
    </row>
    <row r="17" spans="2:10" ht="30" customHeight="1">
      <c r="B17" s="14"/>
      <c r="C17" s="14"/>
      <c r="D17" s="39" t="s">
        <v>327</v>
      </c>
      <c r="E17" s="117">
        <v>0.9</v>
      </c>
      <c r="F17" s="40"/>
      <c r="G17" s="292"/>
      <c r="H17" s="293"/>
      <c r="I17" s="37"/>
      <c r="J17" s="14"/>
    </row>
  </sheetData>
  <mergeCells count="7">
    <mergeCell ref="G17:H17"/>
    <mergeCell ref="G16:H16"/>
    <mergeCell ref="E10:F10"/>
    <mergeCell ref="E11:F11"/>
    <mergeCell ref="G13:H13"/>
    <mergeCell ref="G14:L14"/>
    <mergeCell ref="G15:L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J27"/>
  <sheetViews>
    <sheetView showGridLines="0" topLeftCell="A15" workbookViewId="0">
      <selection activeCell="F18" sqref="F18"/>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1:10" ht="9.75" customHeight="1">
      <c r="A1" t="s">
        <v>293</v>
      </c>
    </row>
    <row r="2" spans="1:10" ht="9.75" customHeight="1">
      <c r="B2" s="14"/>
      <c r="C2" s="14"/>
      <c r="D2" s="15"/>
      <c r="E2" s="15"/>
      <c r="F2" s="15"/>
      <c r="G2" s="14"/>
      <c r="H2" s="14"/>
      <c r="I2" s="14"/>
      <c r="J2" s="14"/>
    </row>
    <row r="3" spans="1:10" ht="49.5" customHeight="1">
      <c r="B3" s="14"/>
      <c r="J3" s="14"/>
    </row>
    <row r="4" spans="1:10">
      <c r="B4" s="14"/>
      <c r="J4" s="14"/>
    </row>
    <row r="5" spans="1:10" ht="167.25" customHeight="1">
      <c r="B5" s="14"/>
      <c r="J5" s="14"/>
    </row>
    <row r="6" spans="1:10">
      <c r="B6" s="14"/>
      <c r="J6" s="14"/>
    </row>
    <row r="7" spans="1:10">
      <c r="B7" s="14"/>
      <c r="J7" s="14"/>
    </row>
    <row r="8" spans="1:10" ht="89.25" customHeight="1">
      <c r="B8" s="14"/>
      <c r="J8" s="14"/>
    </row>
    <row r="9" spans="1:10" ht="30" customHeight="1">
      <c r="B9" s="14"/>
      <c r="J9" s="14"/>
    </row>
    <row r="10" spans="1:10" ht="30" hidden="1" customHeight="1">
      <c r="B10" s="14"/>
      <c r="E10" s="294" t="e">
        <f>LISTADO!#REF!</f>
        <v>#REF!</v>
      </c>
      <c r="F10" s="294"/>
      <c r="G10" s="32" t="e">
        <f>LISTADO!#REF!</f>
        <v>#REF!</v>
      </c>
      <c r="H10" s="32" t="e">
        <f>LISTADO!#REF!</f>
        <v>#REF!</v>
      </c>
      <c r="I10" s="34"/>
      <c r="J10" s="14"/>
    </row>
    <row r="11" spans="1:10" ht="30" hidden="1" customHeight="1">
      <c r="B11" s="14"/>
      <c r="E11" s="295" t="e">
        <f>LISTADO!#REF!</f>
        <v>#REF!</v>
      </c>
      <c r="F11" s="296"/>
      <c r="G11" s="33" t="e">
        <f>LISTADO!#REF!</f>
        <v>#REF!</v>
      </c>
      <c r="H11" s="40" t="e">
        <f>LISTADO!#REF!</f>
        <v>#REF!</v>
      </c>
      <c r="I11" s="34"/>
      <c r="J11" s="14"/>
    </row>
    <row r="12" spans="1:10" ht="7.5" customHeight="1">
      <c r="B12" s="14"/>
      <c r="J12" s="14"/>
    </row>
    <row r="13" spans="1:10">
      <c r="B13" s="14"/>
      <c r="D13" s="13" t="s">
        <v>13</v>
      </c>
      <c r="E13" s="13" t="s">
        <v>14</v>
      </c>
      <c r="F13" s="13" t="s">
        <v>15</v>
      </c>
      <c r="G13" s="297" t="s">
        <v>16</v>
      </c>
      <c r="H13" s="298"/>
      <c r="I13" s="35"/>
      <c r="J13" s="14"/>
    </row>
    <row r="14" spans="1:10" s="4" customFormat="1" ht="97.5" customHeight="1">
      <c r="B14" s="16"/>
      <c r="D14" s="41" t="s">
        <v>345</v>
      </c>
      <c r="E14" s="158">
        <v>1</v>
      </c>
      <c r="F14" s="113">
        <v>0.94</v>
      </c>
      <c r="G14" s="326" t="s">
        <v>359</v>
      </c>
      <c r="H14" s="327"/>
      <c r="I14" s="35"/>
      <c r="J14" s="16"/>
    </row>
    <row r="15" spans="1:10" ht="80.25" customHeight="1">
      <c r="B15" s="14"/>
      <c r="D15" s="41" t="s">
        <v>346</v>
      </c>
      <c r="E15" s="158">
        <v>1</v>
      </c>
      <c r="F15" s="113">
        <v>1</v>
      </c>
      <c r="G15" s="326" t="s">
        <v>362</v>
      </c>
      <c r="H15" s="327"/>
      <c r="I15" s="35"/>
      <c r="J15" s="14"/>
    </row>
    <row r="16" spans="1:10" ht="93.75" customHeight="1">
      <c r="B16" s="14"/>
      <c r="D16" s="41" t="s">
        <v>318</v>
      </c>
      <c r="E16" s="158">
        <v>1</v>
      </c>
      <c r="F16" s="113">
        <v>0.90400000000000003</v>
      </c>
      <c r="G16" s="326" t="s">
        <v>382</v>
      </c>
      <c r="H16" s="328"/>
      <c r="I16" s="35"/>
      <c r="J16" s="14"/>
    </row>
    <row r="17" spans="2:10" ht="90" customHeight="1">
      <c r="B17" s="14"/>
      <c r="D17" s="41" t="s">
        <v>347</v>
      </c>
      <c r="E17" s="158">
        <v>1</v>
      </c>
      <c r="F17" s="113">
        <v>1</v>
      </c>
      <c r="G17" s="326" t="s">
        <v>403</v>
      </c>
      <c r="H17" s="327"/>
      <c r="I17" s="35"/>
      <c r="J17" s="14"/>
    </row>
    <row r="18" spans="2:10" ht="84.75" customHeight="1">
      <c r="B18" s="14"/>
      <c r="D18" s="41" t="s">
        <v>348</v>
      </c>
      <c r="E18" s="158">
        <v>1</v>
      </c>
      <c r="F18" s="113">
        <v>1</v>
      </c>
      <c r="G18" s="326" t="s">
        <v>404</v>
      </c>
      <c r="H18" s="327"/>
      <c r="I18" s="35"/>
      <c r="J18" s="14"/>
    </row>
    <row r="19" spans="2:10" ht="29.25" customHeight="1">
      <c r="B19" s="14"/>
      <c r="D19" s="41" t="s">
        <v>319</v>
      </c>
      <c r="E19" s="158">
        <v>1</v>
      </c>
      <c r="F19" s="147"/>
      <c r="G19" s="326"/>
      <c r="H19" s="327"/>
      <c r="I19" s="35"/>
      <c r="J19" s="14"/>
    </row>
    <row r="20" spans="2:10" ht="22.5" customHeight="1">
      <c r="B20" s="14"/>
      <c r="D20" s="41" t="s">
        <v>349</v>
      </c>
      <c r="E20" s="228">
        <v>1</v>
      </c>
      <c r="F20" s="228"/>
      <c r="G20" s="326"/>
      <c r="H20" s="327"/>
      <c r="I20" s="35"/>
      <c r="J20" s="14"/>
    </row>
    <row r="21" spans="2:10" ht="20.25" customHeight="1">
      <c r="B21" s="14"/>
      <c r="D21" s="41" t="s">
        <v>350</v>
      </c>
      <c r="E21" s="228">
        <v>1</v>
      </c>
      <c r="F21" s="228"/>
      <c r="G21" s="329"/>
      <c r="H21" s="330"/>
      <c r="I21" s="35"/>
      <c r="J21" s="14"/>
    </row>
    <row r="22" spans="2:10" ht="15.75" customHeight="1">
      <c r="B22" s="14"/>
      <c r="D22" s="41" t="s">
        <v>320</v>
      </c>
      <c r="E22" s="228">
        <v>1</v>
      </c>
      <c r="F22" s="228"/>
      <c r="G22" s="329"/>
      <c r="H22" s="330"/>
      <c r="I22" s="35"/>
      <c r="J22" s="14"/>
    </row>
    <row r="23" spans="2:10" ht="21.75" customHeight="1">
      <c r="B23" s="14"/>
      <c r="D23" s="41" t="s">
        <v>351</v>
      </c>
      <c r="E23" s="120">
        <v>1</v>
      </c>
      <c r="F23" s="112"/>
      <c r="G23" s="329"/>
      <c r="H23" s="330"/>
      <c r="I23" s="35"/>
      <c r="J23" s="14"/>
    </row>
    <row r="24" spans="2:10" ht="22.5" customHeight="1">
      <c r="B24" s="14"/>
      <c r="D24" s="41" t="s">
        <v>352</v>
      </c>
      <c r="E24" s="120">
        <v>1</v>
      </c>
      <c r="F24" s="156"/>
      <c r="G24" s="329"/>
      <c r="H24" s="330"/>
      <c r="I24" s="35"/>
      <c r="J24" s="14"/>
    </row>
    <row r="25" spans="2:10" ht="30.75" customHeight="1">
      <c r="B25" s="14"/>
      <c r="D25" s="41" t="s">
        <v>327</v>
      </c>
      <c r="E25" s="120">
        <v>1</v>
      </c>
      <c r="F25" s="112"/>
      <c r="G25" s="324"/>
      <c r="H25" s="325"/>
      <c r="I25" s="35"/>
      <c r="J25" s="14"/>
    </row>
    <row r="26" spans="2:10" ht="3" customHeight="1">
      <c r="B26" s="14"/>
      <c r="D26" s="41"/>
      <c r="E26" s="117"/>
      <c r="F26" s="117"/>
      <c r="G26" s="292"/>
      <c r="H26" s="293"/>
      <c r="I26" s="35"/>
      <c r="J26" s="14"/>
    </row>
    <row r="27" spans="2:10" ht="7.5" customHeight="1">
      <c r="B27" s="14"/>
      <c r="C27" s="14"/>
      <c r="D27" s="17"/>
      <c r="E27" s="17"/>
      <c r="F27" s="17"/>
      <c r="G27" s="18"/>
      <c r="H27" s="18"/>
      <c r="I27" s="37"/>
      <c r="J27" s="14"/>
    </row>
  </sheetData>
  <mergeCells count="16">
    <mergeCell ref="G26:H26"/>
    <mergeCell ref="G25:H25"/>
    <mergeCell ref="E10:F10"/>
    <mergeCell ref="E11:F11"/>
    <mergeCell ref="G13:H13"/>
    <mergeCell ref="G14:H14"/>
    <mergeCell ref="G15:H15"/>
    <mergeCell ref="G17:H17"/>
    <mergeCell ref="G16:H16"/>
    <mergeCell ref="G21:H21"/>
    <mergeCell ref="G23:H23"/>
    <mergeCell ref="G24:H24"/>
    <mergeCell ref="G19:H19"/>
    <mergeCell ref="G20:H20"/>
    <mergeCell ref="G22:H22"/>
    <mergeCell ref="G18:H1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J26"/>
  <sheetViews>
    <sheetView showGridLines="0" topLeftCell="A15" zoomScale="106" zoomScaleNormal="106" workbookViewId="0">
      <selection activeCell="G22" sqref="G22:H22"/>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ht="15.75" thickBot="1">
      <c r="B13" s="14"/>
      <c r="D13" s="13" t="s">
        <v>13</v>
      </c>
      <c r="E13" s="13" t="s">
        <v>14</v>
      </c>
      <c r="F13" s="13" t="s">
        <v>15</v>
      </c>
      <c r="G13" s="297" t="s">
        <v>16</v>
      </c>
      <c r="H13" s="298"/>
      <c r="I13" s="35"/>
      <c r="J13" s="14"/>
    </row>
    <row r="14" spans="2:10" s="4" customFormat="1" ht="82.5" customHeight="1">
      <c r="B14" s="16"/>
      <c r="D14" s="41" t="s">
        <v>345</v>
      </c>
      <c r="E14" s="158">
        <v>0.95</v>
      </c>
      <c r="F14" s="221">
        <v>1</v>
      </c>
      <c r="G14" s="331" t="s">
        <v>358</v>
      </c>
      <c r="H14" s="293"/>
      <c r="I14" s="35"/>
      <c r="J14" s="16"/>
    </row>
    <row r="15" spans="2:10" ht="63.75" customHeight="1">
      <c r="B15" s="14"/>
      <c r="D15" s="41" t="s">
        <v>346</v>
      </c>
      <c r="E15" s="158">
        <v>0.95</v>
      </c>
      <c r="F15" s="222">
        <v>1</v>
      </c>
      <c r="G15" s="331" t="s">
        <v>363</v>
      </c>
      <c r="H15" s="293"/>
      <c r="I15" s="35"/>
      <c r="J15" s="14"/>
    </row>
    <row r="16" spans="2:10" ht="81.75" customHeight="1" thickBot="1">
      <c r="B16" s="14"/>
      <c r="D16" s="41" t="s">
        <v>318</v>
      </c>
      <c r="E16" s="158">
        <v>0.95</v>
      </c>
      <c r="F16" s="223">
        <v>0.99670000000000003</v>
      </c>
      <c r="G16" s="332" t="s">
        <v>364</v>
      </c>
      <c r="H16" s="312"/>
      <c r="I16" s="35"/>
      <c r="J16" s="14"/>
    </row>
    <row r="17" spans="2:10" ht="86.25" customHeight="1">
      <c r="B17" s="14"/>
      <c r="D17" s="41" t="s">
        <v>347</v>
      </c>
      <c r="E17" s="158">
        <v>0.95</v>
      </c>
      <c r="F17" s="221">
        <v>1</v>
      </c>
      <c r="G17" s="336" t="s">
        <v>400</v>
      </c>
      <c r="H17" s="337"/>
      <c r="I17" s="35"/>
      <c r="J17" s="14"/>
    </row>
    <row r="18" spans="2:10" ht="61.5" customHeight="1">
      <c r="B18" s="14"/>
      <c r="D18" s="41" t="s">
        <v>348</v>
      </c>
      <c r="E18" s="158">
        <v>0.95</v>
      </c>
      <c r="F18" s="222">
        <v>1</v>
      </c>
      <c r="G18" s="336" t="s">
        <v>405</v>
      </c>
      <c r="H18" s="337"/>
      <c r="I18" s="35"/>
      <c r="J18" s="14"/>
    </row>
    <row r="19" spans="2:10" ht="22.5" customHeight="1" thickBot="1">
      <c r="B19" s="14"/>
      <c r="D19" s="41" t="s">
        <v>319</v>
      </c>
      <c r="E19" s="158">
        <v>0.95</v>
      </c>
      <c r="F19" s="223"/>
      <c r="G19" s="335"/>
      <c r="H19" s="312"/>
      <c r="I19" s="35"/>
      <c r="J19" s="14"/>
    </row>
    <row r="20" spans="2:10" ht="27" customHeight="1">
      <c r="B20" s="14"/>
      <c r="D20" s="41" t="s">
        <v>349</v>
      </c>
      <c r="E20" s="228">
        <v>0.95</v>
      </c>
      <c r="F20" s="221"/>
      <c r="G20" s="331"/>
      <c r="H20" s="293"/>
      <c r="I20" s="35"/>
      <c r="J20" s="14"/>
    </row>
    <row r="21" spans="2:10" ht="21" customHeight="1">
      <c r="B21" s="14"/>
      <c r="D21" s="41" t="s">
        <v>350</v>
      </c>
      <c r="E21" s="228">
        <v>0.95</v>
      </c>
      <c r="F21" s="222"/>
      <c r="G21" s="331"/>
      <c r="H21" s="293"/>
      <c r="I21" s="35"/>
      <c r="J21" s="14"/>
    </row>
    <row r="22" spans="2:10" ht="25.5" customHeight="1" thickBot="1">
      <c r="B22" s="14"/>
      <c r="D22" s="41" t="s">
        <v>320</v>
      </c>
      <c r="E22" s="228">
        <v>0.95</v>
      </c>
      <c r="F22" s="223"/>
      <c r="G22" s="331"/>
      <c r="H22" s="293"/>
      <c r="I22" s="35"/>
      <c r="J22" s="14"/>
    </row>
    <row r="23" spans="2:10" ht="30" customHeight="1">
      <c r="B23" s="14"/>
      <c r="D23" s="41" t="s">
        <v>351</v>
      </c>
      <c r="E23" s="120">
        <v>0.95</v>
      </c>
      <c r="F23" s="120"/>
      <c r="G23" s="333"/>
      <c r="H23" s="334"/>
      <c r="I23" s="35"/>
      <c r="J23" s="14"/>
    </row>
    <row r="24" spans="2:10" ht="26.25" customHeight="1">
      <c r="B24" s="14"/>
      <c r="D24" s="41" t="s">
        <v>352</v>
      </c>
      <c r="E24" s="120">
        <v>0.95</v>
      </c>
      <c r="F24" s="120"/>
      <c r="G24" s="150"/>
      <c r="H24" s="151"/>
      <c r="I24" s="35"/>
      <c r="J24" s="14"/>
    </row>
    <row r="25" spans="2:10" ht="27.75" customHeight="1">
      <c r="B25" s="14"/>
      <c r="D25" s="41" t="s">
        <v>327</v>
      </c>
      <c r="E25" s="117">
        <v>0.95</v>
      </c>
      <c r="F25" s="117"/>
      <c r="G25" s="292"/>
      <c r="H25" s="293"/>
      <c r="I25" s="35"/>
      <c r="J25" s="14"/>
    </row>
    <row r="26" spans="2:10" ht="7.5" customHeight="1">
      <c r="B26" s="14"/>
      <c r="C26" s="14"/>
      <c r="D26" s="17"/>
      <c r="E26" s="17"/>
      <c r="F26" s="17"/>
      <c r="G26" s="18"/>
      <c r="H26" s="18"/>
      <c r="I26" s="37"/>
      <c r="J26" s="14"/>
    </row>
  </sheetData>
  <mergeCells count="14">
    <mergeCell ref="G25:H25"/>
    <mergeCell ref="E10:F10"/>
    <mergeCell ref="E11:F11"/>
    <mergeCell ref="G13:H13"/>
    <mergeCell ref="G14:H14"/>
    <mergeCell ref="G15:H15"/>
    <mergeCell ref="G16:H16"/>
    <mergeCell ref="G21:H21"/>
    <mergeCell ref="G22:H22"/>
    <mergeCell ref="G23:H23"/>
    <mergeCell ref="G19:H19"/>
    <mergeCell ref="G20:H20"/>
    <mergeCell ref="G17:H17"/>
    <mergeCell ref="G18:H18"/>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A1:J27"/>
  <sheetViews>
    <sheetView showGridLines="0" topLeftCell="A18" workbookViewId="0">
      <selection activeCell="G17" sqref="G17:H17"/>
    </sheetView>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43" t="e">
        <f>LISTADO!#REF!</f>
        <v>#REF!</v>
      </c>
      <c r="H10" s="43" t="e">
        <f>LISTADO!#REF!</f>
        <v>#REF!</v>
      </c>
      <c r="I10" s="34"/>
      <c r="J10" s="14"/>
    </row>
    <row r="11" spans="2:10" ht="30" hidden="1" customHeight="1">
      <c r="B11" s="14"/>
      <c r="E11" s="295" t="e">
        <f>LISTADO!#REF!</f>
        <v>#REF!</v>
      </c>
      <c r="F11" s="296"/>
      <c r="G11" s="44" t="e">
        <f>LISTADO!#REF!</f>
        <v>#REF!</v>
      </c>
      <c r="H11" s="44"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84.75" customHeight="1">
      <c r="B14" s="16"/>
      <c r="D14" s="41" t="s">
        <v>345</v>
      </c>
      <c r="E14" s="120">
        <v>1</v>
      </c>
      <c r="F14" s="120">
        <v>1</v>
      </c>
      <c r="G14" s="326" t="s">
        <v>360</v>
      </c>
      <c r="H14" s="327"/>
      <c r="I14" s="35"/>
      <c r="J14" s="16"/>
    </row>
    <row r="15" spans="2:10" ht="84" customHeight="1">
      <c r="B15" s="14"/>
      <c r="D15" s="41" t="s">
        <v>346</v>
      </c>
      <c r="E15" s="120">
        <v>1</v>
      </c>
      <c r="F15" s="120">
        <v>1</v>
      </c>
      <c r="G15" s="326" t="s">
        <v>361</v>
      </c>
      <c r="H15" s="327"/>
      <c r="I15" s="157"/>
      <c r="J15" s="14"/>
    </row>
    <row r="16" spans="2:10" ht="81.75" customHeight="1">
      <c r="B16" s="14"/>
      <c r="D16" s="41" t="s">
        <v>318</v>
      </c>
      <c r="E16" s="120">
        <v>1</v>
      </c>
      <c r="F16" s="120">
        <v>1</v>
      </c>
      <c r="G16" s="326" t="s">
        <v>383</v>
      </c>
      <c r="H16" s="327"/>
      <c r="I16" s="35"/>
      <c r="J16" s="14"/>
    </row>
    <row r="17" spans="2:10" ht="69.75" customHeight="1">
      <c r="B17" s="14"/>
      <c r="D17" s="41" t="s">
        <v>347</v>
      </c>
      <c r="E17" s="117">
        <v>1</v>
      </c>
      <c r="F17" s="117">
        <v>1</v>
      </c>
      <c r="G17" s="326" t="s">
        <v>401</v>
      </c>
      <c r="H17" s="327"/>
      <c r="I17" s="35"/>
      <c r="J17" s="14"/>
    </row>
    <row r="18" spans="2:10" ht="81.75" customHeight="1">
      <c r="B18" s="14"/>
      <c r="D18" s="41" t="s">
        <v>348</v>
      </c>
      <c r="E18" s="120">
        <v>1</v>
      </c>
      <c r="F18" s="120">
        <v>1</v>
      </c>
      <c r="G18" s="326" t="s">
        <v>402</v>
      </c>
      <c r="H18" s="327"/>
      <c r="I18" s="35"/>
      <c r="J18" s="14"/>
    </row>
    <row r="19" spans="2:10" ht="32.25" customHeight="1">
      <c r="B19" s="14"/>
      <c r="D19" s="41" t="s">
        <v>319</v>
      </c>
      <c r="E19" s="120">
        <v>1</v>
      </c>
      <c r="F19" s="120"/>
      <c r="G19" s="338"/>
      <c r="H19" s="339"/>
      <c r="I19" s="35"/>
      <c r="J19" s="14"/>
    </row>
    <row r="20" spans="2:10" ht="24.75" customHeight="1">
      <c r="B20" s="14"/>
      <c r="D20" s="41" t="s">
        <v>349</v>
      </c>
      <c r="E20" s="120">
        <v>1</v>
      </c>
      <c r="F20" s="120"/>
      <c r="G20" s="342"/>
      <c r="H20" s="343"/>
      <c r="I20" s="35"/>
      <c r="J20" s="14"/>
    </row>
    <row r="21" spans="2:10" ht="24" customHeight="1">
      <c r="B21" s="14"/>
      <c r="D21" s="41" t="s">
        <v>350</v>
      </c>
      <c r="E21" s="120">
        <v>1</v>
      </c>
      <c r="F21" s="120"/>
      <c r="G21" s="338"/>
      <c r="H21" s="339"/>
      <c r="I21" s="35"/>
      <c r="J21" s="14"/>
    </row>
    <row r="22" spans="2:10" ht="26.25" customHeight="1">
      <c r="B22" s="14"/>
      <c r="D22" s="41" t="s">
        <v>320</v>
      </c>
      <c r="E22" s="120">
        <v>1</v>
      </c>
      <c r="F22" s="120"/>
      <c r="G22" s="338"/>
      <c r="H22" s="339"/>
      <c r="I22" s="35"/>
      <c r="J22" s="14"/>
    </row>
    <row r="23" spans="2:10" ht="26.25" customHeight="1">
      <c r="B23" s="14"/>
      <c r="D23" s="41" t="s">
        <v>351</v>
      </c>
      <c r="E23" s="120">
        <v>1</v>
      </c>
      <c r="F23" s="120"/>
      <c r="G23" s="340"/>
      <c r="H23" s="341"/>
      <c r="I23" s="35"/>
      <c r="J23" s="14"/>
    </row>
    <row r="24" spans="2:10" ht="27.75" customHeight="1">
      <c r="B24" s="14"/>
      <c r="D24" s="41" t="s">
        <v>352</v>
      </c>
      <c r="E24" s="120">
        <v>1</v>
      </c>
      <c r="F24" s="120"/>
      <c r="G24" s="340"/>
      <c r="H24" s="341"/>
      <c r="I24" s="35"/>
      <c r="J24" s="14"/>
    </row>
    <row r="25" spans="2:10" ht="43.5" customHeight="1">
      <c r="B25" s="14"/>
      <c r="D25" s="41" t="s">
        <v>327</v>
      </c>
      <c r="E25" s="117">
        <v>1</v>
      </c>
      <c r="F25" s="117"/>
      <c r="G25" s="338"/>
      <c r="H25" s="339"/>
      <c r="I25" s="35"/>
      <c r="J25" s="14"/>
    </row>
    <row r="26" spans="2:10" ht="3" customHeight="1">
      <c r="B26" s="14"/>
      <c r="D26" s="41"/>
      <c r="E26" s="117"/>
      <c r="F26" s="117"/>
      <c r="G26" s="324"/>
      <c r="H26" s="325"/>
      <c r="I26" s="35"/>
      <c r="J26" s="14"/>
    </row>
    <row r="27" spans="2:10" ht="7.5" customHeight="1">
      <c r="B27" s="14"/>
      <c r="C27" s="14"/>
      <c r="D27" s="17"/>
      <c r="E27" s="17"/>
      <c r="F27" s="17"/>
      <c r="G27" s="18"/>
      <c r="H27" s="18"/>
      <c r="I27" s="37"/>
      <c r="J27" s="14"/>
    </row>
  </sheetData>
  <mergeCells count="16">
    <mergeCell ref="G25:H25"/>
    <mergeCell ref="G26:H26"/>
    <mergeCell ref="E10:F10"/>
    <mergeCell ref="E11:F11"/>
    <mergeCell ref="G13:H13"/>
    <mergeCell ref="G14:H14"/>
    <mergeCell ref="G16:H16"/>
    <mergeCell ref="G22:H22"/>
    <mergeCell ref="G23:H23"/>
    <mergeCell ref="G24:H24"/>
    <mergeCell ref="G20:H20"/>
    <mergeCell ref="G21:H21"/>
    <mergeCell ref="G18:H18"/>
    <mergeCell ref="G19:H19"/>
    <mergeCell ref="G17:H17"/>
    <mergeCell ref="G15:H15"/>
  </mergeCells>
  <pageMargins left="0.7" right="0.7" top="0.75" bottom="0.75" header="0.3" footer="0.3"/>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dimension ref="A1:J18"/>
  <sheetViews>
    <sheetView showGridLines="0" workbookViewId="0"/>
  </sheetViews>
  <sheetFormatPr baseColWidth="10" defaultColWidth="0" defaultRowHeight="15"/>
  <cols>
    <col min="1" max="1" width="1.42578125" customWidth="1"/>
    <col min="2" max="2" width="1.7109375" customWidth="1"/>
    <col min="3" max="3" width="3" customWidth="1"/>
    <col min="4" max="4" width="15.28515625" style="5" customWidth="1"/>
    <col min="5" max="5" width="19.28515625" style="5" customWidth="1"/>
    <col min="6" max="6" width="17.7109375" style="5" customWidth="1"/>
    <col min="7" max="7" width="48.42578125" customWidth="1"/>
    <col min="8" max="8" width="30.42578125" customWidth="1"/>
    <col min="9" max="9" width="1.28515625" customWidth="1"/>
    <col min="10" max="10" width="1.7109375" customWidth="1"/>
    <col min="11" max="16384" width="11.42578125" hidden="1"/>
  </cols>
  <sheetData>
    <row r="1" spans="2:10" ht="9.75" customHeight="1"/>
    <row r="2" spans="2:10" ht="9.75" customHeight="1">
      <c r="B2" s="14"/>
      <c r="C2" s="14"/>
      <c r="D2" s="15"/>
      <c r="E2" s="15"/>
      <c r="F2" s="15"/>
      <c r="G2" s="14"/>
      <c r="H2" s="14"/>
      <c r="I2" s="14"/>
      <c r="J2" s="14"/>
    </row>
    <row r="3" spans="2:10" ht="49.5" customHeight="1">
      <c r="B3" s="14"/>
      <c r="J3" s="14"/>
    </row>
    <row r="4" spans="2:10">
      <c r="B4" s="14"/>
      <c r="J4" s="14"/>
    </row>
    <row r="5" spans="2:10" ht="167.25" customHeight="1">
      <c r="B5" s="14"/>
      <c r="J5" s="14"/>
    </row>
    <row r="6" spans="2:10">
      <c r="B6" s="14"/>
      <c r="J6" s="14"/>
    </row>
    <row r="7" spans="2:10">
      <c r="B7" s="14"/>
      <c r="J7" s="14"/>
    </row>
    <row r="8" spans="2:10" ht="89.25" customHeight="1">
      <c r="B8" s="14"/>
      <c r="J8" s="14"/>
    </row>
    <row r="9" spans="2:10" ht="30" customHeight="1">
      <c r="B9" s="14"/>
      <c r="J9" s="14"/>
    </row>
    <row r="10" spans="2:10" ht="30" hidden="1" customHeight="1">
      <c r="B10" s="14"/>
      <c r="E10" s="294" t="e">
        <f>LISTADO!#REF!</f>
        <v>#REF!</v>
      </c>
      <c r="F10" s="294"/>
      <c r="G10" s="32" t="e">
        <f>LISTADO!#REF!</f>
        <v>#REF!</v>
      </c>
      <c r="H10" s="32" t="e">
        <f>LISTADO!#REF!</f>
        <v>#REF!</v>
      </c>
      <c r="I10" s="34"/>
      <c r="J10" s="14"/>
    </row>
    <row r="11" spans="2:10" ht="30" hidden="1" customHeight="1">
      <c r="B11" s="14"/>
      <c r="E11" s="295" t="e">
        <f>LISTADO!#REF!</f>
        <v>#REF!</v>
      </c>
      <c r="F11" s="296"/>
      <c r="G11" s="33" t="e">
        <f>LISTADO!#REF!</f>
        <v>#REF!</v>
      </c>
      <c r="H11" s="33" t="e">
        <f>LISTADO!#REF!</f>
        <v>#REF!</v>
      </c>
      <c r="I11" s="34"/>
      <c r="J11" s="14"/>
    </row>
    <row r="12" spans="2:10" ht="7.5" customHeight="1">
      <c r="B12" s="14"/>
      <c r="J12" s="14"/>
    </row>
    <row r="13" spans="2:10">
      <c r="B13" s="14"/>
      <c r="D13" s="13" t="s">
        <v>13</v>
      </c>
      <c r="E13" s="13" t="s">
        <v>14</v>
      </c>
      <c r="F13" s="13" t="s">
        <v>15</v>
      </c>
      <c r="G13" s="297" t="s">
        <v>16</v>
      </c>
      <c r="H13" s="298"/>
      <c r="I13" s="35"/>
      <c r="J13" s="14"/>
    </row>
    <row r="14" spans="2:10" s="4" customFormat="1" ht="87.75" customHeight="1">
      <c r="B14" s="16"/>
      <c r="D14" s="41" t="s">
        <v>318</v>
      </c>
      <c r="E14" s="228">
        <v>1</v>
      </c>
      <c r="F14" s="228">
        <v>1</v>
      </c>
      <c r="G14" s="292" t="s">
        <v>385</v>
      </c>
      <c r="H14" s="293"/>
      <c r="I14" s="35"/>
      <c r="J14" s="16"/>
    </row>
    <row r="15" spans="2:10" ht="33" customHeight="1">
      <c r="B15" s="14"/>
      <c r="D15" s="41" t="s">
        <v>319</v>
      </c>
      <c r="E15" s="228">
        <v>1</v>
      </c>
      <c r="F15" s="228"/>
      <c r="G15" s="292"/>
      <c r="H15" s="293"/>
      <c r="I15" s="35"/>
      <c r="J15" s="14"/>
    </row>
    <row r="16" spans="2:10" ht="40.5" customHeight="1">
      <c r="B16" s="14"/>
      <c r="D16" s="41" t="s">
        <v>320</v>
      </c>
      <c r="E16" s="228">
        <v>1</v>
      </c>
      <c r="F16" s="228"/>
      <c r="G16" s="344"/>
      <c r="H16" s="345"/>
      <c r="I16" s="35"/>
      <c r="J16" s="14"/>
    </row>
    <row r="17" spans="2:10" ht="33" customHeight="1">
      <c r="B17" s="14"/>
      <c r="D17" s="64">
        <v>45290</v>
      </c>
      <c r="E17" s="117">
        <v>1</v>
      </c>
      <c r="F17" s="117"/>
      <c r="G17" s="326"/>
      <c r="H17" s="327"/>
      <c r="I17" s="36"/>
      <c r="J17" s="14"/>
    </row>
    <row r="18" spans="2:10" ht="47.25" customHeight="1">
      <c r="B18" s="14"/>
      <c r="C18" s="14"/>
      <c r="D18" s="17"/>
      <c r="E18" s="17"/>
      <c r="F18" s="17"/>
      <c r="G18" s="18"/>
      <c r="H18" s="18"/>
      <c r="I18" s="37"/>
      <c r="J18" s="14"/>
    </row>
  </sheetData>
  <mergeCells count="7">
    <mergeCell ref="G17:H17"/>
    <mergeCell ref="G16:H16"/>
    <mergeCell ref="E10:F10"/>
    <mergeCell ref="E11:F11"/>
    <mergeCell ref="G13:H13"/>
    <mergeCell ref="G14:H14"/>
    <mergeCell ref="G15:H1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47</vt:i4>
      </vt:variant>
    </vt:vector>
  </HeadingPairs>
  <TitlesOfParts>
    <vt:vector size="47" baseType="lpstr">
      <vt:lpstr>LISTADO</vt:lpstr>
      <vt:lpstr>PPI-01</vt:lpstr>
      <vt:lpstr>PPI-02</vt:lpstr>
      <vt:lpstr>PPI-03</vt:lpstr>
      <vt:lpstr>PPI-04</vt:lpstr>
      <vt:lpstr>PAC-01</vt:lpstr>
      <vt:lpstr>PAC-02</vt:lpstr>
      <vt:lpstr>PAC-03</vt:lpstr>
      <vt:lpstr>PDH-01</vt:lpstr>
      <vt:lpstr>PDH-02</vt:lpstr>
      <vt:lpstr>PDH-03</vt:lpstr>
      <vt:lpstr>PDH-06</vt:lpstr>
      <vt:lpstr>PDH-08</vt:lpstr>
      <vt:lpstr>PVC-01</vt:lpstr>
      <vt:lpstr>PVC-02</vt:lpstr>
      <vt:lpstr>PVC-03</vt:lpstr>
      <vt:lpstr>PVC-04</vt:lpstr>
      <vt:lpstr>PPF-01</vt:lpstr>
      <vt:lpstr>PPF-02</vt:lpstr>
      <vt:lpstr>PPF-03</vt:lpstr>
      <vt:lpstr>PPF-04</vt:lpstr>
      <vt:lpstr>PGC-01</vt:lpstr>
      <vt:lpstr>PGC-02</vt:lpstr>
      <vt:lpstr>PGD-01</vt:lpstr>
      <vt:lpstr>PGD-02</vt:lpstr>
      <vt:lpstr>PGD-03</vt:lpstr>
      <vt:lpstr>PBS-01</vt:lpstr>
      <vt:lpstr>PBS-02</vt:lpstr>
      <vt:lpstr>PBS-03</vt:lpstr>
      <vt:lpstr>PBS-04</vt:lpstr>
      <vt:lpstr>PBS-05</vt:lpstr>
      <vt:lpstr>PBS-06</vt:lpstr>
      <vt:lpstr>PBS-07</vt:lpstr>
      <vt:lpstr>PTH-01</vt:lpstr>
      <vt:lpstr>PTH-02</vt:lpstr>
      <vt:lpstr>PTH-03</vt:lpstr>
      <vt:lpstr>PEM-01</vt:lpstr>
      <vt:lpstr>PEM-02</vt:lpstr>
      <vt:lpstr>PEM-03</vt:lpstr>
      <vt:lpstr>PEM-04</vt:lpstr>
      <vt:lpstr>PTI-01</vt:lpstr>
      <vt:lpstr>PTI-02</vt:lpstr>
      <vt:lpstr>PTI-03</vt:lpstr>
      <vt:lpstr>PCA-01</vt:lpstr>
      <vt:lpstr>PCA-02</vt:lpstr>
      <vt:lpstr>PCA-03</vt:lpstr>
      <vt:lpstr>PCA-05</vt:lpstr>
    </vt:vector>
  </TitlesOfParts>
  <Company>Luffi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SUAZA</dc:creator>
  <cp:lastModifiedBy>63502132</cp:lastModifiedBy>
  <cp:lastPrinted>2021-01-05T16:55:29Z</cp:lastPrinted>
  <dcterms:created xsi:type="dcterms:W3CDTF">2014-08-19T13:32:25Z</dcterms:created>
  <dcterms:modified xsi:type="dcterms:W3CDTF">2023-06-23T16:55:12Z</dcterms:modified>
</cp:coreProperties>
</file>