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30" windowWidth="23655" windowHeight="9990"/>
  </bookViews>
  <sheets>
    <sheet name="General" sheetId="1" r:id="rId1"/>
    <sheet name="1. Planeación" sheetId="2" r:id="rId2"/>
    <sheet name="2. A. Usuario" sheetId="3" r:id="rId3"/>
    <sheet name="3.D Humanos " sheetId="4" r:id="rId4"/>
    <sheet name="4.P. Familia " sheetId="5" r:id="rId5"/>
    <sheet name="5.Vigilancia " sheetId="6" r:id="rId6"/>
    <sheet name="6. G-Comunicaciones" sheetId="7" r:id="rId7"/>
    <sheet name="7.G. Documental " sheetId="8" r:id="rId8"/>
    <sheet name="8.,G.Bienes y Serv" sheetId="9" r:id="rId9"/>
    <sheet name="9.T. Humano" sheetId="10" r:id="rId10"/>
    <sheet name="10. E. Mejoramiento" sheetId="11" r:id="rId11"/>
    <sheet name="11. T. Información" sheetId="12" r:id="rId12"/>
    <sheet name="12. P. Ambiente" sheetId="13" r:id="rId13"/>
  </sheets>
  <definedNames>
    <definedName name="_xlnm._FilterDatabase" localSheetId="1" hidden="1">'1. Planeación'!$A$1:$W$20</definedName>
    <definedName name="_xlnm._FilterDatabase" localSheetId="10" hidden="1">'10. E. Mejoramiento'!$A$1:$W$16</definedName>
    <definedName name="_xlnm._FilterDatabase" localSheetId="11" hidden="1">'11. T. Información'!$A$1:$W$12</definedName>
    <definedName name="_xlnm._FilterDatabase" localSheetId="12" hidden="1">'12. P. Ambiente'!$A$1:$W$6</definedName>
    <definedName name="_xlnm._FilterDatabase" localSheetId="2" hidden="1">'2. A. Usuario'!$A$1:$W$6</definedName>
    <definedName name="_xlnm._FilterDatabase" localSheetId="3" hidden="1">'3.D Humanos '!$A$1:$W$4</definedName>
    <definedName name="_xlnm._FilterDatabase" localSheetId="4" hidden="1">'4.P. Familia '!$A$1:$W$9</definedName>
    <definedName name="_xlnm._FilterDatabase" localSheetId="5" hidden="1">'5.Vigilancia '!$A$1:$W$4</definedName>
    <definedName name="_xlnm._FilterDatabase" localSheetId="6" hidden="1">'6. G-Comunicaciones'!$A$1:$W$12</definedName>
    <definedName name="_xlnm._FilterDatabase" localSheetId="7" hidden="1">'7.G. Documental '!$Q$1:$W$1</definedName>
    <definedName name="_xlnm._FilterDatabase" localSheetId="8" hidden="1">'8.,G.Bienes y Serv'!$A$1:$W$10</definedName>
    <definedName name="_xlnm._FilterDatabase" localSheetId="9" hidden="1">'9.T. Humano'!$A$1:$W$12</definedName>
  </definedNames>
  <calcPr calcId="124519"/>
</workbook>
</file>

<file path=xl/calcChain.xml><?xml version="1.0" encoding="utf-8"?>
<calcChain xmlns="http://schemas.openxmlformats.org/spreadsheetml/2006/main">
  <c r="H14" i="1"/>
  <c r="F14"/>
  <c r="H13"/>
  <c r="H12"/>
  <c r="H11"/>
  <c r="H10"/>
  <c r="H9"/>
  <c r="H8"/>
  <c r="H7"/>
  <c r="H6"/>
  <c r="H5"/>
  <c r="H4"/>
  <c r="H2"/>
  <c r="H3"/>
  <c r="C14"/>
  <c r="G3"/>
  <c r="G4"/>
  <c r="G5"/>
  <c r="G6"/>
  <c r="G7"/>
  <c r="G8"/>
  <c r="G9"/>
  <c r="G10"/>
  <c r="G11"/>
  <c r="G12"/>
  <c r="G13"/>
  <c r="G2"/>
  <c r="F3"/>
  <c r="F4"/>
  <c r="F5"/>
  <c r="F6"/>
  <c r="F7"/>
  <c r="F8"/>
  <c r="F9"/>
  <c r="F10"/>
  <c r="F11"/>
  <c r="F12"/>
  <c r="F13"/>
  <c r="F2"/>
  <c r="D14"/>
  <c r="E14"/>
  <c r="G14" s="1"/>
</calcChain>
</file>

<file path=xl/sharedStrings.xml><?xml version="1.0" encoding="utf-8"?>
<sst xmlns="http://schemas.openxmlformats.org/spreadsheetml/2006/main" count="2175" uniqueCount="1041">
  <si>
    <t>No</t>
  </si>
  <si>
    <t>Planeación institucional</t>
  </si>
  <si>
    <t>Atención al usuario</t>
  </si>
  <si>
    <t>Promoción y protección de los derechos humanos</t>
  </si>
  <si>
    <t>Intervención penal y familia.</t>
  </si>
  <si>
    <t>Vigilancia administrativa y de la  conducta oficial</t>
  </si>
  <si>
    <t>Gestión de la comunicación.</t>
  </si>
  <si>
    <t>Gestión documental.</t>
  </si>
  <si>
    <t>Gestión de Bienes y Servicio</t>
  </si>
  <si>
    <t>Talento Humano.</t>
  </si>
  <si>
    <t>Evaluación y mejoramiento.</t>
  </si>
  <si>
    <t>Tecnologías de la información.</t>
  </si>
  <si>
    <t>Promoción y protección de los derechos colectivos y del ambiente</t>
  </si>
  <si>
    <t>TOTAL</t>
  </si>
  <si>
    <t>PROCESO</t>
  </si>
  <si>
    <t>Total Acciones</t>
  </si>
  <si>
    <t>Total Acciones Cumplidas</t>
  </si>
  <si>
    <t>Total Acciones
En Proceso</t>
  </si>
  <si>
    <t>ICONTEC
20/11/2021</t>
  </si>
  <si>
    <t>MEJORA</t>
  </si>
  <si>
    <t xml:space="preserve">Revisar la matriz de las partes interesadas con necesidades y expectativas para mejorar la correlación directa entre cada requisito y la forma de darle cumplimiento, haciendo la pregunta si los controles son suficientes y hacerle el seguimiento a estos requisitos estableciendo indicadores asociados al cumplimiento de los mismos. </t>
  </si>
  <si>
    <t xml:space="preserve">Formato FPI 15 Seguimiento necesidades y expectativas </t>
  </si>
  <si>
    <t>Personal de Apoyo</t>
  </si>
  <si>
    <t>Despacho Personero</t>
  </si>
  <si>
    <t>Cumplida</t>
  </si>
  <si>
    <t>Comité Institucional de Gestión y Desempeño
Diana María Mejía Toro
Auxiliar Administrativa
Arley de J Ramírez Patiño
Jefe oficina de Control Interno</t>
  </si>
  <si>
    <t>Secretaria General 
Alex Rico
planaeción Institucional Jhonny Alexander Zapata
Asesor
Jefe Oficina de C.I
 Arley Ramírez Patiño</t>
  </si>
  <si>
    <t>SI</t>
  </si>
  <si>
    <t xml:space="preserve">Acta Revisión por la Dirección. </t>
  </si>
  <si>
    <t>10 de julio de 2023, se revisa por parte del Comité Institucional de Gestión y Desempeño las evidencias  de la acción y se aprueba el cierre de la acción.
9/05/2023
Se evidencia que efectivamente en el acta del 12 de octubre de 2022 se incluyeron las las acciones de mejora planteadas en la observación de mejora dejada por el ICONTEC en el año 2021.</t>
  </si>
  <si>
    <t xml:space="preserve">14/06/2023
</t>
  </si>
  <si>
    <t>Auditoria 
Interna
1/10/2022</t>
  </si>
  <si>
    <t xml:space="preserve">Se tienen grandes debilidades en proceso de planeación, toda vez que como se manifestó en el informe  las matrices propuestas cuentan con fallas en su estructura, como también problemas de redacción. </t>
  </si>
  <si>
    <r>
      <rPr>
        <b/>
        <sz val="9"/>
        <rFont val="Verdana"/>
        <family val="2"/>
      </rPr>
      <t>Descuido injustificado</t>
    </r>
    <r>
      <rPr>
        <sz val="9"/>
        <rFont val="Verdana"/>
        <family val="2"/>
      </rPr>
      <t xml:space="preserve">
Falta actualización de las matrices diseñadas para establecer los planes de acción, toda vez que no compilan la información suficiente, como también algunos problemas de redacción. </t>
    </r>
  </si>
  <si>
    <t>Realizar los ajustes y cambios necesarios en la elaboración de las matrices para futuras vigencias, con el fín de que estas herramientas gerenciales les permitan ser más objetivos a la hora de formular las actividades que se correlaciones directamente con el PEI y que sean coherentes con el objeto misional de la Entidad.</t>
  </si>
  <si>
    <t xml:space="preserve">30/12/2023
30/03/2023
</t>
  </si>
  <si>
    <t>Matrices actualizadas</t>
  </si>
  <si>
    <t>líderes de procesos
SGC</t>
  </si>
  <si>
    <t>30/03/2023
30/12/2022</t>
  </si>
  <si>
    <t xml:space="preserve">30/03/2023 Para el año 2023 se actualizaron las siguientes matrices:  Planes de acción, Plan de Mejoramiento, Mapa de Riesgos, se reviso el tablero de indicadores, se actualizó el formato FPI-15 Necesidades y Expectativas, el Formato FPI-14 Seguimiento al PEI conforme a las actualizaciones realizadas para el año 2023. 
30/12/2022 se viene actualizando todo lo relacionado a las matrices que nos lleven a una eficiente manera de verificación de los objetivos trazados y que tengan relación directa con el objetivo misional de la entidad (planes de acción, plan de mejoramiento, indicadores, riesgos entre otras matrices que tiene relación directa con la planeación institucional). </t>
  </si>
  <si>
    <t>En Proceso</t>
  </si>
  <si>
    <t>9/05/2023 se evidencia la actualización de las matrices y de los formatos, se diligencio el FPI-14 seguimiento al PEI  para el primer trimestre. Con el fin de contar con la  herramienta para el cumplimiento de los objetivos de la Entidad</t>
  </si>
  <si>
    <t>se evidencia la actualización de las matrices y de los formatos, se diligencio el FPI-14 seguimiento al PEI  para el primer trimestre. Con el fin de contar con la  herramienta para el cumplimiento de los objetivos de la Entidad</t>
  </si>
  <si>
    <t xml:space="preserve">   Esta acción pasa para ser revisada en la vigencia 2023, porque se estará  recolectando la información y asi  poder evidenciar su  cumplimiento. Por lo tanto continua abierta</t>
  </si>
  <si>
    <r>
      <rPr>
        <b/>
        <sz val="10"/>
        <color indexed="8"/>
        <rFont val="Verdana"/>
        <family val="2"/>
      </rPr>
      <t>ABIERTA</t>
    </r>
    <r>
      <rPr>
        <sz val="10"/>
        <color indexed="8"/>
        <rFont val="Verdana"/>
        <family val="2"/>
      </rPr>
      <t xml:space="preserve">
JEFE OFICINA CONTROL INTERNO FUENTE DE VERIFICACIÓN DEL CUMPLIMIENTO
Rura de verificación \\srv-pi-fs01\Publica\SGC\SGC 2023\1. PLANEACION INSTITUCIONAL\FORMATOS FPI</t>
    </r>
  </si>
  <si>
    <t>Esta auditoria no pudo tener acceso al seguimiento que se le debió hacer en el ultimo trimestre del 2021, ni el formato de excel, ni mucho menos un informe que recopile el avance de acciones realizadas en este periodo de tiempo, es decir octubre diciembre</t>
  </si>
  <si>
    <t>Mejora</t>
  </si>
  <si>
    <r>
      <rPr>
        <b/>
        <sz val="9"/>
        <rFont val="Verdana"/>
        <family val="2"/>
      </rPr>
      <t>Negligencia o descuido</t>
    </r>
    <r>
      <rPr>
        <sz val="9"/>
        <rFont val="Verdana"/>
        <family val="2"/>
      </rPr>
      <t xml:space="preserve">
AL no entregaron el seguimiento en la matriz diseñada para tal fin, razón por la cual se toma como el ultimo realizado al periodo julio septiembre</t>
    </r>
  </si>
  <si>
    <t xml:space="preserve">Hacer los respectivos seguimientos, que permitan visualizar el avance de la gestión del Personero, dejando la evidencia necesaria a la hora de realizar los analisis a los mismos. </t>
  </si>
  <si>
    <t>30/12/2023
30/06/2023</t>
  </si>
  <si>
    <t>informe de seguimiento</t>
  </si>
  <si>
    <t>Personero y personal de apoyo</t>
  </si>
  <si>
    <t>30/03/2023
30/12/2022
30/10/2022</t>
  </si>
  <si>
    <t>Personero</t>
  </si>
  <si>
    <t>30/03/2023 Para el primer trimestre del año 2023 se realizaron los ajustes necesarios a PEI,  al formato FPI-01 Planes de Acción, al formato FPI-15 Necesidades y expectativas, para el cierre del primer semestre del año en curso se diligenciaran todos los formatos y matrices para poder visualizar y evidenciar el avance la gestión del Personero. 
30/12/2022 se continua con el diligenciamiento de los formatos establecidos para una mejor relación de la gestión del personero. 
30/10/2022  Se da inicio al diligenciamiento de los formatos FPI- 14, 15 Y 17  que se diligenciarán para que nos permitan visualizar los avnces de la gestión del personero, además de todos lo relacionado con el SGC  y los planes de acción</t>
  </si>
  <si>
    <t>9/05/2023 se evidencia la actualización de las matrices y de los formatos para una mejor herramienta para el cumplimiento de los objetivos de la Entidad</t>
  </si>
  <si>
    <t>se evidencia la actualización de las matrices y de los formatos:
FPI-01
FPI-03 
FPI-04
FPI-14
FPI-15
FEM-04</t>
  </si>
  <si>
    <r>
      <rPr>
        <b/>
        <sz val="10"/>
        <color indexed="8"/>
        <rFont val="Verdana"/>
        <family val="2"/>
      </rPr>
      <t>ABIERTA</t>
    </r>
    <r>
      <rPr>
        <sz val="10"/>
        <color indexed="8"/>
        <rFont val="Verdana"/>
        <family val="2"/>
      </rPr>
      <t xml:space="preserve">
JEFE OFICINA CONTROL INTERNO FUENTE DE VERIFICACIÓN DEL CUMPLIMIENTO
fuente de verificación \\srv-pi-fs01\Publica\SGC\SGC 2023\1. PLANEACION INSTITUCIONAL\FORMATOS FPI</t>
    </r>
  </si>
  <si>
    <t>Auditoria Interna 1/10/2022</t>
  </si>
  <si>
    <t>De otra parte y pese a ser solicitadas las actas de seguimiento al PEI, esta auditoria no tuvo acceso a la misma, incluso despúes de haber pactado que su entrega se hiciera en fechas posteriores</t>
  </si>
  <si>
    <r>
      <rPr>
        <b/>
        <sz val="9"/>
        <rFont val="Verdana"/>
        <family val="2"/>
      </rPr>
      <t>Falta de información oo descuido</t>
    </r>
    <r>
      <rPr>
        <sz val="9"/>
        <rFont val="Verdana"/>
        <family val="2"/>
      </rPr>
      <t xml:space="preserve">
No se realizaron los  seguimiento en los tiempos determinados para ello. </t>
    </r>
  </si>
  <si>
    <t>Formato FPI 14 Seguimiento al Plan Estratégico Institucional
(PEI)</t>
  </si>
  <si>
    <t>Despacho del Personero</t>
  </si>
  <si>
    <t xml:space="preserve">30/03/2023 El seguimiento al PEI se viene haciendo de manera trimestral con el fin de consolidar el informe  semestral, por lo que se contará con la evidencia en el formato FPI -14 del seguimiento al Plan Estratégico Institucional para el 30 de junio de 2023.   
30/12/2022 se continua con el diligenciamiento de los formatos establecidos para una mejor relación de la gestión del personero. 
30/10/2022 se da inicio con el diligenciamiento de los formatos establecidos para una mejor relación de la gestión del personero. 
30/10/2022  Se da inicio al diligenciamiento de los formatos FPI- 14, 15 Y 17  que se diligenciarán para que nos permitan visualizar los avances de la gestión del personero, además de todos los relacionados con el SGC y los planes de acción. </t>
  </si>
  <si>
    <t>9/05/2023 Se evidencia que para el primer trimestre se viene consolidando la información</t>
  </si>
  <si>
    <t xml:space="preserve">Se da inicio al diligenciamiento de los formatos FPI- 14, 15 Y 17  que se diligenciarán para que nos permitan visualizar los avances de la gestión DE LOS SERVICIOS QUE PRESTA LA PERSONERIA , además de todos los relacionados con el SGC y los planes de acción. </t>
  </si>
  <si>
    <t xml:space="preserve">El seguimiento al PEI se viene haciendo de manera trimestral con el fin de consolidar el informe  semestral, por lo que se contará con la evidencia en el formato FPI -14 del seguimiento al Plan Estratégico Institucional para el 30 de junio de 2023.  </t>
  </si>
  <si>
    <r>
      <rPr>
        <b/>
        <sz val="10"/>
        <color indexed="8"/>
        <rFont val="Verdana"/>
        <family val="2"/>
      </rPr>
      <t>ABIERTA</t>
    </r>
    <r>
      <rPr>
        <sz val="10"/>
        <color indexed="8"/>
        <rFont val="Verdana"/>
        <family val="2"/>
      </rPr>
      <t xml:space="preserve">
JEFE OFICINA CONTROL INTERNO FUENTE DE VERIFICACIÓN DEL CUMPLIMIENTO
Carpeta Pública Formatos SGC Carpeta Pública
FPI-014
FPI-15</t>
    </r>
  </si>
  <si>
    <t>En lo que respecta a los indicadores del PEI  correspondientes a los programas “convivencia ciudadana y escolar”, “veeduría ciudadana”, “comunidad educativa”, “organizaciones sociales” y “observación de la conducta del servidor público”, estos que fueron formulados con números, es decir cuantificando cantidad en las acciones a ejecutar, fueron cambiados por cumplimiento porcentual, lo que no permite medición, ni mucho menos determinar el esfuerzo en el cumplimiento del Plan Estratégico</t>
  </si>
  <si>
    <t>CORRECTIVA</t>
  </si>
  <si>
    <r>
      <rPr>
        <b/>
        <sz val="9"/>
        <color indexed="8"/>
        <rFont val="Verdana"/>
        <family val="2"/>
      </rPr>
      <t>Falta de capacitación</t>
    </r>
    <r>
      <rPr>
        <sz val="9"/>
        <color indexed="8"/>
        <rFont val="Verdana"/>
        <family val="2"/>
      </rPr>
      <t xml:space="preserve">
Se formularon indicadores  diferentes a los planteados en el PEI, lo que llevo a una confusión en los informes y seguimientos realizados</t>
    </r>
  </si>
  <si>
    <t xml:space="preserve">Retomar el PEI y analizarlo nuevamente para determinar los indicadores que nos lleven a una clara medición de los mismos. </t>
  </si>
  <si>
    <t>Acta.
Resolución.
Publicación.</t>
  </si>
  <si>
    <t>líderes de procesos
SGC.
Comunicaciones</t>
  </si>
  <si>
    <t>10/07/2023
30/03/2023
11/01/2023</t>
  </si>
  <si>
    <r>
      <rPr>
        <b/>
        <sz val="9"/>
        <rFont val="Verdana"/>
        <family val="2"/>
      </rPr>
      <t>10 de julio de 2023,</t>
    </r>
    <r>
      <rPr>
        <sz val="9"/>
        <rFont val="Verdana"/>
        <family val="2"/>
      </rPr>
      <t xml:space="preserve"> se revisa por parte del Comité Institucional de Gestión y Desempeño las evidencias  de la acción y se aprueba el cierre de la acción.
30/03/2023 Se esta a la espera del comité de Gestión y Desempeño para que autoricen el cierre de la acción 
11/01/2023. Mediante comité de gestión y desempeño se realizó seguimiento al PEI 2021-2024 con el fin de realizar modificaciones al mismo en cuanto a sus actividades y mediciones, la misma que quedo en acta N° del 11 de enero de 2023 y mediante Resolución  005-2023 (13 enero). Por lo que se solicitará el cierre de la acción </t>
    </r>
  </si>
  <si>
    <t xml:space="preserve">10 de julio de 2023, se revisa por parte del Comité Institucional de Gestión y Desempeño las evidencias  de la acción y se aprueba el cierre de la acción.
6 de febrero de 2023 se evidencia que se actualizó el Plan Estrategico Institucional con mejor redacción con lo que respecta a los indicadores, Evidencia Acta N°2 del  11 de enero la cual se encuentra fisica y digital y la publicación el la Web del PEI.  Por lo anterior se puede solicitar el cierre de la acción. </t>
  </si>
  <si>
    <t xml:space="preserve">Se evidencia que se actualizó el Plan Estrategico Institucional con mejor redacción con lo que respecta a los indicadores, Evidencia Acta N°2 del  11 de enero la cual se encuentra fisica y digital y la publicación el la Web del PEI.  Por lo anterior se puede solicitar el cierre de la acción. </t>
  </si>
  <si>
    <t xml:space="preserve">Se verifico  que mediante comité de gestión y desempeño se realizó seguimiento al PEI 2021-2024 con el fin de realizar modificaciones al mismo en cuanto a sus actividades y mediciones, la misma que quedo en acta N° 3° del 11 de enero de 2023 y mediante Resolución  005-2023 (13 enero). Por lo que se solicitará el cierre de la acción </t>
  </si>
  <si>
    <r>
      <rPr>
        <b/>
        <sz val="10"/>
        <color indexed="8"/>
        <rFont val="Verdana"/>
        <family val="2"/>
      </rPr>
      <t xml:space="preserve">SOLICITAR CIERRE </t>
    </r>
    <r>
      <rPr>
        <sz val="10"/>
        <color indexed="8"/>
        <rFont val="Verdana"/>
        <family val="2"/>
      </rPr>
      <t xml:space="preserve">
JEFE OFICINA CONTROL INTERNO FUENTE DE VERIFICACIÓN DEL CUMPLIMIENTO Carpeta de Actas</t>
    </r>
  </si>
  <si>
    <t>Al momento de la auditoría no se pudo constatar que exista un PETI diseñado para cumplir con lo preceptuado Compilado en el Decreto 1078 de 2015, capítulo 1, título 9, parte 2, libro 2 y en el Decreto reglamentario 1712 de 2014 Por la cual se crea la Ley de Transparencia y del Derecho de Acceso a la Información Pública Nacional y se dictan otras disposiciones.</t>
  </si>
  <si>
    <r>
      <rPr>
        <b/>
        <sz val="9"/>
        <color indexed="8"/>
        <rFont val="Verdana"/>
        <family val="2"/>
      </rPr>
      <t>Demoras</t>
    </r>
    <r>
      <rPr>
        <sz val="9"/>
        <color indexed="8"/>
        <rFont val="Verdana"/>
        <family val="2"/>
      </rPr>
      <t xml:space="preserve">
 en el período del anterior Personero se venia en construcción del documento, un insumo valioso, un tema que ya se venía adelantando de manera técnica</t>
    </r>
  </si>
  <si>
    <t>Formular, elaborar y adoptar el PETI como documento técnico que le permita a la alta dirección tener claras las políticas y herrramientas necesarias para el buen funcionamiento del área de comunicaciones y a su vez que sirva de apoyo trasversal a las demás delegaturas de la entidad.</t>
  </si>
  <si>
    <t>Plan Estrategico de la Tecnología de la Información</t>
  </si>
  <si>
    <t xml:space="preserve">30/03/2023 se cuenta con un 90% de la elaboración del PETI,  donde se cuenta con todas las evidencias del documento, se tiene planeado que para el mes de Julio de 2023 se comience con la adopción del mismo. </t>
  </si>
  <si>
    <t>14 de junio de 2023</t>
  </si>
  <si>
    <t xml:space="preserve">30/11/2023
</t>
  </si>
  <si>
    <t>Se evidencia que se tiene un documento con un avance del 90%</t>
  </si>
  <si>
    <t>Se verificó en noviembre  con  vigencia  2023 documento elebarado por el Personal de Apoyo con un avance del 90%</t>
  </si>
  <si>
    <r>
      <rPr>
        <b/>
        <sz val="10"/>
        <color indexed="8"/>
        <rFont val="Verdana"/>
        <family val="2"/>
      </rPr>
      <t>ABIERTA</t>
    </r>
    <r>
      <rPr>
        <sz val="10"/>
        <color indexed="8"/>
        <rFont val="Verdana"/>
        <family val="2"/>
      </rPr>
      <t xml:space="preserve">
JEFE OFICINA CONTROL INTERNO FUENTE DE VERIFICACIÓN DEL CUMPLIMIENTO-Carpeta públicsa Calidad planeación: \\srv-pi-fs01\Publica\DIANITA\VARIOS\PETI\planes estratégicos</t>
    </r>
  </si>
  <si>
    <t xml:space="preserve"> Se pudo constatar que la gran mayoría de los riesgos plasmados en las diferentes delegaturas, no se encuentran con una redacción correcta, lo que impide tener la suficiente claridad de lo que se va a impactar y mucho menos permite diseñar un buen indicador que le dé al usuario la posibilidad de hacerle un buen seguimiento</t>
  </si>
  <si>
    <r>
      <rPr>
        <b/>
        <sz val="9"/>
        <color indexed="8"/>
        <rFont val="Verdana"/>
        <family val="2"/>
      </rPr>
      <t>Falta de capacitación o desconocimiento de requisitos</t>
    </r>
    <r>
      <rPr>
        <sz val="9"/>
        <color indexed="8"/>
        <rFont val="Verdana"/>
        <family val="2"/>
      </rPr>
      <t xml:space="preserve">
, mala redacción, erronea formulación de los indicadores.</t>
    </r>
  </si>
  <si>
    <t>Reformular las matrices de Riesgos institucionales, posterior a capacitar el personal directivo y de apoyo, teniendo en cuenta la última versión propuesta por la DAFP.</t>
  </si>
  <si>
    <t>MATRIZ DE RIESGOS</t>
  </si>
  <si>
    <t>Líderes de proceso</t>
  </si>
  <si>
    <t>10/07/2023
30/03/2023
30/12/2022</t>
  </si>
  <si>
    <t>personal de apoyo
SGC</t>
  </si>
  <si>
    <t>10 de julio de 2023, se revisa por parte del Comité Institucional de Gestión y Desempeño las evidencias  de la acción y se aprueba el cierre de la acción.
30/05/2023  En el comité de Gestión y Desempeño se aprobó la actualización de la matriz de riesgos, por lo que se espera la aprobación para el cierre de esta acción. 
30/03/2023 Después de recibida la capacitación por parte de la Contraloría de Antioquia ya se cuenta con la actualización de la matriz de riesgos en el proceso de Planeación Institucional, por lo que se está a la espera del comité de gestión y desempeño para el cierre de la acción. 
30/12/2022 se viene trabajando en la actualización, eliminación y creación de los riesgos según los procesos y procedimientos por cada líder, se está a la espera de la aprobación por parte del comité</t>
  </si>
  <si>
    <t>10 de julio de 2023, se revisa por parte del Comité Institucional de Gestión y Desempeño las evidencias  de la acción y se aprueba el cierre de la acción.
5 de junio  de 2023 se evidencia en la matriz de riesgos la actualización de la misma.</t>
  </si>
  <si>
    <t xml:space="preserve"> Se evidencia en la matriz de riesgos la actualización de la misma Formato  FPI-004 Actualizado SE PUEDE EVIDENCIAR EN LA CARPETA PÚBLICA  SGC-2023: -\\srv-pi-fs01\Publica\SGC\SGC 2023</t>
  </si>
  <si>
    <t xml:space="preserve">Verificada la capacitación recibida por parte de la Contraloría de Antioquia ya se cuenta con la actualización de la matriz de riesgos FPI-04 en el proceso de Planeación Institucional, por lo que se está a la espera del comité de gestión y desempeño para el cierre de la acción. </t>
  </si>
  <si>
    <r>
      <rPr>
        <b/>
        <sz val="10"/>
        <color indexed="8"/>
        <rFont val="Verdana"/>
        <family val="2"/>
      </rPr>
      <t xml:space="preserve">SOLICITAR CIERRE </t>
    </r>
    <r>
      <rPr>
        <sz val="10"/>
        <color indexed="8"/>
        <rFont val="Verdana"/>
        <family val="2"/>
      </rPr>
      <t xml:space="preserve">
JEFE OFICINA CONTROL INTERNO FUENTE DE VERIFICACIÓN DEL CUMPLIMIENTO-
Carpeta Pública 
\\srv-pi-fs01\Publica\SGC\SGC 2023</t>
    </r>
  </si>
  <si>
    <t>Muchos de los riesgos se han tomado de manera repetitiva en todas las delegaturas, lo que convierte a esta matriz gerencial en una herramienta poco amigable y dificulta su entendimiento para la gran mayoria de los auditados.
Muchos de los indicadores propuestos en la matriz no tienen nada que ver con el riesgo detectado, lo que no le permitiría medir si la acción de mejora si resulta eficiente para impactarlo de manera definitiva o reducir el factor de incurrir en el riesgo</t>
  </si>
  <si>
    <r>
      <rPr>
        <b/>
        <sz val="9"/>
        <color indexed="8"/>
        <rFont val="Verdana"/>
        <family val="2"/>
      </rPr>
      <t>Deficiente supervisión y seguimiento</t>
    </r>
    <r>
      <rPr>
        <sz val="9"/>
        <color indexed="8"/>
        <rFont val="Verdana"/>
        <family val="2"/>
      </rPr>
      <t xml:space="preserve">
Se presentaron algunos errores en la elaboración de la matriz de riesgos, tales como la redacción de las posibles desviaciones a los procesos, como también fallas al seguimiento</t>
    </r>
  </si>
  <si>
    <t>Personero 
SGC</t>
  </si>
  <si>
    <t xml:space="preserve">10 de julio de 2023, se revisa por parte del Comité Institucional de Gestión y Desempeño las evidencias  de la acción y se aprueba el cierre de la acción.
30/03/2023 Después de recibida la capacitación por parte de la Contraloría de Antioquia ya se cuenta con la actualización de la matriz de riesgos en el proceso de Planeación Institucional, por lo que se está a la espera del comité de gestión y desempeño para el cierre de la acción.
30/12/2022 Se viene trabajando en la actualización, eliminación y creación de los riesgos según los procesos y procedimientos por cada íder. </t>
  </si>
  <si>
    <t>10 de julio de 2023, se revisa por parte del Comité Institucional de Gestión y Desempeño las evidencias  de la acción y se aprueba el cierre de la acción.
9 de mayo de 2023 se evidencia en la matriz de riesgos la actualización de la misma.</t>
  </si>
  <si>
    <t xml:space="preserve"> Se evidencia en la matriz de riesgos la actualización de la misma Formato  FPI-04 Actualizado SE PUEDE EVIDENCIAR EN LA CARPETA PÚBLICA  SGC-2023: -\\srv-pi-fs01\Publica\SGC\SGC 2024</t>
  </si>
  <si>
    <r>
      <rPr>
        <b/>
        <sz val="10"/>
        <color indexed="8"/>
        <rFont val="Verdana"/>
        <family val="2"/>
      </rPr>
      <t xml:space="preserve">SOLICITAR CIERRE </t>
    </r>
    <r>
      <rPr>
        <sz val="10"/>
        <color indexed="8"/>
        <rFont val="Verdana"/>
        <family val="2"/>
      </rPr>
      <t xml:space="preserve">
JEFE OFICINA CONTROL INTERNO FUENTE DE VERIFICACIÓN DEL CUMPLIMIENTO-
Carpeta Pública 
\\srv-pi-fs01\Publica\SGC\SGC 2024</t>
    </r>
    <r>
      <rPr>
        <sz val="11"/>
        <color indexed="8"/>
        <rFont val="Calibri"/>
        <family val="2"/>
      </rPr>
      <t/>
    </r>
  </si>
  <si>
    <t>Revisión por la Dirección
12/10/2022</t>
  </si>
  <si>
    <t xml:space="preserve">Aplicar y realizar seguimiento a la Gestión de los Riesgos desde cada proceso, por parte del responsable o líder en calidad </t>
  </si>
  <si>
    <r>
      <rPr>
        <b/>
        <sz val="9"/>
        <rFont val="Verdana"/>
        <family val="2"/>
      </rPr>
      <t>Demoras en la Planeación</t>
    </r>
    <r>
      <rPr>
        <sz val="9"/>
        <rFont val="Verdana"/>
        <family val="2"/>
      </rPr>
      <t xml:space="preserve">
Falta de actualización en la Matriz de Riesgos</t>
    </r>
  </si>
  <si>
    <t xml:space="preserve">Revisar los Riesgos para ser mejorados o eliminados para llevar un mejor control y así poder verificar la materialización o no de los mismos. </t>
  </si>
  <si>
    <t>30/03/2023 Después de recibida la capacitación por parte de la Contraloría de Antioquia ya se cuenta con la actualización de la matriz de riesgos en el proceso de Planeación Institucional, por lo que se está a la espera del comité de gestión y desempeño para el cierre de la acción.
30/12/2022 se viene trabajando en la actualización, eliminación y creación de los riesgos según los procesos y procedimientos por cada líder</t>
  </si>
  <si>
    <t>10 de julio de 2023, Mediante Acta se revisa por parte del Comité Institucional de Gestión y Desempeño las evidencias  de la acción y se aprueba el cierre de la acción.
9 de mayo de 2023 se evidencia en la matriz de riesgos la actualización de la misma.</t>
  </si>
  <si>
    <t xml:space="preserve"> Se evidencia en la matriz de riesgos la actualización de la misma Formato  FPI-004 Actualizado SE PUEDE EVIDENCIAR EN LA CARPETA PÚBLICA  SGC-2023: -\\srv-pi-fs01\Publica\SGC\SGC 2025</t>
  </si>
  <si>
    <r>
      <rPr>
        <b/>
        <sz val="10"/>
        <color indexed="8"/>
        <rFont val="Verdana"/>
        <family val="2"/>
      </rPr>
      <t xml:space="preserve">SOLICITAR CIERRE </t>
    </r>
    <r>
      <rPr>
        <sz val="10"/>
        <color indexed="8"/>
        <rFont val="Verdana"/>
        <family val="2"/>
      </rPr>
      <t xml:space="preserve">
JEFE OFICINA CONTROL INTERNO FUENTE DE VERIFICACIÓN DEL CUMPLIMIENTO- \\srv-pi-fs01\Publica\SGC\SGC 2025</t>
    </r>
    <r>
      <rPr>
        <sz val="11"/>
        <color indexed="8"/>
        <rFont val="Calibri"/>
        <family val="2"/>
      </rPr>
      <t/>
    </r>
  </si>
  <si>
    <t>ICONTEC
17/11/2022</t>
  </si>
  <si>
    <t xml:space="preserve">En el informe de revisión por la dirección, conviene:
* En la entrada del analisis del contexto, un resumen de la eficacia frente a la implementación de los planes derivados  de las estrategias del cruce de elementos DOFA. </t>
  </si>
  <si>
    <r>
      <rPr>
        <b/>
        <sz val="9"/>
        <rFont val="Verdana"/>
        <family val="2"/>
      </rPr>
      <t>Deficiente supervisión y de seguimiento</t>
    </r>
    <r>
      <rPr>
        <sz val="9"/>
        <rFont val="Verdana"/>
        <family val="2"/>
      </rPr>
      <t xml:space="preserve"> 
al cumplimiento de los objetivos de calidad para obtener  información.  </t>
    </r>
  </si>
  <si>
    <t>Se elaborará la matriz DOFA para hacerle seguimiento y así tener un informe sobre la eficacia de los planes derivados de las estrategias.</t>
  </si>
  <si>
    <t>Asesor Planeación</t>
  </si>
  <si>
    <t>10/07/2023
30/03/2023</t>
  </si>
  <si>
    <t xml:space="preserve">Asesor Planeación </t>
  </si>
  <si>
    <t xml:space="preserve">10 de julio de 2023, se revisa por parte del Comité Institucional de Gestión y Desempeño las evidencias  de la acción y se aprueba el cierre de la acción.
30/05/2023 se socializa la MATRIZ DOFA  al comité institucional de gestión y desempeño, la cual es aprobada por el mismo. por lo que se actualizará en la carpeta SGC 2023 y se solicitará el cierre de la acción en el próximo comité 
30/03/2023 la elaboración de la matriz DOFA esta en construcción, esta acción se realizará antes de la reunión por la dirección que se encuentra proyectada para el mes de septiembre o octubre de 2023, </t>
  </si>
  <si>
    <t>10 de julio de 2023, se revisa por parte del Comité Institucional de Gestión y Desempeño las evidencias  de la acción y se aprueba el cierre de la acción.
5 de junio de 2023 se evidencia en acta 125 de 2023 la aprobación de la Matriz DOFA</t>
  </si>
  <si>
    <t>Se evidencia la matriz DOFA  publicada en la carpeta pública  SGC 2023</t>
  </si>
  <si>
    <t>Se verificó el documento en la carpeta pública SGC 2023</t>
  </si>
  <si>
    <r>
      <rPr>
        <b/>
        <sz val="10"/>
        <color indexed="8"/>
        <rFont val="Verdana"/>
        <family val="2"/>
      </rPr>
      <t>SOLICITAR CIERRE</t>
    </r>
    <r>
      <rPr>
        <sz val="10"/>
        <color indexed="8"/>
        <rFont val="Verdana"/>
        <family val="2"/>
      </rPr>
      <t xml:space="preserve">
JEFE OFICINA CONTROL INTERNO FUENTE DE VERIFICACIÓN DEL CUMPLIMIENTO-SGC 2023</t>
    </r>
  </si>
  <si>
    <t>En el informe por la dirección conviene:
en la entradas de acciones correctivas, incluir la participación de fuentes de las acciones (por separado) y los causales que generan estas no conformidades reales (documentación, compromiso, formación, recursos, competencia) con graficos tipo pareto, para identificar problemas a nivel corporativo y establecer acciones integrales.</t>
  </si>
  <si>
    <r>
      <rPr>
        <b/>
        <sz val="9"/>
        <rFont val="Verdana"/>
        <family val="2"/>
      </rPr>
      <t xml:space="preserve">Deficiente supervisión y seguimiento </t>
    </r>
    <r>
      <rPr>
        <sz val="9"/>
        <rFont val="Verdana"/>
        <family val="2"/>
      </rPr>
      <t xml:space="preserve">
 al cumplimiento de los objetivos de calidad para obtener  información.  </t>
    </r>
  </si>
  <si>
    <t xml:space="preserve">Para las proximas revisiones por la dirección se incluirá en  el acta  la información de las fuentes de las acciones correctivas, con gráficos y lograr identificar acciones a establecer. </t>
  </si>
  <si>
    <t>27/09/2023
30/03/2023</t>
  </si>
  <si>
    <t>27 de septiembre de 2023 se realiza Revisión por la Dirección y en el acta se incluye las acciones correctivas. 
30/03/2023 Esta acción se realizará antes de la reunión por la dirección que se encuentra proyectada para el mes de septiembre o octubre de 2023,</t>
  </si>
  <si>
    <t xml:space="preserve">7 de noviembre de 2023 se realiza auditoria del Icontec y la acción es cerrada por el Auditor. 
30 de septiembre de 2023 
Se evidencia que en el acta de revisión por la dirección realizada el 27 de septiembre de 2023 se incluye todo el analisis de la acciones correctivas </t>
  </si>
  <si>
    <t>Esta acción se realizará antes de la reunión por la dirección que se encuentra proyectada para el mes de septiembre o octubre de 2023</t>
  </si>
  <si>
    <t>Se tiene programado para mes de septiembre o octubre de 2023, la acción se encuentra en termino</t>
  </si>
  <si>
    <r>
      <rPr>
        <b/>
        <sz val="10"/>
        <color indexed="8"/>
        <rFont val="Verdana"/>
        <family val="2"/>
      </rPr>
      <t>ABIERTA</t>
    </r>
    <r>
      <rPr>
        <sz val="10"/>
        <color indexed="8"/>
        <rFont val="Verdana"/>
        <family val="2"/>
      </rPr>
      <t xml:space="preserve">
JEFE OFICINA CONTROL INTERNO FUENTE DE VERIFICACIÓN DEL CUMPLIMIENTO-Entregable Acta Revisión por la Dirección. 
</t>
    </r>
  </si>
  <si>
    <t xml:space="preserve">En el informe de revisión por la dirección, conviene:
En la entrada de la eficacia de las acciones para abordar riesgos y oportunidades, conviene incluir resúmenes por proceso de la eficacia de las acciones implementadas y riesgos que se han materializado; riesgos que han cambiado de ubicación en el mapa de calor, acciones oportunas de las oportunidades. </t>
  </si>
  <si>
    <r>
      <rPr>
        <b/>
        <sz val="9"/>
        <rFont val="Verdana"/>
        <family val="2"/>
      </rPr>
      <t>Deficiente supervisión y seguimiento</t>
    </r>
    <r>
      <rPr>
        <sz val="9"/>
        <rFont val="Verdana"/>
        <family val="2"/>
      </rPr>
      <t xml:space="preserve"> 
al cumplimiento de los objetivos de calidad para obtener  información.  </t>
    </r>
  </si>
  <si>
    <t xml:space="preserve">Para los próximos informes de revisión por la dirección se tendrá en cuenta realizar resumen por procesos de las acciones implementadas en el caso de materializarse los riesgos; igualmente informe la eficacia de las acciones a implementar. </t>
  </si>
  <si>
    <t>27/09/2023 en acta de Revisión por la Dirección se incluye el analisis de riesgos. 
30/03/2023 Esta acción se realizará antes de la reunión por la dirección que se encuentra proyectada para el mes de septiembre o octubre de 2023,</t>
  </si>
  <si>
    <t xml:space="preserve">7 de noviembre de 2023 se realiza auditoria del Icontec y la acción es cerrada por el Auditor. 
30 de septiembre de 2023 
Se evidencia que en el acta el analisis de los riesgos  por  la dirección realizada el 27 de septiembre de 2023 </t>
  </si>
  <si>
    <t>Esta acción se realizará antes de la reunión por la dirección que se encuentra proyectada para el mes de septiembre o octubre de 2024</t>
  </si>
  <si>
    <r>
      <rPr>
        <sz val="10"/>
        <color indexed="8"/>
        <rFont val="Verdana"/>
        <family val="2"/>
      </rPr>
      <t xml:space="preserve">ABIERTA
JEFE OFICINA CONTROL INTERNO FUENTE DE VERIFICACIÓN DEL CUMPLIMIENTO-Entregable Acta Revisión por la Dirección. </t>
    </r>
  </si>
  <si>
    <t xml:space="preserve">En el informe de revisión por la dirección, conviene:
En la entrada tendencias relativas a la retroalimentación de las partes interesadas pertinentes, incluir la conclusión de cómo las necesidades y expectativas han sido satisfechas y cumplidas. </t>
  </si>
  <si>
    <r>
      <rPr>
        <b/>
        <sz val="9"/>
        <rFont val="Verdana"/>
        <family val="2"/>
      </rPr>
      <t xml:space="preserve">Deficiente supervisión y seguimiento </t>
    </r>
    <r>
      <rPr>
        <sz val="9"/>
        <rFont val="Verdana"/>
        <family val="2"/>
      </rPr>
      <t xml:space="preserve">
 de seguimiento al cumplimiento de los objetivos de calidad para obtener  información.  </t>
    </r>
  </si>
  <si>
    <t xml:space="preserve">Se actualizará el Formato FPI-15 Identificación de  Necesidades y Expectativas donde se contará con Fuente de Verificación y seguimiento sobre la efectividad en los controles, para ser incluidos en el Acta de Revisión por la Dirección. </t>
  </si>
  <si>
    <t>30/05/2023 se aprueba por parte del Comité Institucional de Gestión y Desempeño la actualización del Formato FPI-15, con ello se llevará un mejor control de seguimientos y verificación de evidencias.
30/03/2023 Esta acción se realizará antes de la reunión por la dirección que se encuentra proyectada para el mes de septiembre o octubre de 2023,</t>
  </si>
  <si>
    <t>5 de junio de 2023 se actualiza el formato FPI-15 en la carpeta SGC 2023 quedando con versión 4 del 30 de mayo de 2023</t>
  </si>
  <si>
    <t>Esta acción se realizará antes de la reunión por la dirección que se encuentra proyectada para el mes de septiembre o octubre de 2025</t>
  </si>
  <si>
    <r>
      <rPr>
        <b/>
        <sz val="10"/>
        <color indexed="8"/>
        <rFont val="Verdana"/>
        <family val="2"/>
      </rPr>
      <t>ABIERTA</t>
    </r>
    <r>
      <rPr>
        <sz val="10"/>
        <color indexed="8"/>
        <rFont val="Verdana"/>
        <family val="2"/>
      </rPr>
      <t xml:space="preserve">
JEFE OFICINA CONTROL INTERNO FUENTE DE VERIFICACIÓN DEL CUMPLIMIENTO-Formato FPI-15 Identificación de  Necesidades y Expectativas</t>
    </r>
  </si>
  <si>
    <t>En el informe de revisión por la dirección, conviene:
Los datos comparativos de las auditorias internas, las acciones correctivas y oportunidades de mejora, resultados de la satisfacción, análisis de PQR, para que junto con el análisis de los indicadores evalúen la eficacia de las mejoras, con el fin de aumentar el grado de asertividad en las decisiones que tomen con respecto al sistema.</t>
  </si>
  <si>
    <t>Falta de coordinación y comunicación entre áreas</t>
  </si>
  <si>
    <t xml:space="preserve">Ralizar Analisis Comparativos de auditorias e informes internos  se cuenta con los datos, analisis de indicadores, Analisis de las acciones correctivas y de los oportunidades de mejora la Revisión por la Dirección. FPI-11 Acta de Revisión por la Dirección. </t>
  </si>
  <si>
    <t>10 de julio de 2023, se revisa por parte del Comité Institucional de Gestión y Desempeño las evidencias  de la acción y se aprueba el cierre de la acción.
30/03/2023.Se evidencia que en acta del 12 de octubre de 2022 se incluyó todo lo relacionado con la tendencia de los indicadores, resumen de todos las partes interesadas con su cumplimiento y mejorar los enfoques de los analisis a las auditorias, ademas se incluyo las tendencias de manera grafica de las encuestas de satisfacción por cada pregunta.  por lo tanto la acción se solicitará al comité el cierre de la acción.</t>
  </si>
  <si>
    <r>
      <rPr>
        <b/>
        <sz val="9"/>
        <rFont val="Verdana"/>
        <family val="2"/>
      </rPr>
      <t>Se evidencia que en acta del 12 de sep de 2022</t>
    </r>
    <r>
      <rPr>
        <sz val="9"/>
        <rFont val="Verdana"/>
        <family val="2"/>
      </rPr>
      <t xml:space="preserve"> se incluyó todo lo relacionado con la tendencia de los indicadores, resumen de todos las partes interesadas con su cumplimiento y mejorar los enfoques de los analisis a las auditorias, ademas se incluyo las tendencias de manera grafica de las encuestas de satisfacción por cada pregunta.  por lo tanto la acción se solicitará al comité el cierre de la acción.</t>
    </r>
  </si>
  <si>
    <t>SE VERIFICO QUE: Se cuenta con los datos, analisis e indicadores, se continuará con la misma línea de informe en la Revisión por la Dirección los cuales seran incluidos en los informes de revisión datos comparativos y acciones correctivas, resultados de la satisfacción, analiis de PQR. analisis de indicadores y la evaluación de la eficacia de las mejoras, como una herramienta para la toma de desiciones de la Alta dirección-</t>
  </si>
  <si>
    <r>
      <rPr>
        <b/>
        <sz val="10"/>
        <color indexed="8"/>
        <rFont val="Verdana"/>
        <family val="2"/>
      </rPr>
      <t>SOLICITAR CIERRE</t>
    </r>
    <r>
      <rPr>
        <sz val="10"/>
        <color indexed="8"/>
        <rFont val="Verdana"/>
        <family val="2"/>
      </rPr>
      <t xml:space="preserve"> 
JEFE OFICINA CONTROL INTERNO FUENTE DE VERIFICACIÓN DEL CUMPLIMIENTO acta del 12 de Sep de 2022-
\\srv-pi-fs01\Publica\SGC\SGC 2023\1. PLANEACION INSTITUCIONAL\FORMATOS FPI</t>
    </r>
  </si>
  <si>
    <t xml:space="preserve">En la matriz de partes interesadas, conviene mejorar en el seguimiento, la conclusión sobre si cumple la necesidad o expectativa, preferible concluir frente a un indicador, logro, mejora en estadisticas, no existencia de un evento; evidenciar el seguimiento de acuerdo a la evaluación de la efectividad en la fuente escogida. </t>
  </si>
  <si>
    <r>
      <rPr>
        <b/>
        <sz val="9"/>
        <rFont val="Verdana"/>
        <family val="2"/>
      </rPr>
      <t>Falta de coordinación y comunicación entre áreas</t>
    </r>
    <r>
      <rPr>
        <sz val="9"/>
        <rFont val="Verdana"/>
        <family val="2"/>
      </rPr>
      <t xml:space="preserve">
de segiumiento y actualziación a las matrices utilizadas. </t>
    </r>
  </si>
  <si>
    <t>10 de julio de 2023, se revisa por parte del Comité Institucional de Gestión y Desempeño las evidencias  de la acción y se aprueba el cierre de la acción.
30/05/2023 se aprueba por parte del Comité Institucional de Gestión y Desempeño la actualización del Formato FPI-15, con ello se llevará un mejor control de seguimientos y verificación de evidencias.
30/03/2023. Se actualizó el formato FPI-15 Necesidades y Expectativas donde se le agrega la casilla fuente de verificación y Seguimiento para la efectividad de los controles.  se pondrá en consideración del comité para su aprobación.</t>
  </si>
  <si>
    <t>10 de julio de 2023, se revisa por parte del Comité Institucional de Gestión y Desempeño las evidencias  de la acción y se aprueba el cierre de la acción.
5 de junio de 2023 se actualiza el formato FPI-15 en la carpeta SGC 2023 quedando con versión 4 del 30 de mayo de 2023</t>
  </si>
  <si>
    <t xml:space="preserve"> Se actualizó el formato FPI-15 Necesidades y Expectativas donde se le agrega la casilla fuente de verificación y Seguimiento para la efectividad de los controles.  se pondrá en consideración del comité para su aprobación.</t>
  </si>
  <si>
    <t>Se verificó que  se actualizó el formato FPI-15 Necesidades y Expectativas donde se le agrega la casilla fuente de verificación y Seguimiento para la efectividad de los controles.  se pondrá en consideración del comité para su aprobación.</t>
  </si>
  <si>
    <r>
      <rPr>
        <b/>
        <sz val="10"/>
        <color indexed="8"/>
        <rFont val="Verdana"/>
        <family val="2"/>
      </rPr>
      <t xml:space="preserve">SOLICITAR CIERRE </t>
    </r>
    <r>
      <rPr>
        <sz val="10"/>
        <color indexed="8"/>
        <rFont val="Verdana"/>
        <family val="2"/>
      </rPr>
      <t xml:space="preserve">
JEFE OFICINA CONTROL INTERNO FUENTE DE VERIFICACIÓN DEL CUMPLIMIENTO-\\srv-pi-fs01\Publica\SGC\SGC 2023\1. PLANEACION INSTITUCIONAL\FORMATOS FPI</t>
    </r>
  </si>
  <si>
    <t>AUDITORIA INTERNA 
9/08/2023</t>
  </si>
  <si>
    <t xml:space="preserve">Una vez revisado el tablero de indicadores para el proceso de planeación institucional, no se evidencia el seguimiento trimestral para el mismo. (Pantallazos tomados el día 25/07/2023) </t>
  </si>
  <si>
    <r>
      <rPr>
        <b/>
        <sz val="9"/>
        <rFont val="Verdana"/>
        <family val="2"/>
      </rPr>
      <t>Demoras en la Planeación</t>
    </r>
    <r>
      <rPr>
        <sz val="9"/>
        <rFont val="Verdana"/>
        <family val="2"/>
      </rPr>
      <t xml:space="preserve">
Falta de seguimiento en los términos establecidos para el tablero de indicadores</t>
    </r>
  </si>
  <si>
    <t xml:space="preserve">Realizar seguimiento y actualización del tablero de indicadores en los tiempos asignados para ello. </t>
  </si>
  <si>
    <t xml:space="preserve">Acta de seguimientos, correo electronico y matriz diligenciada. </t>
  </si>
  <si>
    <t>30 de septiembre de 2023, se actualiza el tablero de  indicadores y los seguimientos respectivos</t>
  </si>
  <si>
    <t>10 de octubre de 2023, se revisa el tablero de indicadores y se esta realizando los seguimientos respectivos</t>
  </si>
  <si>
    <t>Secretario General Equipo Asesor</t>
  </si>
  <si>
    <t xml:space="preserve">Se pudo evidenciar que: Se realizaron los  seguimiento y actualización del tablero de indicadores en los tiempos asignados para ello. </t>
  </si>
  <si>
    <t>Cumplido</t>
  </si>
  <si>
    <t>se pudo verificar que 30 de septiembre de 2023, se actualiza el tablero de  indicadores y los seguimientos respectivos</t>
  </si>
  <si>
    <t>Arley De Jesus Ramirez patiño
Oficina Control Interno 
 FORMATO FPI- 03 Tablero de Indicadores. 2023sgc</t>
  </si>
  <si>
    <t xml:space="preserve">Se revisa el mapa de riesgos para el proceso de Planeación Institucional, y no se evidencia el seguimiento al segundo (Pantallazos tomados el día 25/07/2023). </t>
  </si>
  <si>
    <r>
      <rPr>
        <b/>
        <sz val="9"/>
        <rFont val="Verdana"/>
        <family val="2"/>
      </rPr>
      <t xml:space="preserve">Deficiente supervisión y seguimiento </t>
    </r>
    <r>
      <rPr>
        <sz val="9"/>
        <rFont val="Verdana"/>
        <family val="2"/>
      </rPr>
      <t xml:space="preserve">
 en los términos establecidos para la matriz de riesgos </t>
    </r>
  </si>
  <si>
    <t xml:space="preserve">Realizar seguimiento y actualización a la matriz de riesgos en los tiempos asignados para ello. </t>
  </si>
  <si>
    <t>30 de septiembre de 2023, se actualiza la matriz de riesgos  y los seguimientos respectivos</t>
  </si>
  <si>
    <t>10 de octubre de 2023, se revisa la matriz de riesgos y se esta realizando los seguimientos respectivos</t>
  </si>
  <si>
    <t>Secretario general Equipo Asesor</t>
  </si>
  <si>
    <t xml:space="preserve"> se realizo la actualización y seguimiento  a la matriz de riesgos en los tiempos asignados para ello. </t>
  </si>
  <si>
    <t xml:space="preserve">SE PUDO VERIFICAR la actualización y seguimiento  a la matriz de riesgos en los tiempos asignados para ello. </t>
  </si>
  <si>
    <t>PROCEDIMIENTO PARA LA PARTICIPACIÓN CIUDADANA (PPI-06) se encuentra desactualizado, en cuanto a la redacción del horario de atención presencial al usuario y el Link de acceso a la sede electrónica de la Personería, dirige a un portal de niños que esta igualmente desactualizado</t>
  </si>
  <si>
    <r>
      <rPr>
        <b/>
        <sz val="9"/>
        <rFont val="Verdana"/>
        <family val="2"/>
      </rPr>
      <t>Descuido</t>
    </r>
    <r>
      <rPr>
        <sz val="9"/>
        <rFont val="Verdana"/>
        <family val="2"/>
      </rPr>
      <t xml:space="preserve">
Falta de actualización de los horarios, debido al cambio constante del mismo. </t>
    </r>
  </si>
  <si>
    <t xml:space="preserve">Realizarar las  actualizaciones tanto en el procedimiento como en la sede electrónica.  </t>
  </si>
  <si>
    <t xml:space="preserve">Acta
procedimiento actualizado ver en sede electrónica. </t>
  </si>
  <si>
    <t>Asesor Planeación 
Oficina de Control Interno</t>
  </si>
  <si>
    <t xml:space="preserve">Se actualiza el procedimiento y se pondrá a consideración del Comité Institucional para su aprobación </t>
  </si>
  <si>
    <t xml:space="preserve">Mediante acta 247 del 6 de octubre de 2023 se aprueba los cambios por parte del Comité Institucional de Gestión y Desempeño en el procedimiento PPI-06 
10 de octubre de 2023, se evidencia la actualización del procedimiento y lo relacionado con toda la información en la sede electrónica de horarios de atención al usuario de la entidad. </t>
  </si>
  <si>
    <t xml:space="preserve">Secretaria General Equipo Asesor
</t>
  </si>
  <si>
    <t xml:space="preserve">Mediante acta 247 del 6 de octubre de 2023 se aprueba los cambios por parte del Comité Institucional de Gestión y Desempeño en el procedimiento PPI-06 
10 de octubre de 2023, se evidencia la actualización del procedimiento y lo relacionado con toda la información en la sede electrónica de horarios de atención al usuario de la entidad. </t>
  </si>
  <si>
    <t xml:space="preserve">Mediante acta 247 del 6 de octubre de 2023 se aprueba los cambios por parte del Comité Institucional de desempeño, Realizar seguimiento y actualización del tablero de indicadores en los tiempos asignados para ello.
En sede electrónica se puede verificar en 
https://personeriaitagui.gov.co/sitio/agendamiento </t>
  </si>
  <si>
    <t>Arley De Jesus Ramirez patiño
Oficina Control Interno 
 FORMATO PPI- 06 Participación ciudadana. 2023sgc
https://personeriaitagui.gov.co/sitio/agendamiento</t>
  </si>
  <si>
    <t>ICONTEC
27/11/2023</t>
  </si>
  <si>
    <t xml:space="preserve">En la planificación del sistema de gestión de la calidad no se han determinado las oportunidades para lograr que el sistema de gestión de la calidad puedan lograr sus resultados, aumentar los efectos deseables y lograr la mejora. 
No se han identificado las oportunidades para los procesos de planificación instotucional, atención al usuario, intervención en procesos penales y de familia, promoción y protección de derechos colectivos y del ambiente, gestión de bienes y servicios. 
No se evidencia la implementación de acciones en los procesos, necesarias para abordar las oportunidades para aumentar los efectos deseados y lograr la mejora. </t>
  </si>
  <si>
    <t xml:space="preserve">
Falta de planificar las acciones para abordar los riesgos y oportunidades en el Sistema de Calidad.
Falta de mecanismos de egistro de tratamiento de riesgos y oportunidades
Falta capacitación en cuanto al tratamiento de riesgos y oportunidades.</t>
  </si>
  <si>
    <t xml:space="preserve">* Capacitación de la NTC ISO 9001:2015  y la NTC ISO 199011-2018  y todos los requisitos de la norma en cuento  a riesgos y oportunidades se refiere.
*  Incluir el método de identificación de los riesgos reales y de mayor ocurrencia que puedan afectar el desempeño de los procesos teniendo en cuenta la identificación de factores desde el contexto estratégico. 
*  Ajustar la matriz de riesgos y oportunidades. 
*  Actualizar el procedimiento de Gestión del Riesgo PPI-04 e incluir el análisis de las oportunidades (identificar un problema, analizar la situación, detectar las oportunidades de mejora, valorar el impacto, priorizar necesidades e implementarlas). </t>
  </si>
  <si>
    <t>Procedimiento actualizado PPI-04
Acta de Reviión FPI-11</t>
  </si>
  <si>
    <t xml:space="preserve">Secretaria General y Equipo Asesor </t>
  </si>
  <si>
    <t>La actividad a desarrollar se encuentra en termino de cumplimiento 8se establece un periodo de seguimiento de tres meses, para establecer el Avance</t>
  </si>
  <si>
    <t xml:space="preserve">Alex Rico
Secretaria General y Equipo Asesor </t>
  </si>
  <si>
    <t xml:space="preserve">No se asegura que se planifique y se lleve a cabo la revisión por la dirección para asegurar que se incluyen consideraciones sobre la información del desempeño y eficacia del sistema de gestión de la calidad, incluidas las tendencias relativas la retroalimentación de partes interesadas, al grado en que se han logrado los objetivos de la calidad, la adecuación de los recursos ni las salidas para determinar las necesidades de recursos. 
En la revisión por la dirección del 27 de septiembre de 2023 no se evidencia que se hayan evaluado todas las entradas y salidas de acuerdo con los requisitos de la norma ISO 9001:2015,
No se conserva información documentada de la revisión por la dirección para evaluar la información del desempeño y eficacia del sistema de la retroalimentación de partes interesadas, el grado en que se han logrado los objetivos de la calidad, la adecuación de los recursos ni las salidas para determinar las necesidades de recursos. </t>
  </si>
  <si>
    <t xml:space="preserve">* Falta de seguimiento al cumplimiento de los objetivos de calidad para obtener información.
* No se incluyó la colclusión de cómo las necesidades y expectativas han sido satisfechas y cumplidas. 
*la retroalimentación de las partes interesadas.
*Adecuación de recursos.
*Incluir todo los requisitos de la norma. </t>
  </si>
  <si>
    <t xml:space="preserve">*  Actualización del procedimiento PPI  para incluir todos los requisitos de la norma ISO 9001:2015.
*  Capacitación de la NTC ISO 9001: DE 2015 y la NTC 19011 de 2018 incluyendo retroalimentación de partes interesadas, el grado en que se ha logrado los objetivos de calidad, la adecuación de recursos y los elementos que pide la norma como salidas de la revisión por la dirección. 
** Informe sobre seguimientos, evaluación y resultados de los objetivos de calidad. 
*  En la próxima revisión por la dirección incluir: La satisfacción del cliente y la retroalimentación de las partes interesadas. 
*  Incluir los logros de objetivos de la calidad, la adecuación y las necesidades de recursos. </t>
  </si>
  <si>
    <t>*  Actualización del procedimiento  PPI-03.
*  Acta Revisión por la dirección FPI-03
*  Encuestas partes interesadas FEM -16
* Acta FG-04
* Listado de Asistencia FG-01</t>
  </si>
  <si>
    <r>
      <t xml:space="preserve">FECHA DEL MONITOREO
DD/MM/AAAA
</t>
    </r>
    <r>
      <rPr>
        <sz val="10"/>
        <rFont val="Arial"/>
        <family val="2"/>
      </rPr>
      <t>(Fecha en la que se realiza monitoreo al cumplimiento de las actividades)</t>
    </r>
  </si>
  <si>
    <r>
      <t xml:space="preserve">RESPONSABLE DEL MONITOREO
</t>
    </r>
    <r>
      <rPr>
        <sz val="10"/>
        <rFont val="Arial"/>
        <family val="2"/>
      </rPr>
      <t>(Relacione en este  espacio nombre y cargo del líder del proceso)</t>
    </r>
  </si>
  <si>
    <r>
      <t xml:space="preserve">EXPLICACIÓN DEL MONITOREO REALIZADO (EVIDENCIAS)
</t>
    </r>
    <r>
      <rPr>
        <sz val="10"/>
        <rFont val="Arial"/>
        <family val="2"/>
      </rPr>
      <t>(Registrar resultado de revisión de evidencias presentadas para determinar cumplimiento de las actividades establecidas)</t>
    </r>
  </si>
  <si>
    <r>
      <t xml:space="preserve">ESTADO DE LA ACTIVIDAD
(Lider del Proceso)
</t>
    </r>
    <r>
      <rPr>
        <sz val="10"/>
        <rFont val="Arial"/>
        <family val="2"/>
      </rPr>
      <t>(Espacio para que determinar si la actividad esta sin iniciar, en proceso, cumplida o vencida)</t>
    </r>
  </si>
  <si>
    <r>
      <t xml:space="preserve">FECHA DE SEGUIMIENTO
DD/MM/AAAA
</t>
    </r>
    <r>
      <rPr>
        <sz val="10"/>
        <rFont val="Arial"/>
        <family val="2"/>
      </rPr>
      <t xml:space="preserve">
(Fecha en la que se realiza seguimiento a la oportunidad y pertinencia de las actividades realizadas)</t>
    </r>
  </si>
  <si>
    <r>
      <t xml:space="preserve">RESPONSABLE DEL SEGUIMIENTO
</t>
    </r>
    <r>
      <rPr>
        <sz val="10"/>
        <rFont val="Arial"/>
        <family val="2"/>
      </rPr>
      <t xml:space="preserve">
(Nombre y cargo del profesional  que realiza seguimiento)</t>
    </r>
    <r>
      <rPr>
        <b/>
        <sz val="10"/>
        <rFont val="Arial"/>
        <family val="2"/>
      </rPr>
      <t xml:space="preserve"> </t>
    </r>
  </si>
  <si>
    <r>
      <rPr>
        <b/>
        <sz val="10"/>
        <rFont val="Arial"/>
        <family val="2"/>
      </rPr>
      <t xml:space="preserve">FECHA DE LA EVALUACIÓN
DD/MM/AAAA
</t>
    </r>
    <r>
      <rPr>
        <sz val="10"/>
        <rFont val="Arial"/>
        <family val="2"/>
      </rPr>
      <t>(Fecha en que se realiza  la evaluación por parte de la Oficina de Control Interno)</t>
    </r>
  </si>
  <si>
    <r>
      <t xml:space="preserve">
NOMBRE DEL AUDITOR
</t>
    </r>
    <r>
      <rPr>
        <sz val="10"/>
        <rFont val="Arial"/>
        <family val="2"/>
      </rPr>
      <t>(Nombre y cargo del servidor que ejecuta la actividad)</t>
    </r>
  </si>
  <si>
    <r>
      <t xml:space="preserve">RESULTADOS DE LA EVALUACIÓN
</t>
    </r>
    <r>
      <rPr>
        <sz val="10"/>
        <rFont val="Arial"/>
        <family val="2"/>
      </rPr>
      <t>(Los resultados de evaluación se establecen de acuerdo con los criterios establecidos por la Oficina de Control Interno )</t>
    </r>
  </si>
  <si>
    <r>
      <t xml:space="preserve">
ESTADO DE LA ACTIVIDAD
(Auditor)
</t>
    </r>
    <r>
      <rPr>
        <sz val="10"/>
        <rFont val="Arial"/>
        <family val="2"/>
      </rPr>
      <t>(Espacio para que determinar si la actividad esta sin iniciar, en proceso, cumplida o vencida)</t>
    </r>
  </si>
  <si>
    <r>
      <t xml:space="preserve">LA ACCIÓN FUE EFECTIVA
</t>
    </r>
    <r>
      <rPr>
        <sz val="10"/>
        <rFont val="Arial"/>
        <family val="2"/>
      </rPr>
      <t>(SI / NO)</t>
    </r>
    <r>
      <rPr>
        <b/>
        <sz val="10"/>
        <rFont val="Arial"/>
        <family val="2"/>
      </rPr>
      <t xml:space="preserve">
</t>
    </r>
  </si>
  <si>
    <r>
      <rPr>
        <b/>
        <sz val="10"/>
        <rFont val="Arial"/>
        <family val="2"/>
      </rPr>
      <t>JUSTIFICACIÓN DE LA EFECTIVIDAD DE LA ACCIÓN</t>
    </r>
    <r>
      <rPr>
        <sz val="10"/>
        <rFont val="Arial"/>
        <family val="2"/>
      </rPr>
      <t xml:space="preserve">
VerIficacion y justificación de la efectividad de la acción. Este ejercicio se realiza transcurridos tres meses del cierre de las actividades del ítem (cumplido).</t>
    </r>
  </si>
  <si>
    <r>
      <rPr>
        <b/>
        <sz val="10"/>
        <rFont val="Arial"/>
        <family val="2"/>
      </rPr>
      <t xml:space="preserve">
RESPONSABLE
Oficina Control Interno 
</t>
    </r>
    <r>
      <rPr>
        <sz val="10"/>
        <rFont val="Arial"/>
        <family val="2"/>
      </rPr>
      <t>(Nombre y cargo del servidor que evalua si la acción ejecutada fue efectiva)</t>
    </r>
  </si>
  <si>
    <t>Control Interno
1/06/2021</t>
  </si>
  <si>
    <r>
      <t xml:space="preserve">Falencias en la implementación de la Ley 1712 de 2014 y la resolución 3564 de 2015, esta situación se describe en el punto 7 del presente informe. 
</t>
    </r>
    <r>
      <rPr>
        <sz val="9"/>
        <rFont val="Arial"/>
        <family val="2"/>
      </rPr>
      <t>(10.10. Informe de peticiones, quejas, reclamos, denuncias y solicitudes de acceso a la información: El sujeto obligado debe publicar un informe de todas las peticiones, quejas, reclamos, denuncias y solicitudes de acceso a la información recibidas y los tiempos de respuesta relacionados. junto con un
análisis resumido de este mismo tema. , el informe debe discriminar la siguiente información mínima.</t>
    </r>
    <r>
      <rPr>
        <b/>
        <sz val="9"/>
        <rFont val="Arial"/>
        <family val="2"/>
      </rPr>
      <t xml:space="preserve">
a El numero de solicitudes recibidas
b El numero de solicitudes que fueron trasladadas a otra institución
e El tiempo de respuesta a cada solicitud.
d. El numero de solicitudes en las que se negó el acceso a la información.
Los sujetos obligados de la Ley 1712 de 2014, que también son sujetos de la Ley 190 de 1995. Podrán
Incluir los informes de solicitudes de acceso a la información a que se refiere el presente articulo en
los informes de que trata el articulo 54 dele Ley 190 de 1995. )</t>
    </r>
    <r>
      <rPr>
        <b/>
        <sz val="10"/>
        <rFont val="Verdana"/>
        <family val="2"/>
      </rPr>
      <t xml:space="preserve">
</t>
    </r>
  </si>
  <si>
    <r>
      <rPr>
        <b/>
        <sz val="10"/>
        <rFont val="Verdana"/>
        <family val="2"/>
      </rPr>
      <t>Desconocimiento de normas</t>
    </r>
    <r>
      <rPr>
        <sz val="10"/>
        <rFont val="Verdana"/>
        <family val="2"/>
      </rPr>
      <t xml:space="preserve">
No se revisa periodicamente el cumplimiento a las publicaciones según Ley 1712 de 2014</t>
    </r>
  </si>
  <si>
    <t xml:space="preserve">públicar periodicamente los informes en cumplimiento de la Ley 1712 de 2014 y Resolución 3654 de 2015, de publicación y devulgación de la información </t>
  </si>
  <si>
    <t>30/03/2023
30/06/2022
30/12/2021
16/08/2021</t>
  </si>
  <si>
    <t xml:space="preserve">Púlicación de Informes en Sede Electrónica </t>
  </si>
  <si>
    <t>Personal de apoyo en gestión de las comunicaciones</t>
  </si>
  <si>
    <t>10/07/2023
4/05/2023
30/03/2023
30/12/2022
14/10/2022
14/07/2022
18/04/2022
14/12/2021
8/10/2021</t>
  </si>
  <si>
    <t>Personero
Secretaria General
Control Interno
SGC</t>
  </si>
  <si>
    <r>
      <rPr>
        <b/>
        <sz val="10"/>
        <color indexed="8"/>
        <rFont val="Verdana"/>
        <family val="2"/>
      </rPr>
      <t xml:space="preserve">
10 de julio de 2023, </t>
    </r>
    <r>
      <rPr>
        <sz val="10"/>
        <color indexed="8"/>
        <rFont val="Verdana"/>
        <family val="2"/>
      </rPr>
      <t>se revisa por parte del Comité Institucional de Gestión y Desempeño las evidencias  de la acción y se aprueba el cierre de la acción.</t>
    </r>
    <r>
      <rPr>
        <b/>
        <sz val="10"/>
        <color indexed="8"/>
        <rFont val="Verdana"/>
        <family val="2"/>
      </rPr>
      <t xml:space="preserve">
4/05/2023 se solicitará el cierre de la acción al comité. 
30/03/2023.  Se validan los informes trimestrales de las PQRS las cuales serán publicadas antes del 30 de abril de  2023 para que puedan ser consultadas. 
30/12/2022, </t>
    </r>
    <r>
      <rPr>
        <sz val="11"/>
        <color indexed="8"/>
        <rFont val="Arial"/>
        <family val="2"/>
      </rPr>
      <t xml:space="preserve">Se viene haciendo migración de la información de la página web a la sede electronica, que será puesta en funcionamiento en el primer trimestre del 2023. </t>
    </r>
    <r>
      <rPr>
        <b/>
        <sz val="10"/>
        <color indexed="8"/>
        <rFont val="Verdana"/>
        <family val="2"/>
      </rPr>
      <t xml:space="preserve">
14/10/2022.</t>
    </r>
    <r>
      <rPr>
        <sz val="10"/>
        <color indexed="8"/>
        <rFont val="Verdana"/>
        <family val="2"/>
      </rPr>
      <t xml:space="preserve"> Se realizó revisión periodica a la pagina web de la entidad dandole cumplimiento a la Ley 1712 de 2014 y Resolución 3654 de 2015, con el proposito de cumplir los requisitos exigidos a publicar en la pagina web. se relaciona acta de revisión anexo 2.NOTA: Cabe resaltar que como se presentan cambios y modificaciones permanentemente se viende adelantando el proceso con el ingeniero de sistemas en donde se definió reunión para darle tramite a los requisitos de la ley y así poder cumplir con la resolución 3654 de 2015 a implementar. Por lo tanto con la revisión al cumplimiento de la ley se solicitará el cierre de esta acción en comite.</t>
    </r>
    <r>
      <rPr>
        <b/>
        <sz val="10"/>
        <color indexed="8"/>
        <rFont val="Verdana"/>
        <family val="2"/>
      </rPr>
      <t xml:space="preserve">
14/07/2022. </t>
    </r>
    <r>
      <rPr>
        <sz val="10"/>
        <color indexed="8"/>
        <rFont val="Verdana"/>
        <family val="2"/>
      </rPr>
      <t>Se diligenció correo institucional a la oficina de comunicaciones con el fin de realizar el analisis a los seguimientos de la ley 1712 de 2014 pagina web de la entidad. Continua Abierta.</t>
    </r>
    <r>
      <rPr>
        <b/>
        <sz val="10"/>
        <color indexed="8"/>
        <rFont val="Verdana"/>
        <family val="2"/>
      </rPr>
      <t xml:space="preserve">
18/04/2022. </t>
    </r>
    <r>
      <rPr>
        <sz val="10"/>
        <color indexed="8"/>
        <rFont val="Verdana"/>
        <family val="2"/>
      </rPr>
      <t xml:space="preserve">Continua abierta. Se viene revisando la pagina Web de la entidad con el fin de darle cumplimiento a la Ley 1712 de 2013 y la Resolución 3654 de 2015. Se había reprogramado su cumplimiento para el </t>
    </r>
    <r>
      <rPr>
        <b/>
        <sz val="10"/>
        <color indexed="8"/>
        <rFont val="Verdana"/>
        <family val="2"/>
      </rPr>
      <t xml:space="preserve">30/06/2022
14/12/2021. </t>
    </r>
    <r>
      <rPr>
        <sz val="10"/>
        <color indexed="8"/>
        <rFont val="Verdana"/>
        <family val="2"/>
      </rPr>
      <t xml:space="preserve">Pasa para la siguiente vigencia. Continúa Abierta. Se solicita reprogramar para el </t>
    </r>
    <r>
      <rPr>
        <b/>
        <sz val="10"/>
        <color indexed="8"/>
        <rFont val="Verdana"/>
        <family val="2"/>
      </rPr>
      <t>30/06/2022.</t>
    </r>
    <r>
      <rPr>
        <sz val="10"/>
        <color indexed="8"/>
        <rFont val="Verdana"/>
        <family val="2"/>
      </rPr>
      <t xml:space="preserve">
</t>
    </r>
    <r>
      <rPr>
        <b/>
        <sz val="10"/>
        <color indexed="8"/>
        <rFont val="Verdana"/>
        <family val="2"/>
      </rPr>
      <t>08/10/2021</t>
    </r>
    <r>
      <rPr>
        <sz val="10"/>
        <color indexed="8"/>
        <rFont val="Verdana"/>
        <family val="2"/>
      </rPr>
      <t>. Se realizó revisión al cumplimiento de la politica de gobierno digital y ley 1712 de 2014 para actualizar información en la web de la entidad. Evidencia: Actualizaciones, Manual de Calidad versión 5 y Politica de seguridad y privacidad de la información. Continua abierta y se reprograma la fecha para el 30/12/2021.</t>
    </r>
  </si>
  <si>
    <t>10 de julio de 2023, se revisa por parte del Comité Institucional de Gestión y Desempeño las evidencias  de la acción y se aprueba el cierre de la acción.</t>
  </si>
  <si>
    <t>Comité Institucional de Gestión y Desempeño</t>
  </si>
  <si>
    <t>Secretaria General 
Alex Rico 
Control Interno y
Comité Institucional Coordinador de Control Interno</t>
  </si>
  <si>
    <t xml:space="preserve">
Los resultados de los Informe de Seguimiento a las Peticiones, Quejas, Reclamos, Sugerencias y Denuncias, con fecha de entrega/periodicidad Dos veces al año, (Semestralmente, julio y enero) se pueden verificar en sede Electronica de la Entidad en el siguiente Link
https://personeriaitagui.gov.co/transparencia </t>
  </si>
  <si>
    <t xml:space="preserve">La oficina de control interno verificara, periodicamente el cumplimiento de  implementación de la Ley 1712 de 2014 y la resolución 3564 de 2015; Derogada por el art. 8, Resolución 1519 de 2020  ( Calendario de obligaciones legales y administrativas
Persnería Municipal de  itagüí) y se dejará 
constancia de la publicación de los informes en la la página Web de la entidad en sede electronica: https://personeriaitagui.gov.co/ </t>
  </si>
  <si>
    <r>
      <rPr>
        <b/>
        <sz val="10"/>
        <color indexed="8"/>
        <rFont val="Verdana"/>
        <family val="2"/>
      </rPr>
      <t>SOLICITAR CIERRE</t>
    </r>
    <r>
      <rPr>
        <sz val="10"/>
        <color indexed="8"/>
        <rFont val="Verdana"/>
        <family val="2"/>
      </rPr>
      <t xml:space="preserve">
JEFE OFICINA CONTROL INTERNO FUENTE DE VERIFICACIÓN DEL CUMPLIMIENTO- La politica fue públicada en sede Electronica: 
https://personeriaitagui.gov.co/uploads/entidad/normatividad/0a918-fpi-13-manual-del-plan-institucional-de-participacion-ciudadana-y-rendicion-de-cuentas.pdf
https://personeriaitagui.gov.co/transparencia</t>
    </r>
  </si>
  <si>
    <t>Calidad
25/08/2021</t>
  </si>
  <si>
    <t xml:space="preserve">El documento de caracterización de usuarios y el manual de atención al ciudadano que está en la página web institucional están desactualizados. La última actualización de estos documentos fue en el año 2018. Estas son politicas que ayudan al cumplimiento del objetivo del proceso de atención al ciudadano. </t>
  </si>
  <si>
    <r>
      <t xml:space="preserve">
</t>
    </r>
    <r>
      <rPr>
        <b/>
        <sz val="10"/>
        <rFont val="Verdana"/>
        <family val="2"/>
      </rPr>
      <t>Demoras o Decuido</t>
    </r>
    <r>
      <rPr>
        <sz val="10"/>
        <rFont val="Verdana"/>
        <family val="2"/>
      </rPr>
      <t xml:space="preserve">
Falta de actualización de la página Web. </t>
    </r>
  </si>
  <si>
    <t>Realizar actualización de la caracterización de usuarios y manual de atención al ciudadano en la página Institucional Web  (Sede Electronica)</t>
  </si>
  <si>
    <t>30/06/2022
30/03/2022
30/12/2021</t>
  </si>
  <si>
    <t>Informe de caracterización de usuarios de manera trimestral.
Manual de atención al Usuario actualizado</t>
  </si>
  <si>
    <t>Secretaria General.
Personal de apoyo</t>
  </si>
  <si>
    <t>10/07/2023
06/02/2023
30/01/2023
30/12/2022
14/10/2022
14/07/2022
18/04/2022
14/12/2021.</t>
  </si>
  <si>
    <t>Secretario General</t>
  </si>
  <si>
    <r>
      <rPr>
        <b/>
        <sz val="10"/>
        <color indexed="8"/>
        <rFont val="Verdana"/>
        <family val="2"/>
      </rPr>
      <t xml:space="preserve">10 de julio de 2023, </t>
    </r>
    <r>
      <rPr>
        <sz val="10"/>
        <color indexed="8"/>
        <rFont val="Verdana"/>
        <family val="2"/>
      </rPr>
      <t>se revisa por parte del Comité Institucional de Gestión y Desempeño las evidencias  de la acción y se aprueba el cierre de la acción.</t>
    </r>
    <r>
      <rPr>
        <b/>
        <sz val="10"/>
        <color indexed="8"/>
        <rFont val="Verdana"/>
        <family val="2"/>
      </rPr>
      <t xml:space="preserve">
06/02/2023</t>
    </r>
    <r>
      <rPr>
        <sz val="10"/>
        <color indexed="8"/>
        <rFont val="Verdana"/>
        <family val="2"/>
      </rPr>
      <t xml:space="preserve"> se evidencia correo electronico donde se socializa el Manual del Usuario. El señor Personero realiza reunión con todo el personal de planta y personal de apoyo para realizar la socialización. Se solicitará el cierre de la acción al Comité. </t>
    </r>
    <r>
      <rPr>
        <b/>
        <sz val="10"/>
        <color indexed="8"/>
        <rFont val="Verdana"/>
        <family val="2"/>
      </rPr>
      <t xml:space="preserve">
30/01/2023</t>
    </r>
    <r>
      <rPr>
        <sz val="10"/>
        <color indexed="8"/>
        <rFont val="Verdana"/>
        <family val="2"/>
      </rPr>
      <t xml:space="preserve"> Se publico la caracterización de usuarios del cuarto trimestre de 2022  dando cumplimiento a la misma, se esta a la espera de la aprobación de la actualziación del Manual del Usuario. </t>
    </r>
    <r>
      <rPr>
        <b/>
        <sz val="10"/>
        <color indexed="8"/>
        <rFont val="Verdana"/>
        <family val="2"/>
      </rPr>
      <t xml:space="preserve">
30/12/2022, </t>
    </r>
    <r>
      <rPr>
        <sz val="10"/>
        <color indexed="8"/>
        <rFont val="Verdana"/>
        <family val="2"/>
      </rPr>
      <t>Se viene haciendo migración de la información de la página web a la sede electronica, que será puesta en funcionamiento en el primer trimestre del 2023, allí se actualizará la caracterización de los usuarios y actualización del manual de atención al ciudadano.</t>
    </r>
    <r>
      <rPr>
        <b/>
        <sz val="10"/>
        <color indexed="8"/>
        <rFont val="Verdana"/>
        <family val="2"/>
      </rPr>
      <t xml:space="preserve">
14/10/2022</t>
    </r>
    <r>
      <rPr>
        <sz val="10"/>
        <color indexed="8"/>
        <rFont val="Verdana"/>
        <family val="2"/>
      </rPr>
      <t xml:space="preserve"> Se viene realizando la actualización de la caracterización de usuarios en la pagina web de la entidad, link: https://personeriaitagui.gov.co/personeria/planeacion. Además la resolución de adopción del manual de calidad sigue vigente.</t>
    </r>
    <r>
      <rPr>
        <b/>
        <sz val="10"/>
        <color indexed="8"/>
        <rFont val="Verdana"/>
        <family val="2"/>
      </rPr>
      <t xml:space="preserve">
14/07/2022. </t>
    </r>
    <r>
      <rPr>
        <sz val="10"/>
        <color indexed="8"/>
        <rFont val="Verdana"/>
        <family val="2"/>
      </rPr>
      <t xml:space="preserve">Se diligenció correo institucional a la oficina de comunicaciones con el fin de realizar el analisis a los seguimientos de la ley 1712 de 2014 pagina web de la entidad. Continua Abierta.
</t>
    </r>
    <r>
      <rPr>
        <b/>
        <sz val="10"/>
        <color indexed="8"/>
        <rFont val="Verdana"/>
        <family val="2"/>
      </rPr>
      <t>18/04/2022: Continua abierta. Se reprograma su fecha de cumplimiento para el 30/06/2022
14/12/2021.</t>
    </r>
    <r>
      <rPr>
        <sz val="10"/>
        <color indexed="8"/>
        <rFont val="Verdana"/>
        <family val="2"/>
      </rPr>
      <t xml:space="preserve"> Pasa para la siguiente vigencia. Continua abierta. Sesolicita reprogramar la fecha  para el 30/03/2022.
</t>
    </r>
    <r>
      <rPr>
        <b/>
        <sz val="10"/>
        <color indexed="8"/>
        <rFont val="Verdana"/>
        <family val="2"/>
      </rPr>
      <t/>
    </r>
  </si>
  <si>
    <t xml:space="preserve">10 de julio de 2023, se revisa por parte del Comité Institucional de Gestión y Desempeño las evidencias  de la acción y se aprueba el cierre de la acción.
06/02/2023, Se evidencia la socialización del Manual del Usuario a todo los servidores públicos y personal de apoyo en la entidad. Evidencia correos electronicos institucionales. </t>
  </si>
  <si>
    <t>Comité Institucional de Gestión y Desempeño
Diana María Mejía Toro
Auxiliar Administrativa</t>
  </si>
  <si>
    <t xml:space="preserve">Secretario General
Equipo Asesor
Control Interno
</t>
  </si>
  <si>
    <t>Se evidencia la socialización del Decreto N° 1008 de junio 14 de 2018 que establece los lineamientos generales de la politica de Gobierno Digital y Decreto 1078 de 2015 Decreto único de reglamentación de las TIC-Evidencia correos electronicos institucionales.
02/JUN/2023
14/JUN/2023</t>
  </si>
  <si>
    <t xml:space="preserve">Se pudo verificar la publicación del Plan Institucional de 
Participación Ciudadana y 
Rendición de Cuentas en sede electronica de la entidad, la acción se encuentra cumplida por lo que se solicitará el cierre ante  (Comité Institucional de Gestión y Desempeño) </t>
  </si>
  <si>
    <r>
      <rPr>
        <b/>
        <sz val="10"/>
        <color indexed="8"/>
        <rFont val="Verdana"/>
        <family val="2"/>
      </rPr>
      <t>SOLICITAR CIERRE</t>
    </r>
    <r>
      <rPr>
        <sz val="10"/>
        <color indexed="8"/>
        <rFont val="Verdana"/>
        <family val="2"/>
      </rPr>
      <t xml:space="preserve">
JEFE OFICINA CONTROL INTERNO FUENTE DE VERIFICACIÓN DEL CUMPLIMIENTO-Entregable Acta Revisión por la Dirección y constancia de públicación en sede Electrónica: https://personeriaitagui.gov.co/
https://personeriaitagui.gov.co/uploads/entidad/normatividad/0a918-fpi-13-manual-del-plan-institucional-de-participacion-ciudadana-y-rendicion-de-cuentas.pdf</t>
    </r>
  </si>
  <si>
    <t xml:space="preserve">Se encontró en el proceso de atención al ciudadano no se esta diligenciando  la encuesta de percepción dando cumplimiento al objetivo del proceso, por lo tanto se evidencia una no conformidad con el numeral de la norma 9,1,2. dicha encuesta está incluida en el proceso de evaluación y mejoramiento y la medición de la misma la solicita el objetivo del proceso de atención al ciudadano. </t>
  </si>
  <si>
    <r>
      <rPr>
        <b/>
        <sz val="10"/>
        <rFont val="Verdana"/>
        <family val="2"/>
      </rPr>
      <t>Negligencia o descuido</t>
    </r>
    <r>
      <rPr>
        <sz val="10"/>
        <rFont val="Verdana"/>
        <family val="2"/>
      </rPr>
      <t xml:space="preserve">
Falta de diligenciamiento de la encuesta de percepción</t>
    </r>
  </si>
  <si>
    <t xml:space="preserve">Realizar los analisis de las encuestas de percepción en los formatos establecidos, Formato FEM - 18
Encuesta de Percepción. </t>
  </si>
  <si>
    <t>30/06/2023
30/12/2022
30/06/2022
30/12/2021</t>
  </si>
  <si>
    <t xml:space="preserve">Formato FEM - 18
Encuesta de Percepción. </t>
  </si>
  <si>
    <t>10/07/2023
30/03/2023
30/12/2022
14/10/2022
14/07/2022
18/04/2022
14/12/2021.</t>
  </si>
  <si>
    <r>
      <rPr>
        <b/>
        <sz val="10"/>
        <color indexed="8"/>
        <rFont val="Verdana"/>
        <family val="2"/>
      </rPr>
      <t>10 de julio de 2023,</t>
    </r>
    <r>
      <rPr>
        <sz val="10"/>
        <color indexed="8"/>
        <rFont val="Verdana"/>
        <family val="2"/>
      </rPr>
      <t xml:space="preserve"> se revisa por parte del Comité Institucional de Gestión y Desempeño las evidencias  de la acción y se aprueba el cierre de la acción.</t>
    </r>
    <r>
      <rPr>
        <b/>
        <sz val="10"/>
        <color indexed="8"/>
        <rFont val="Verdana"/>
        <family val="2"/>
      </rPr>
      <t xml:space="preserve">
30/03/2023 </t>
    </r>
    <r>
      <rPr>
        <sz val="10"/>
        <color indexed="8"/>
        <rFont val="Verdana"/>
        <family val="2"/>
      </rPr>
      <t xml:space="preserve"> Se relizarán  las encuestas de percepción diariamente para así poder analizar, tabular y hacer seguimiento a las mismas  </t>
    </r>
    <r>
      <rPr>
        <b/>
        <sz val="10"/>
        <color indexed="8"/>
        <rFont val="Verdana"/>
        <family val="2"/>
      </rPr>
      <t xml:space="preserve">
30/12/2022. </t>
    </r>
    <r>
      <rPr>
        <sz val="10"/>
        <color indexed="8"/>
        <rFont val="Verdana"/>
        <family val="2"/>
      </rPr>
      <t xml:space="preserve">Se continua con la realización de los analisis de  las encuestas de satisfacción en los formatos requeridos. por lo tanto se esta cumpliendo con el plan de mejoramiento por lo que se solicitará el cierre de la acción. </t>
    </r>
    <r>
      <rPr>
        <b/>
        <sz val="10"/>
        <color indexed="8"/>
        <rFont val="Verdana"/>
        <family val="2"/>
      </rPr>
      <t xml:space="preserve">
14/10/2022</t>
    </r>
    <r>
      <rPr>
        <sz val="10"/>
        <color indexed="8"/>
        <rFont val="Verdana"/>
        <family val="2"/>
      </rPr>
      <t>. Se socializo durante el trimestre los resultados a las encuestas de percepción por parte de la atención al ciudadano. Evidencia: Encuestas mensuales con resultados arrojados. Se solicita al comite el cierre de esta acción. se cumplio con la eficacia de la acción.</t>
    </r>
    <r>
      <rPr>
        <b/>
        <sz val="10"/>
        <color indexed="8"/>
        <rFont val="Verdana"/>
        <family val="2"/>
      </rPr>
      <t xml:space="preserve">
14/07/2022. </t>
    </r>
    <r>
      <rPr>
        <sz val="10"/>
        <color indexed="8"/>
        <rFont val="Verdana"/>
        <family val="2"/>
      </rPr>
      <t>Se solicitará en comité institucional de gestión y desempeño aprobar el cierre de esta acción. Evidencia: Analisis de encuestas realizados periodos anteriores.</t>
    </r>
    <r>
      <rPr>
        <b/>
        <sz val="10"/>
        <color indexed="8"/>
        <rFont val="Verdana"/>
        <family val="2"/>
      </rPr>
      <t xml:space="preserve">
18/04/2022: Continua abierta. Se reprograma su fecha de cumplimiento para el 30/06/2022
14/12/2021.</t>
    </r>
    <r>
      <rPr>
        <sz val="10"/>
        <color indexed="8"/>
        <rFont val="Verdana"/>
        <family val="2"/>
      </rPr>
      <t xml:space="preserve"> Pasa para la siguiente vigencia. Continua abierta. Sesolicita reprogramar la fecha  para el 30/03/2022.
</t>
    </r>
    <r>
      <rPr>
        <b/>
        <sz val="10"/>
        <color indexed="8"/>
        <rFont val="Verdana"/>
        <family val="2"/>
      </rPr>
      <t/>
    </r>
  </si>
  <si>
    <t xml:space="preserve">se evidencia que se viene diligenciando de manera permanente La Encuesta de Satisfacción al usuario Formato FEM-12, con el fin de medir el grado de satisfacción del servicios o tramite que presta la entiad, </t>
  </si>
  <si>
    <t>Se pudo verificar que se   vienen realizando mes a mes  y consolidado trimestral de los analisis de la tabulación de las encuestas de percepción en los formatos establecidos a cargo del contratista de apoyo asistencial Yaneth Quintero Salas y Julian bermudez restrepo apoyo gestión documental, se puede evidenciar en el Diligenciamiento de la encuesta formato FEm-12</t>
  </si>
  <si>
    <r>
      <rPr>
        <b/>
        <sz val="10"/>
        <color indexed="8"/>
        <rFont val="Verdana"/>
        <family val="2"/>
      </rPr>
      <t>SOLICITAR CIERRE</t>
    </r>
    <r>
      <rPr>
        <sz val="10"/>
        <color indexed="8"/>
        <rFont val="Verdana"/>
        <family val="2"/>
      </rPr>
      <t xml:space="preserve">
JEFE OFICINA CONTROL INTERNO FUENTE DE VERIFICACIÓN DEL CUMPLIMIENTO-Diligenciamiento de la encuesta formato FEm-12
Informes de tabulacion mensual y trimestral</t>
    </r>
  </si>
  <si>
    <t>Auditoria 
Interna
29/08/2022</t>
  </si>
  <si>
    <t xml:space="preserve">El Manual de Atención al Ciudadano con que se cuenta es del año 2018, peso a que en el plan de mejoramiento se tiene como actividad la actualización del mismo; es preciso anotar que esta actividad pasa de una vigencia a otra. </t>
  </si>
  <si>
    <r>
      <rPr>
        <b/>
        <sz val="10"/>
        <rFont val="Verdana"/>
        <family val="2"/>
      </rPr>
      <t xml:space="preserve">Demoras
 </t>
    </r>
    <r>
      <rPr>
        <sz val="10"/>
        <rFont val="Verdana"/>
        <family val="2"/>
      </rPr>
      <t>en las actualizaciones de los manuales internos de atención al ciudadano y la actualización del mismo</t>
    </r>
  </si>
  <si>
    <t>Documento de  actualización del Manual del atención al ciudadano con su respectiva Resolución que lo adopte actas de aprobación</t>
  </si>
  <si>
    <t>Manual del atención al ciudadano con su respectiva Resolución</t>
  </si>
  <si>
    <t>10/07/2023
06/02/2023
31/01/2023
30/12/2022
18/11/2022
30/09/2022</t>
  </si>
  <si>
    <t xml:space="preserve">10 de julio de 2023, se revisa por parte del Comité Institucional de Gestión y Desempeño las evidencias  de la acción y se aprueba el cierre de la acción.
06/02/2023 se evidencia correo electronico donde se socializa el Manual del Usuario. El señor Personero realiza reunión con todo el personal de planta y personal de apoyo para realizar la socialización. Se solicitará el cierre de la acción al Comité. 
31/01/2023 Mediante acta N° 16 del 30 de enero de 2023 se aprobó la actualizacion del Manual de Atención al Usuario, por lo que se solicitará al Comité MIPG el cierre de la acción
30/12/2022 Se encuentra listo el Manual de Atención al Usuario para ser aprobado por el Comité. 
18/11/2022: Se está realizando la actualización del manual de atención al usuario. Continúa abierta y se reprogramará el cumplimiento de la misma para antes del 31-12-2022.
30/09/2022. Se consulto la Guia de la Función Función y se esta revisando la normatividad que aplica en la entidad. </t>
  </si>
  <si>
    <t xml:space="preserve">10 de julio de 2023, se revisa por parte del Comité Institucional de Gestión y Desempeño las evidencias  de la acción y se aprueba el cierre de la acción.
06/02/2023, Se evidencia la socialización del Manual del Usuario a todo los servidores públicos y personal de apoyo en la entidad. Evidencia correos electronicos institucionales. </t>
  </si>
  <si>
    <t>Se pudo evidenciar la actualización del Manual del atención al ciudadano con su respectiva Resolución  N° 013 DEL 02 FEBRERO DE 2023</t>
  </si>
  <si>
    <t>Se pudo verificar que la actualización del Manual de Atención al Usuario con su respectiva Resolución  N° 013 del 02 de febrero de 2023</t>
  </si>
  <si>
    <r>
      <rPr>
        <b/>
        <sz val="10"/>
        <color indexed="8"/>
        <rFont val="Verdana"/>
        <family val="2"/>
      </rPr>
      <t>SOLICITAR CIERRE</t>
    </r>
    <r>
      <rPr>
        <sz val="10"/>
        <color indexed="8"/>
        <rFont val="Verdana"/>
        <family val="2"/>
      </rPr>
      <t xml:space="preserve">
JEFE OFICINA CONTROL INTERNO FUENTE DE VERIFICACIÓN DEL CUMPLIMIENTO-https://personeriaitagui.gov.co/transparencia/politicas</t>
    </r>
  </si>
  <si>
    <t>Gestión
30/03/2023</t>
  </si>
  <si>
    <t>Productos y salidas No Conformes, de manera repetitiva en los ducumentos elaborados en las atenciones personalizadas a los usuarios</t>
  </si>
  <si>
    <r>
      <t xml:space="preserve">Falta  autocontrol.
descuido
</t>
    </r>
    <r>
      <rPr>
        <sz val="10"/>
        <rFont val="Verdana"/>
        <family val="2"/>
      </rPr>
      <t>Primera Línea de defensa</t>
    </r>
    <r>
      <rPr>
        <b/>
        <sz val="10"/>
        <rFont val="Verdana"/>
        <family val="2"/>
      </rPr>
      <t xml:space="preserve">
</t>
    </r>
  </si>
  <si>
    <t>Elaborar plan de mejoramiento atención al usuario diligenciamiento del formato FEM-05 Salidas y productos no conformes,</t>
  </si>
  <si>
    <t>Plan de Mejoramiento Atención al Usuario Actas de Comités Primarios- Informes oficina de control interno Diligenciamiento del formato  FEM-05 Salidas y productos no conformes</t>
  </si>
  <si>
    <t>26/04/2023
29/05/2023
30/06/2023</t>
  </si>
  <si>
    <t>Diana María Mejía Toro</t>
  </si>
  <si>
    <t xml:space="preserve">Acta N° 90 del 26 de abril de 2023, comité primario se socializa las salidas y productos no conformes, se establecen compromisos. 
Acta N° 123 del 29 de mayo de 2023, comité primario se socializa las salidas y productos no conformes, se establecen compromisos. 
Acta N° 151 del 30 de junio de 2023, comité primario se socializa las salidas y productos no conformes, se establecen compromisos. </t>
  </si>
  <si>
    <t xml:space="preserve">Se cuenta mes a mes con el diligenciamiento del formato FEM-05 Salidas y productos no conformes, con su respectivo analisis e informe, igualmente se evidencian las actas de comité primario realizadas por el líder. </t>
  </si>
  <si>
    <t>Comité Primarios y Institucional de Gestión y Desempeño
Diana María Mejía Toro
Auxiliar Administrativa
Arley de J ramírez Patiño
Control Interno</t>
  </si>
  <si>
    <t>Alex Rico Secretario General</t>
  </si>
  <si>
    <t xml:space="preserve">se pudo evidenciar en  Acta # 224 de 2023 Calidad y 
• Acta 215 Secretaria General  de Comité Primario de Atención al usuario la revisión y  análisis de cada uno de  productos no conformes
</t>
  </si>
  <si>
    <t xml:space="preserve">Informe PSNC 03/07/2023 Control Interno   socializando a cada servidor público y personal de apoyo (Contratistas) en aquellos productos y salidas no conformes identificadod, para que tenga conocimiento de los mismos; se asumirán compromisos para mejorar la calidad de los documentos y de más productos salientes de la Entidad </t>
  </si>
  <si>
    <t xml:space="preserve">ITEM </t>
  </si>
  <si>
    <t>Fuente</t>
  </si>
  <si>
    <t xml:space="preserve">TIPO DE ACCIÓN </t>
  </si>
  <si>
    <t>causa</t>
  </si>
  <si>
    <t>ACCIÓN A IMPLEMENTAR</t>
  </si>
  <si>
    <t>A. Usuario</t>
  </si>
  <si>
    <t>Auditoria Interna de Calidad
agosto 2023</t>
  </si>
  <si>
    <t xml:space="preserve">Inadecuada utilización de los formatos FDH-03 y FDH-06, según procedimiento PDH-01 atención a victimas del conflicto armado; para el formato declaración de victimas FDH-06, tiene archivo historico desde el año 2015 guardado en el correo de Gmail, utilizando así los formatos con la versión desactualizada (Versión actual es la # 04 del 2022) o sin encabezado, además no permite realizar la debida protección de la información en caso de pérdida. </t>
  </si>
  <si>
    <t>Correctiva</t>
  </si>
  <si>
    <r>
      <rPr>
        <b/>
        <sz val="10"/>
        <color indexed="63"/>
        <rFont val="Arial"/>
        <family val="2"/>
      </rPr>
      <t>Descuido</t>
    </r>
    <r>
      <rPr>
        <sz val="10"/>
        <color indexed="63"/>
        <rFont val="Arial"/>
        <family val="2"/>
      </rPr>
      <t xml:space="preserve">
Deficiente supervisión y seguimiento</t>
    </r>
  </si>
  <si>
    <t xml:space="preserve">Migrar toda la información que se encuentra desde el 2015 en el correo Gmail, para el formato declaración de victimas FDH-06 en su versión actualizada No 04 de 2022. </t>
  </si>
  <si>
    <t>Se aportará el formato declaración de vicitmas FDH-06 en su versión actualizada No 04 de 2022</t>
  </si>
  <si>
    <t xml:space="preserve">Andrea Tangarife Cano. Delegada Derechos Humanos </t>
  </si>
  <si>
    <t>Diana María
 Mejía Toro
Auxiliar Administrativa</t>
  </si>
  <si>
    <t>Se evidencia que se esta realizando la migración de la información actualizada en el formato establecido: Procedimientos : 
PDH-01 Atencion a victimas del conflicto armadoPDH-02 Verificacion de aparente vulneracion de DDHH
PDH-03 Traslado por Protección  (CPTI)
Y Formatos
FDH-06 Declaración de Victima</t>
  </si>
  <si>
    <t>la acción sera verificada por la oficina de control interno en el primer semmestre del año 2024 Junio 30 de 2024</t>
  </si>
  <si>
    <t>Arley de J Ramírez Patiño
Jefe Oficina CI</t>
  </si>
  <si>
    <t xml:space="preserve">la acción sera verificada por la oficina de control interno en el primer trimestre  del año 2024 marzo 29 de 2024 Formatos Diligenciados de los Procedimientos : 
PDH-01 Atencion a victimas del conflicto armadoPDH-02 Verificacion de aparente vulneracion de DDHH
PDH-03 Traslado por Protección  (CPTI)
Y Formatos
FDH-06 Declaración de Victimas
</t>
  </si>
  <si>
    <t xml:space="preserve">Fuente de verificación del cumplimiento Actas de comité primarios, informes  y información suministrada de la delegatura
 Carpeta publica _SGC
</t>
  </si>
  <si>
    <r>
      <rPr>
        <b/>
        <sz val="10"/>
        <color indexed="8"/>
        <rFont val="Verdana"/>
        <family val="2"/>
      </rPr>
      <t>BIERTA</t>
    </r>
    <r>
      <rPr>
        <sz val="10"/>
        <color indexed="8"/>
        <rFont val="Verdana"/>
        <family val="2"/>
      </rPr>
      <t xml:space="preserve">
ARLEY DE JESUS RAMÍOREZ PATIÑO
JEFE OFICINA CONTROL INTERNO 
Fuente de verificación del cumplimiento
 Carpeta publica _SGC
</t>
    </r>
  </si>
  <si>
    <t xml:space="preserve">No todas las solicitudes de intervención de la Delegatura son registradas en el software PQRDSF, según actividad No. 1 del procedimiento para la verificación de aparente vulneración de DDHH " Se recibe solicitud de forma verbal, escrita, telefónica, por correo electronico u por oficio" </t>
  </si>
  <si>
    <t xml:space="preserve">Registradas Actuaciones  en el aplicativo  Sistema  software PQRDSF, </t>
  </si>
  <si>
    <t xml:space="preserve">Actuaciones registrada sistema PQRS Procedimiento Actualizado Actas de comité Primario e Informes presentados por  la Delegatura </t>
  </si>
  <si>
    <t xml:space="preserve">15/09/2023
29/09/2023
</t>
  </si>
  <si>
    <t>Andrea Tangarife Cano
Delegada
Diana María 
Mejía Toro
Auxiliar Administrativa</t>
  </si>
  <si>
    <t>La Acción se encuenra Abierta en proceso de seguimiento para la vigencia 2024</t>
  </si>
  <si>
    <t>la acción sera verificada por la oficina de control interno en cada trimestre de la vigencia 2024</t>
  </si>
  <si>
    <t>la acción sera verificada por la oficina de control interno  cada trimestre de informes presentados por la delegada  rotección de los DH de la vigencia 2024</t>
  </si>
  <si>
    <t xml:space="preserve">Se observa un nivel bajo en cuanto la apropiación del Sistema de Gestión de la Calidad, del grupo auditado hablando desde un contexto estratégico y demás que tiene que ver con la organización. </t>
  </si>
  <si>
    <t>Falta de capacitación o desconocimiento de requisitos procesos y procedimientos</t>
  </si>
  <si>
    <t>Se solicitará al encargado de Planeación Institucional para programar capacitaciones sobre el contexto estrategico y los factores externo e internos</t>
  </si>
  <si>
    <t>Correo electronico con la solicitud de las capacitaciones y listados de asistencia</t>
  </si>
  <si>
    <t>La Acción se encuenra Abierta en proceso de seguimiento para la vigencia 2025</t>
  </si>
  <si>
    <t>06/30/2024</t>
  </si>
  <si>
    <t>la acción sera verificada por la oficina de control interno  cada trimestre de informes presentados por la delegada  rotección de los DH de la vigencia 2025</t>
  </si>
  <si>
    <t xml:space="preserve">Fuente de verificación del cumplimiento  de la Capacitación al personal que presta los servicios en la delegatura DH y Actas de comité primarios, informes  y información suministrada de la delegatura
 Carpeta publica _SGC
</t>
  </si>
  <si>
    <t>AUDITORÍA INTERNA
agosto 2023</t>
  </si>
  <si>
    <r>
      <t xml:space="preserve">En el procedimiento PPF- 01 (procedimiento para la intervención y asistencia en los procesos Penales), en la actividad N°3, en información documentada, se relaciona el formato: </t>
    </r>
    <r>
      <rPr>
        <b/>
        <sz val="10"/>
        <rFont val="Arial"/>
        <family val="2"/>
      </rPr>
      <t>“FPF -03 Registro de actuaciones</t>
    </r>
    <r>
      <rPr>
        <sz val="10"/>
        <rFont val="Arial"/>
        <family val="2"/>
      </rPr>
      <t>”, se evidencia que dicho formato no está siendo utilizado en la Delegatura y la información se está consignando en el formato denominado “FG-15 PLANTILLA CORRESPONDENCIA”.</t>
    </r>
  </si>
  <si>
    <t>Corrrectiva</t>
  </si>
  <si>
    <r>
      <rPr>
        <b/>
        <sz val="10"/>
        <rFont val="Arial"/>
        <family val="2"/>
      </rPr>
      <t xml:space="preserve">Descuido 
</t>
    </r>
    <r>
      <rPr>
        <sz val="10"/>
        <rFont val="Arial"/>
        <family val="2"/>
      </rPr>
      <t>por Falta de revisión y Aplicación del procedimiento establecidoen  SGC</t>
    </r>
  </si>
  <si>
    <r>
      <t xml:space="preserve">Documentar la información en el formato </t>
    </r>
    <r>
      <rPr>
        <b/>
        <sz val="10"/>
        <rFont val="Arial"/>
        <family val="2"/>
      </rPr>
      <t xml:space="preserve"> FPF - 03 </t>
    </r>
    <r>
      <rPr>
        <sz val="10"/>
        <rFont val="Arial"/>
        <family val="2"/>
      </rPr>
      <t>correspondiente a la Delegatura</t>
    </r>
  </si>
  <si>
    <t xml:space="preserve">Acta de comité primario N°xxx </t>
  </si>
  <si>
    <t xml:space="preserve">LUZ MARINA RODRÍGUEZ CASTAÑEDA, Delegada Penal y Familia </t>
  </si>
  <si>
    <t>08/08/2023
11/08/2023
06/10/2023</t>
  </si>
  <si>
    <t>Luz Marina Rodriguez Castañeda
Delegada Penal y Familia
Diana María Mejía Toro
Auxiliar Adminisratva</t>
  </si>
  <si>
    <t>06/10/2023. Mediante acta 247 de 2023 se aprueba la actualización y la información documentada que sirve como soporte al mismo. 
11/08/2023: Mediante acta de comité primario N° 203,    se reitera  el analisis  realizado el 08 de agosto del presente año, en el cual se modifica el formato FPF - 03, segun recomendación de la auditoría, quedando listo para ser aprobado por el comité de Gestión y Desempeño para materializar su implementación.                                                                     08/08/2023:  El equipo de la Delegatura se reune a fin de analizar el resultado de la auditoría, seguidamente se trabaja sobre las acciones correctivas y cuales seran las mejoras a implementar, cuya conclusión  es revisar el proceso junto con sus procedimientos, corregir errores y actualizar si es del caso</t>
  </si>
  <si>
    <t>10/10/2023 se evidencia la actualización del procedimiento PF-03 en la carpeta SGC 2023</t>
  </si>
  <si>
    <t>Arley de Jesus ramírez Patiño
Ofocina de Control Interno</t>
  </si>
  <si>
    <t>Luz Marina Rodriguez Castañeda
Delegada Penal y Familia</t>
  </si>
  <si>
    <t>Comité de Institucinal  de gestión y desempeño se solicitara el cierre definitivo de la acción, al verificar la actualización del procedimiento  en el Formato PF-03 encarpeta  SGC 2023</t>
  </si>
  <si>
    <t xml:space="preserve">Se evidencia que LA Delegatura DH mediante  Acta de comité primario N°203 y Actualizo el formato PPF-03 de procedimientos recomendaciones dadas por el equipo auditor </t>
  </si>
  <si>
    <r>
      <t xml:space="preserve">
</t>
    </r>
    <r>
      <rPr>
        <b/>
        <sz val="10"/>
        <color indexed="8"/>
        <rFont val="Verdana"/>
        <family val="2"/>
      </rPr>
      <t>SOLICITAR CIERRE
Arley de Jesus Ramíorez Patiño</t>
    </r>
    <r>
      <rPr>
        <sz val="10"/>
        <color indexed="8"/>
        <rFont val="Verdana"/>
        <family val="2"/>
      </rPr>
      <t xml:space="preserve">
JEFE OFICINA CONTROL INTERNO FUENTE DE VERIFICACIÓN DEL CUMPLIMIENTO
Carpeta Publica _Delegatura DH- Informes y Actas de Comité  247 y 203 de 2023 y actas de comité Informes de la Delegatura de Derechos Humanos  SGC
actualización del procedimiento Formato PF-03 </t>
    </r>
  </si>
  <si>
    <r>
      <t>.</t>
    </r>
    <r>
      <rPr>
        <sz val="10"/>
        <rFont val="Arial"/>
        <family val="2"/>
      </rPr>
      <t xml:space="preserve"> En el procedimiento PPF- 03 (procedimientos para la intervención y asistencia en los procesos de Familia), en las actividades N° 2 y 3, en información documentada, se relaciona el formato: “FPF -03 </t>
    </r>
    <r>
      <rPr>
        <b/>
        <sz val="10"/>
        <rFont val="Arial"/>
        <family val="2"/>
      </rPr>
      <t>Registro de actuaciones</t>
    </r>
    <r>
      <rPr>
        <sz val="10"/>
        <rFont val="Arial"/>
        <family val="2"/>
      </rPr>
      <t>”, se evidencia que dicho formato no está siendo utilizado en la Delegatura y la información se está consignando en el formato denominado “FG-15 PLANTILLA CORRESPONDENCIA”.</t>
    </r>
  </si>
  <si>
    <r>
      <t xml:space="preserve">Documentar la información en el formato </t>
    </r>
    <r>
      <rPr>
        <b/>
        <sz val="10"/>
        <rFont val="Arial"/>
        <family val="2"/>
      </rPr>
      <t xml:space="preserve"> FPF - 03</t>
    </r>
    <r>
      <rPr>
        <sz val="10"/>
        <rFont val="Arial"/>
        <family val="2"/>
      </rPr>
      <t xml:space="preserve"> correspondiente a la Delegatura</t>
    </r>
  </si>
  <si>
    <t xml:space="preserve">Acta de comité primario N° 203 </t>
  </si>
  <si>
    <t>06/10/2023. Mediante acta 247 de 2023 se aprueba la actualización y la información documentada que sirve como soporte al mismo.
11/08/2023: Mediante acta de comité primario N° 203,    se reitera  el analisis  realizado el 08 de agosto del presente año, en el cual se modifica el formato FPF - 03, segun recomendación de la auditoría, quedando listo para ser aprobado por el comité de Gestión y Desempeño para materializar su implementación.                                                                     08/08/2023:  El equipo de la Delegatura se reune a fin de analizar el resultado de la auditoría, seguidamente se trabaja sobre las acciones correctivas y cuales seran las mejoras a implementar, cuya conclusión  es revisar el proceso junto con sus procedimientos, corregir errores y actualizar si es del caso</t>
  </si>
  <si>
    <t>10/10/2023 se evidencia la actualización del procedimiento PF-03 en la carpeta SGC 2024</t>
  </si>
  <si>
    <t>Arley de J ramírez Patiño
Oficina de Control Interno</t>
  </si>
  <si>
    <t xml:space="preserve">Luz Marina Rodriguez Castañeda
Delegada Penal y Familia
</t>
  </si>
  <si>
    <t>Comité de Institucinal  de gestión y desempeño se solicitara el cierre definitivo de la acción, al verificar la actualización del procedimiento  en el Formato PF-03 encarpeta  SGC 2024</t>
  </si>
  <si>
    <t>Se evidencia que LA Delegatura DH mediante  Acta de comité primario N°203 y Actualizo el formato: 
PPF- 03 Intervencion y asistencia en los procesos de familia.
FPF-03 Registro de expedientes de actuaciones i Intervenciones en Procesos Penales y de Familia</t>
  </si>
  <si>
    <r>
      <t>En el procedimiento PPF-01 (Procedimiento para la intervención y asistencia en los procesos Penales), en la actividad N° 1, en información documentada, se considera que hace falta incluir  la palabra “</t>
    </r>
    <r>
      <rPr>
        <b/>
        <sz val="10"/>
        <rFont val="Arial"/>
        <family val="2"/>
      </rPr>
      <t>oficios</t>
    </r>
    <r>
      <rPr>
        <sz val="10"/>
        <rFont val="Arial"/>
        <family val="2"/>
      </rPr>
      <t>”</t>
    </r>
  </si>
  <si>
    <r>
      <rPr>
        <b/>
        <sz val="10"/>
        <rFont val="Arial"/>
        <family val="2"/>
      </rPr>
      <t xml:space="preserve">Descuido </t>
    </r>
    <r>
      <rPr>
        <sz val="10"/>
        <rFont val="Arial"/>
        <family val="2"/>
      </rPr>
      <t xml:space="preserve">
Falta de revisión y actualización del procedimiento establecido por el SGC</t>
    </r>
  </si>
  <si>
    <t>Corregir errores y actualizar si es del caso, Revisar el proceso junto con sus procedimientos,</t>
  </si>
  <si>
    <t xml:space="preserve">Acta de comité primario N°203 y formato PPF-01 de procedimientos debidamente actualizados  </t>
  </si>
  <si>
    <t>10/10/2023 se evidencia la actualización del procedimiento PF-03 en la carpeta SGC 2025</t>
  </si>
  <si>
    <t xml:space="preserve">Se evidecia que  mediante acta de comité primario N°203 y formato PPF- 01 Intervencion y Asistencia en los Procesos Penalesdebidamente actualizados  </t>
  </si>
  <si>
    <t>Se evidencia que LA Delegatura DH mediante  Acta de comité primario N°203 y Actualizo el formato PPF- 01 Intervencion y Asistencia en los Procesos Penales</t>
  </si>
  <si>
    <r>
      <t xml:space="preserve">
</t>
    </r>
    <r>
      <rPr>
        <b/>
        <sz val="10"/>
        <color indexed="8"/>
        <rFont val="Verdana"/>
        <family val="2"/>
      </rPr>
      <t>SOLICITAR CIERRE
Arley de Jesus Ramíorez Patiño</t>
    </r>
    <r>
      <rPr>
        <sz val="10"/>
        <color indexed="8"/>
        <rFont val="Verdana"/>
        <family val="2"/>
      </rPr>
      <t xml:space="preserve">
JEFE OFICINA CONTROL INTERNO FUENTE DE VERIFICACIÓN DEL CUMPLIMIENTO
Carpeta Publica _Delegatura DH- Informes y Actas de Comité  247 y 203 de 2023 y actas de comité Informes de la Delegatura de Derechos Humanos  SGC
actualización del procedimiento Formato PF-01 SGC</t>
    </r>
  </si>
  <si>
    <r>
      <t>En el procedimiento PPF-01 (Procedimiento para la intervención y asistencia en los procesos Penales), en la actividad (Que no tiene # consecutivo), en información documentada, se considera que hace falta incluir  las palabras “</t>
    </r>
    <r>
      <rPr>
        <b/>
        <sz val="10"/>
        <rFont val="Arial"/>
        <family val="2"/>
      </rPr>
      <t>SISGED, PQRSDSF, CORREO ELECTRÓNICO</t>
    </r>
    <r>
      <rPr>
        <sz val="10"/>
        <rFont val="Arial"/>
        <family val="2"/>
      </rPr>
      <t>”</t>
    </r>
  </si>
  <si>
    <r>
      <rPr>
        <b/>
        <sz val="10"/>
        <rFont val="Arial"/>
        <family val="2"/>
      </rPr>
      <t xml:space="preserve">Descuido </t>
    </r>
    <r>
      <rPr>
        <sz val="10"/>
        <rFont val="Arial"/>
        <family val="2"/>
      </rPr>
      <t xml:space="preserve">
Falta de revisión y Actualización del procedimiento y actualización del mismo</t>
    </r>
  </si>
  <si>
    <t xml:space="preserve">Rrevisar el proceso junto con sus procedimientos, corregir errores y actualizar si es del caso </t>
  </si>
  <si>
    <t xml:space="preserve">Con fecha 10/11/2023 se verificó que mediante  Acta de comité primario N°203 y formato PPF- 01 Intervencion y Asistencia en los Procesos Penales fue debidamente actualizados  </t>
  </si>
  <si>
    <t xml:space="preserve">se evidención que mediante acta de comité primario N°203 y formato PPF- 01 Intervencion y Asistencia en los Procesos Penales fue  debidamente actualizados  </t>
  </si>
  <si>
    <r>
      <t xml:space="preserve">
</t>
    </r>
    <r>
      <rPr>
        <b/>
        <sz val="10"/>
        <color indexed="8"/>
        <rFont val="Verdana"/>
        <family val="2"/>
      </rPr>
      <t>SOLICITAR CIERRE
Arley de Jesus Ramíorez Patiño</t>
    </r>
    <r>
      <rPr>
        <sz val="10"/>
        <color indexed="8"/>
        <rFont val="Verdana"/>
        <family val="2"/>
      </rPr>
      <t xml:space="preserve">
JEFE OFICINA CONTROL INTERNO FUENTE DE VERIFICACIÓN DEL CUMPLIMIENTO
Carpeta Publica _Delegatura DH- Informes y Actas de Comité  247 y 203 de 2023 y actas de comité Informes de la Delegatura de Derechos Humanos  SGC
actualización del procedimiento Formato PPF-01 SGC</t>
    </r>
  </si>
  <si>
    <r>
      <t>En el procedimiento PPF-03 (Procedimiento para la intervención y asistencia en los procesos de Familia), en la actividad N° 1, en información documentada, se considera que hace falta incluir  la palabra “</t>
    </r>
    <r>
      <rPr>
        <b/>
        <sz val="10"/>
        <rFont val="Arial"/>
        <family val="2"/>
      </rPr>
      <t>oficios</t>
    </r>
    <r>
      <rPr>
        <sz val="10"/>
        <rFont val="Arial"/>
        <family val="2"/>
      </rPr>
      <t>”</t>
    </r>
  </si>
  <si>
    <t>Falta de revisión del procedimiento y actualización del mismo</t>
  </si>
  <si>
    <t xml:space="preserve">Acta de comité primario N°203 y formato PPF-03 de procedimientos debidamente actualizados  </t>
  </si>
  <si>
    <t xml:space="preserve">Con fecha 10/11/2023 se verificó que mediante  Acta de comité primario N°203 y formato PPF- 03 Intervencion y asistencia en los procesos de familia. fue debidamente actualizados  </t>
  </si>
  <si>
    <t xml:space="preserve">se evidención que mediante acta de comité primario N°203 y PPF- 03 Intervencion y asistencia en los procesos de familia. fue  debidamente actualizados  </t>
  </si>
  <si>
    <t>Se evidencia que LA Delegatura DH mediante  Acta de comité primario N°203 y Actualizo el formato PPF- 03 Intervencion y asistencia en los procesos de familia.</t>
  </si>
  <si>
    <r>
      <t xml:space="preserve">
</t>
    </r>
    <r>
      <rPr>
        <b/>
        <sz val="10"/>
        <color indexed="8"/>
        <rFont val="Verdana"/>
        <family val="2"/>
      </rPr>
      <t>SOLICITAR CIERRE
Arley de Jesus Ramíorez Patiño</t>
    </r>
    <r>
      <rPr>
        <sz val="10"/>
        <color indexed="8"/>
        <rFont val="Verdana"/>
        <family val="2"/>
      </rPr>
      <t xml:space="preserve">
JEFE OFICINA CONTROL INTERNO FUENTE DE VERIFICACIÓN DEL CUMPLIMIENTO
Carpeta Publica _Delegatura DH- Informes y Actas de Comité  247 y 203 de 2023 y actas de comité Informes de la Delegatura de Derechos Humanos  SGC
actualización del procedimiento Formato PPF-03 SGC</t>
    </r>
  </si>
  <si>
    <r>
      <t>En el procedimiento PPF-04 (Procedimiento de Ley de Apoyo), en la actividad N° 1, en información documentada, se considera que hace falta incluir  la palabra “</t>
    </r>
    <r>
      <rPr>
        <b/>
        <sz val="10"/>
        <rFont val="Arial"/>
        <family val="2"/>
      </rPr>
      <t>SISGED</t>
    </r>
    <r>
      <rPr>
        <sz val="10"/>
        <rFont val="Arial"/>
        <family val="2"/>
      </rPr>
      <t>”</t>
    </r>
  </si>
  <si>
    <t xml:space="preserve">Revisar el proceso junto con sus procedimientos, corregir errores y actualizar si es del caso </t>
  </si>
  <si>
    <t xml:space="preserve">Acta de comité primario N°203 y formato PPF-04 de procedimientos debidamente actualizados  </t>
  </si>
  <si>
    <t xml:space="preserve">Con fecha 10/11/2023 se verificó que mediante  Acta de comité primario N°203 y formato  PPF-04 (Procedimiento de Ley de Apoyo),  fue debidamente actualizados  </t>
  </si>
  <si>
    <t xml:space="preserve">se pudo verificar que Con fecha 10/11/2023 se verificó que mediante  Acta de comité primario N°203 y formato PPF- PPF-04 (Procedimiento de Ley de Apoyo),  fue debidamente actualizados  </t>
  </si>
  <si>
    <t xml:space="preserve">Se evidencia que LA Delegatura DH mediante  Acta de comité primario N°203 y Actualizo el formato  PPF-04 (Procedimiento de Ley de Apoyo),  </t>
  </si>
  <si>
    <r>
      <t xml:space="preserve">
</t>
    </r>
    <r>
      <rPr>
        <b/>
        <sz val="10"/>
        <color indexed="8"/>
        <rFont val="Verdana"/>
        <family val="2"/>
      </rPr>
      <t>SOLICITAR CIERRE
Arley de Jesus Ramíorez Patiño</t>
    </r>
    <r>
      <rPr>
        <sz val="10"/>
        <color indexed="8"/>
        <rFont val="Verdana"/>
        <family val="2"/>
      </rPr>
      <t xml:space="preserve">
JEFE OFICINA CONTROL INTERNO FUENTE DE VERIFICACIÓN DEL CUMPLIMIENTO
Carpeta Publica _Delegatura DH- Informes y Actas de Comité  247 y 203 de 2023 y actas de comité Informes de la Delegatura de Derechos Humanos  SGC
actualización del procedimiento Formato PPF-04 SGC</t>
    </r>
  </si>
  <si>
    <r>
      <t>En el procedimiento PPF-04 (Procedimiento de Ley de Apoyo), en la actividad N° 3, en responsable, se considera cambiar  la palabra “personal asistencia taquilla única de correspondencia ” por “</t>
    </r>
    <r>
      <rPr>
        <b/>
        <sz val="10"/>
        <rFont val="Arial"/>
        <family val="2"/>
      </rPr>
      <t>personal de apoyo a la gestión</t>
    </r>
    <r>
      <rPr>
        <sz val="10"/>
        <rFont val="Arial"/>
        <family val="2"/>
      </rPr>
      <t>”</t>
    </r>
  </si>
  <si>
    <t xml:space="preserve">Con fecha 10/11/2023 se verificó que mediante  Acta de comité primario N°203 y formato PPF-04 (Procedimiento de Ley de Apoyo),  fue debidamente actualizados  </t>
  </si>
  <si>
    <t xml:space="preserve">se pudo verificar que Con fecha 10/11/2023 se verificó que mediante  Acta de comité primario N°203 y formato  PPF-04 (Procedimiento de Ley de Apoyo),  fue debidamente actualizados  </t>
  </si>
  <si>
    <t xml:space="preserve">Se evidencia que LA Delegatura DH mediante  Acta de comité primario N°203 y Actualizo el formato  PPF-04 (Procedimiento de Ley de Apoyo),  de conformidad con ls recomendaciones del equipo auditor </t>
  </si>
  <si>
    <t>En el procedimiento PPF-01 (Procedimiento para la intervención y asistencia en los procesos Penales), en la enumeración de las actividades se pasa de la número 5 a la 7 y entre los numerales 9 y 10 queda una actividad sin enumerar.</t>
  </si>
  <si>
    <t xml:space="preserve">Con fecha 10/11/2023 se verificó que mediante  Acta de comité primario N°203 y PPF-01 (Procedimiento para la intervención y asistencia en los procesos Penales)fue debidamente actualizados  </t>
  </si>
  <si>
    <t xml:space="preserve">se pudo verificar que Con fecha 10/11/2023 se verificó que mediante  Acta de comité primario N°203 y formatoPPF-01 (Procedimiento para la intervención y asistencia en los procesos Penales)fue debidamente actualizados  </t>
  </si>
  <si>
    <t xml:space="preserve">Se evidencia que LA Delegatura DH mediante  Acta de comité primario N°203 y Actualizo el formato PPF-01 (Procedimiento para la intervención y asistencia en los procesos Penales) de conformidad con ls recomendaciones del equipo auditor </t>
  </si>
  <si>
    <t>ICONTEC
18/11/2022</t>
  </si>
  <si>
    <t xml:space="preserve">Conviene  revisar los informes de satisfacción en las capacitaciones que realiza el proceso de vigilancia administrativa y de la conducta oficial, con uso de una estadistica practica y sencilla. </t>
  </si>
  <si>
    <t>Deficiente supervisión y seguimiento</t>
  </si>
  <si>
    <t xml:space="preserve">Acta y diligenciamiento de encuentas de satisfacción  con su respectiva tabulación y analisis de la misma. </t>
  </si>
  <si>
    <t xml:space="preserve">
Jorge Ivan Isaza Bustamante Delegado Vigilancia Administrativa y personal de apoyo</t>
  </si>
  <si>
    <t>30/06/2023
30/03/2023</t>
  </si>
  <si>
    <t>Julio Andrés Bustos González
Personero Delegado 
Jorge Ivan Isaza Bustamante Delegado Vigilancia Administrativa y personal de apoyo</t>
  </si>
  <si>
    <r>
      <rPr>
        <b/>
        <sz val="10"/>
        <color indexed="8"/>
        <rFont val="Verdana"/>
        <family val="2"/>
      </rPr>
      <t>30/06/2023</t>
    </r>
    <r>
      <rPr>
        <sz val="10"/>
        <color indexed="8"/>
        <rFont val="Verdana"/>
        <family val="2"/>
      </rPr>
      <t xml:space="preserve">  el día 29 de mayo de 2023 se realizó una capacitación, cumpliendo con la tabulación y análisis de las encuesta en el formato FM-13, con un 99% de satisfacción por parte de los asistentes
</t>
    </r>
    <r>
      <rPr>
        <b/>
        <sz val="10"/>
        <color indexed="8"/>
        <rFont val="Verdana"/>
        <family val="2"/>
      </rPr>
      <t>30/03/2023</t>
    </r>
    <r>
      <rPr>
        <sz val="10"/>
        <color indexed="8"/>
        <rFont val="Verdana"/>
        <family val="2"/>
      </rPr>
      <t xml:space="preserve"> Sin avance  toda vez que se tiene programado realizar las actividades durante el mes de mayo y octubre de  2023</t>
    </r>
  </si>
  <si>
    <t>Julio Andrés Bustos González
Personero Delegado
Diana María
 Mejía Toro
Auxiliar Administrativa
Arley de J  Ramírez Patiño
CI</t>
  </si>
  <si>
    <t>30/06/2023
15/06/2023</t>
  </si>
  <si>
    <t>Jorge Ivan Isaza Bustamante Delegado Vigilancia Administrativa y personal de apoyo</t>
  </si>
  <si>
    <t>Se evidencia acta N° 62 de marzo de 2023, memorias de capacitación Procedimiento Ley 1801 de 2016,  Código Nacional de Seguridad y Convivencia Ciudadana" Y LA TABULACIÓN DE LA ENCUESTA DE SATISFACCIÓN Código-FG-10 EVALUACIÓN DE EVENTOS Y/O FORMACIÓN</t>
  </si>
  <si>
    <t xml:space="preserve">SE PUDO VERIFICAR QUE: Existe memorias de capacitación Procedimiento de Ley 1801 de 2016,  Código Nacional de Seguridad y Convivencia Ciudadana" Y LA TABULACIÓN DE LA ENCUESTA DE SATISFACCIÓN Código-FG-10 EVALUACIÓN DE MEDICIÓN DE SATISFACCIÓN EVENTOS Y/O FORMACIÓN, </t>
  </si>
  <si>
    <r>
      <rPr>
        <b/>
        <sz val="10"/>
        <color indexed="8"/>
        <rFont val="Verdana"/>
        <family val="2"/>
      </rPr>
      <t>SOLICITAR CIERRE
(CIGD)comité Institicional Gestión Y Desempeño</t>
    </r>
    <r>
      <rPr>
        <sz val="10"/>
        <color indexed="8"/>
        <rFont val="Verdana"/>
        <family val="2"/>
      </rPr>
      <t xml:space="preserve">
ARLEY DE JESÚS RAMÍREZ PATIÑO
Jefe Oficina Control Interno Fuente de Verificación Del Cumplimiento
</t>
    </r>
  </si>
  <si>
    <t>Auditoria Interna (31/07/2023)</t>
  </si>
  <si>
    <t xml:space="preserve">Es importante hacer un estudio continuo del SGC DEL Proceso de Vigilancia Administrativa Por parte del Delegado </t>
  </si>
  <si>
    <t>Actualizar el  Proceso de Vigilancia Administrativa Por parte del Delegado y personal de Apoyo</t>
  </si>
  <si>
    <t>Acta de la reunión y listado de asistencia</t>
  </si>
  <si>
    <t>Julio Anndrés Bustos Gónzalez Personero Delegado Vigilancia Administativa  y Pesonal de apoyo</t>
  </si>
  <si>
    <t>Julio Andrés Bustos González
Personero Delegado</t>
  </si>
  <si>
    <t>La acción  sera objeto de seguimiento primer trimestre de 2024</t>
  </si>
  <si>
    <t xml:space="preserve">Continua Abierta  en proceso de Verificación y ejecución </t>
  </si>
  <si>
    <r>
      <rPr>
        <b/>
        <sz val="10"/>
        <color indexed="8"/>
        <rFont val="Verdana"/>
        <family val="2"/>
      </rPr>
      <t>ABIERTA</t>
    </r>
    <r>
      <rPr>
        <sz val="10"/>
        <color indexed="8"/>
        <rFont val="Verdana"/>
        <family val="2"/>
      </rPr>
      <t xml:space="preserve">
ARLEY DE JESÚS RAMÍREZ PATIÑO
Jefe Oficina Control Interno Fuente de Verificación Del Cumplimiento</t>
    </r>
  </si>
  <si>
    <t xml:space="preserve">PVC-05 (Procedimiento verbal escrito):
En la actividad 4, la información documentada está relacionada en la descripción (Se sugiere pasar para la columna de Información Documentada).
</t>
  </si>
  <si>
    <t>Hacer la corrección en el procedimieto PVC05, en la respectiva columa "Información Documentada
Se recomienda y es conveniente, hacer un estudio y de actualización normativa Ley 1952 de 2019, que Deroga parcialmente Ley 734 de 2002, cuya vigencia de esta norma fue diferida hasta el 29 de Marzo de 2022, a excepción de los Artículos 69 y 74 de la Ley 2094, que entraran a regir a partir del 30 de Junio de 2021, y el Artículo 7 de la Ley 2094 de 2021 entrara a regir el 29 de diciembre del 2023, de acuerdo con el Artículo 73 de la Ley 2094 de 2021.</t>
  </si>
  <si>
    <t>Acta de reunión Comité Primario</t>
  </si>
  <si>
    <t>Julio Andrés Bustos Gónzalez Personero Delegado Vigilancia Administativa  y Pesonal de apoyo</t>
  </si>
  <si>
    <t xml:space="preserve">Es importante Realizar la documentación de los procesos, se sugiere que los delegados de la Vigilancia Administrativa, Penal y Familia  establezcan un plan de trabajo y fijen plazo para realizar la caracterización y aprobación de los procesos y procedimientos Ordinario Y Verbal Disciplinario, en sus diferentes Etapas y de actualización normativa Ley 1952 de 2019 y Ley 2094 de 2021, con los fines de proteger las garantías procesales las bases fundamentales de la instrucción y el juzgamiento, garantizar el derecho a la defensa durante toda la actuación disciplinara al investigado y así también como para dejar la información documentada de cada Proceso y procedimiento en el SGC, </t>
  </si>
  <si>
    <t>Diana María
 Mejía Toro
Auxiliar Administrativa
Arley de J  Ramírez Patiño
Jefe Oficina Control Interno</t>
  </si>
  <si>
    <t>Items</t>
  </si>
  <si>
    <t>Auditoria Interna
2/09/2020</t>
  </si>
  <si>
    <t>desactualización en el PGC-01 procedimiento de gestión de las comunicaciones</t>
  </si>
  <si>
    <r>
      <t xml:space="preserve">Demoras
</t>
    </r>
    <r>
      <rPr>
        <sz val="10"/>
        <color indexed="63"/>
        <rFont val="Arial"/>
        <family val="2"/>
      </rPr>
      <t xml:space="preserve"> Actualización del procedimiento PGC-01  para la gestion de las comunicaciones en el cual se lleven a cabo las actualizaciones a qu haya lugar. </t>
    </r>
  </si>
  <si>
    <t xml:space="preserve">Realizar seguimiento detallado a procedimiento PGC-01  para la gestion de las comunicaciones en el cual se lleven a cabo las actualizaciones a qu haya lugar. </t>
  </si>
  <si>
    <t>30/03/2023
30/06/2022
1/04/2021
10/07/2021
30/12/2022</t>
  </si>
  <si>
    <t>Procedimiento actualizado</t>
  </si>
  <si>
    <t>10/07/2023
23/02/2023
16/11/2022
14/10/2022
15/07/2022
18/04/2022
14/12/2021
12/10/2021 
3/05/2021
18/05/2021
28/07/2021</t>
  </si>
  <si>
    <r>
      <t xml:space="preserve">10 de julio de 2023, se revisa por parte del Comité Institucional de Gestión y Desempeño las evidencias  de la acción y se aprueba el cierre de la acción.
23/02/2023, se actualiza el procedimiento PGC-01 y  el plan de comunicaciones que serán presentados ante el Comité de gestión y desempeño para ser aprobado y luego de ello solicitar el cierre de esta acción. Evidencia  carpeta fisica en pública (calidad comunicaciones).    </t>
    </r>
    <r>
      <rPr>
        <b/>
        <sz val="10"/>
        <rFont val="Arial"/>
        <family val="2"/>
      </rPr>
      <t xml:space="preserve">
16/11/2022 Se realizo seguimiento al proceso de gestión de las comunicaciones, se solicitará aprobación respecto a cambios realizados al proximo comite de gestión y desempeño .     
14/10/2022. S</t>
    </r>
    <r>
      <rPr>
        <sz val="10"/>
        <rFont val="Arial"/>
        <family val="2"/>
      </rPr>
      <t>e realizó seguimiento al proceso de gestión de comunicaciones y se solicitará ante el comite de gestión y desempeño la aprobación de los cambios y modificaciones sugeridos. Continua abierta.</t>
    </r>
    <r>
      <rPr>
        <b/>
        <sz val="10"/>
        <rFont val="Arial"/>
        <family val="2"/>
      </rPr>
      <t xml:space="preserve">
15/07/2022. Continua abierta. Se viene adelantando la revisión y actualizacion del plan de comunicaciones, para poder ajustar el procedimiento FGC-01 de calidad.Se reprograma para el 30/09/2022
18/04/2022, </t>
    </r>
    <r>
      <rPr>
        <sz val="10"/>
        <rFont val="Arial"/>
        <family val="2"/>
      </rPr>
      <t>se solicitó modificar la fecha de programación para el 30/06/2022. Continua abierta. sin realizar dicha accion</t>
    </r>
    <r>
      <rPr>
        <b/>
        <sz val="10"/>
        <rFont val="Arial"/>
        <family val="2"/>
      </rPr>
      <t xml:space="preserve">
14/12/2021. </t>
    </r>
    <r>
      <rPr>
        <sz val="10"/>
        <rFont val="Arial"/>
        <family val="2"/>
      </rPr>
      <t>Pasa para la siguiente vigencia porque hay que realizar el seguiiento detallado al proceso de gestión de las comunicaciones para la siguiente vigencia. Por lo tanto continua abierta. Se propone modificar la fecha de cumplimiento para el 30/06/2022.</t>
    </r>
    <r>
      <rPr>
        <b/>
        <sz val="10"/>
        <rFont val="Arial"/>
        <family val="2"/>
      </rPr>
      <t xml:space="preserve">
12/10/2021: </t>
    </r>
    <r>
      <rPr>
        <sz val="10"/>
        <rFont val="Arial"/>
        <family val="2"/>
      </rPr>
      <t xml:space="preserve">Se realiza reunión el 19 de mayo con el área de comunicaciones en la cual se realiza una revisión inicial del procedimiento de gestión de las comunicaciones pero no se realizan cambios al mismo. Se solicita al área de comunicaciones una nueva reunión para proceder con dicha revisión y verificar si es necesario actualizar el procedimiento </t>
    </r>
    <r>
      <rPr>
        <b/>
        <sz val="10"/>
        <rFont val="Arial"/>
        <family val="2"/>
      </rPr>
      <t>03/05/2021:</t>
    </r>
    <r>
      <rPr>
        <sz val="10"/>
        <rFont val="Arial"/>
        <family val="2"/>
      </rPr>
      <t xml:space="preserve"> Se solicita una reunión de trabajo al área de comunicaciones para revisar el PGC-01 en el cual se lleven a cabo las actualizaciones a que haya lugar
</t>
    </r>
    <r>
      <rPr>
        <b/>
        <sz val="10"/>
        <rFont val="Arial"/>
        <family val="2"/>
      </rPr>
      <t>18/05/2021.</t>
    </r>
    <r>
      <rPr>
        <sz val="10"/>
        <rFont val="Arial"/>
        <family val="2"/>
      </rPr>
      <t xml:space="preserve"> El comité aprueba la reprogramación de la acción. 
</t>
    </r>
    <r>
      <rPr>
        <b/>
        <sz val="10"/>
        <rFont val="Arial"/>
        <family val="2"/>
      </rPr>
      <t>28/07/2021:</t>
    </r>
    <r>
      <rPr>
        <sz val="10"/>
        <rFont val="Arial"/>
        <family val="2"/>
      </rPr>
      <t xml:space="preserve"> Se reprograma para el 30 de diciembre. Se realizó una reunión inicial con el área de comunicaciones el 19 de mayo, en la que se dio una primer revisión a la caracterización del proceso de gestión de las comunicaciones, se solicitará nuevas reuniones para continuar con la revisión de toda la caracterización, procedimiento y formatos del proceso de gestión de las comunicaciones en las cuales las observaciones resultantes sean llevadas a comité de gestión y desempeño para su aprobación.</t>
    </r>
  </si>
  <si>
    <t>CUMPLIDA</t>
  </si>
  <si>
    <t>Comité Institucional de Gestión Y desempeño</t>
  </si>
  <si>
    <t>Personero y equipo asesores
Secretraría General</t>
  </si>
  <si>
    <t xml:space="preserve">Se pudo evidenciar la actualización del procedimiento PGC-01 PLAN DE COMUNICACIONES y FGC-01 ENCUESTA MEDIOS DE INFORMACIÓN Y COMUNICACIÓN presentados ante el Comité de gestión y desempeñocon acta N° 125 el dia 30 mayo/2023, SIN APROBAR  DEBIDO A QUE SE REALIZARN ALGUNOS AJUSTES, Evidencia  carpeta física en pública      </t>
  </si>
  <si>
    <t>Se pudo verificar la actualización actualización del procedimiento PGC-01 Plan de Comunicaciones y FGC-01 Encuesta medios de información y comunicación y presentados ante el Comité de gestión y desempeño para ser aprobado y  solicitar el cierre de esta acción. (calidad comunicaciones)..
Acta N° 125/may/2023</t>
  </si>
  <si>
    <r>
      <rPr>
        <b/>
        <sz val="10"/>
        <color indexed="8"/>
        <rFont val="Verdana"/>
        <family val="2"/>
      </rPr>
      <t>SOLICITAR CIERRE</t>
    </r>
    <r>
      <rPr>
        <sz val="10"/>
        <color indexed="8"/>
        <rFont val="Verdana"/>
        <family val="2"/>
      </rPr>
      <t xml:space="preserve">
JEFE OFICINA CONTROL INTERNO FUENTE DE VERIFICACIÓN DEL CUMPLIMIENTO- \\srv-pi-fs01\Publica\COMUNICACIONES\2023\2. PLANEACIÓN INSTITUCIONAL\CALIDAD COMUNICACIONES
Acta N° 125/may/2023
</t>
    </r>
  </si>
  <si>
    <t>No se cuenta con los formatos suficientes para evidenciar las actividades como soporte de gestión a las comunicaciones</t>
  </si>
  <si>
    <t>Falta de comunicación entre áreas</t>
  </si>
  <si>
    <t>Realizar seguimiento detallado a los formatos del proceso de gestión de las comunicaciones en el cual se incluyan los que sean necesarios para la buena gestión del proceso</t>
  </si>
  <si>
    <t>30/03/2023
30/06/2022
1/04/2021
18/05/2021
30/12/2022</t>
  </si>
  <si>
    <t>Formatos Comunicaciones 
SGC</t>
  </si>
  <si>
    <t>10/07/2023
23/02/2023
16/11/2022
14/10/2022
15/07/2022
18/04/2022
14/12/2021.
12/10/2021 
3/05/2021
18/05/2021
28/07/2021</t>
  </si>
  <si>
    <r>
      <t xml:space="preserve">10 de julio de 2023, </t>
    </r>
    <r>
      <rPr>
        <sz val="10"/>
        <rFont val="Arial"/>
        <family val="2"/>
      </rPr>
      <t>se revisa por parte del Comité Institucional de Gestión y Desempeño las evidencias  de la acción y se aprueba el cierre de la acción.</t>
    </r>
    <r>
      <rPr>
        <b/>
        <sz val="10"/>
        <rFont val="Arial"/>
        <family val="2"/>
      </rPr>
      <t xml:space="preserve">
23/02/2023 se crea el formato SOLICITUD A COMUNICACIONES,   y se actualizan  la ENCUESTA DE LA GESTION DE LAS COMUNICACIONES FGC -01, SOLICITUD COMUNICACIONES EVENTOS  FGC-04.  y fueron aprobados el 2 de febrero de 2023 los formatos FGC-05 Y 06. Esto se llevara a Comite para ser aprobados y luego solicitar el cierre de la acción</t>
    </r>
    <r>
      <rPr>
        <b/>
        <sz val="10"/>
        <color indexed="10"/>
        <rFont val="Arial"/>
        <family val="2"/>
      </rPr>
      <t xml:space="preserve">. 
16/11/2022 Se realizo seguimiento al proceso de gestión de comunicaciones, se solicitara aprobación respecto a cambios realizados al proximo comite de gestión y desempeño .            </t>
    </r>
    <r>
      <rPr>
        <b/>
        <sz val="10"/>
        <rFont val="Arial"/>
        <family val="2"/>
      </rPr>
      <t xml:space="preserve">
14/10/2022. </t>
    </r>
    <r>
      <rPr>
        <sz val="10"/>
        <rFont val="Arial"/>
        <family val="2"/>
      </rPr>
      <t xml:space="preserve">Se realizó seguimiento al proceso de gestión de comunicaciones y se solicitará ante el comite de gestión y desempeño la aprobación de los cambios y modificaciones sugeridos. Continua abierta.
</t>
    </r>
    <r>
      <rPr>
        <b/>
        <sz val="10"/>
        <rFont val="Arial"/>
        <family val="2"/>
      </rPr>
      <t>15/07/2022.</t>
    </r>
    <r>
      <rPr>
        <sz val="10"/>
        <rFont val="Arial"/>
        <family val="2"/>
      </rPr>
      <t xml:space="preserve"> Continua abierta. Se viene adelantando la revisión y actualizacion del plan de comunicaciones, para poder ajustar el procedimiento FGC-01 de calidad y ajustar los formatos de calidad que requiere este proceso.Se reprograma para el 30/09/2022</t>
    </r>
    <r>
      <rPr>
        <b/>
        <sz val="10"/>
        <rFont val="Arial"/>
        <family val="2"/>
      </rPr>
      <t xml:space="preserve">
18/04/2022, </t>
    </r>
    <r>
      <rPr>
        <sz val="10"/>
        <rFont val="Arial"/>
        <family val="2"/>
      </rPr>
      <t>se reprogramo su cumplimiento para el 30/06/2022. Continua abierta.</t>
    </r>
    <r>
      <rPr>
        <b/>
        <sz val="10"/>
        <rFont val="Arial"/>
        <family val="2"/>
      </rPr>
      <t xml:space="preserve">
14/12/2021. </t>
    </r>
    <r>
      <rPr>
        <sz val="10"/>
        <rFont val="Arial"/>
        <family val="2"/>
      </rPr>
      <t>Pasa para la siguiente vigencia porque hay que realizar el seguiiento detallado a los formatos del proceso de gestión de las comunicaciones para la siguiente vigencia. Por lo tanto continua abierta. Se propone modificar la fecha de cumplimiento para el 30/06/2022</t>
    </r>
    <r>
      <rPr>
        <b/>
        <sz val="10"/>
        <rFont val="Arial"/>
        <family val="2"/>
      </rPr>
      <t xml:space="preserve">
12/10/2021: </t>
    </r>
    <r>
      <rPr>
        <sz val="10"/>
        <rFont val="Arial"/>
        <family val="2"/>
      </rPr>
      <t xml:space="preserve">Se realiza reunión el 19 de mayo con el área de comunicaciones en la cual se realiza una revisión inicial de los formatos usados en el proceso. Se solicita al área de comunicaciones una nueva reunión para proceder con dicha revisión y verificar si es necesario crear formatos o actualizar los existentes.  </t>
    </r>
    <r>
      <rPr>
        <b/>
        <sz val="10"/>
        <rFont val="Arial"/>
        <family val="2"/>
      </rPr>
      <t>03/05/2021: Se solicita una reunión de trabajo al área de comunicaciones para revisar el PGC-01 en el cual se lleven a cabo las actualizaciones a que haya lugar
18/05/2021. El comité aprueba la reprogramación de la acción. 
28/07/2021: Se reprograma para el 30 de diciembre. Se realizó una reunión inicial con el área de comunicaciones el 19 de mayo, en la que se dio una primer revisión a la caracterización del proceso de gestión de las comunicaciones, se solicitará nuevas reuniones para continuar con la revisión de toda la caracterización, procedimiento y formatos del proceso de gestión de las comunicaciones en las cuales las observaciones resultantes sean llevadas a comité de gestión y desempeño</t>
    </r>
  </si>
  <si>
    <t xml:space="preserve">se evidencia la ceación de los  formato de solicitud  uso de imagen  FG-05 y FG-05 Y SE AJUSTO EL FGC-04  SOLICITUD A COMUNICACIONES Consentimiumiento grabación videos y/o toma de fotografia </t>
  </si>
  <si>
    <t>Se pudo vericar que se crearon  dos formatos para el consentimient de uso de imagen  FG-05 y FG-05 y se ajusto el formato FGC-04  Solicitud a comunicaciones Consentimiumiento grabación videos y/o toma de fotografia se pueden evidenciar en la carpata SGC N° 7 Comunicaciones-: \\srv-pi-fs01\Publica\SGC\SGC 2023\7. Gestión de las  Comunicaciones, los cuales se viene diligenciado</t>
  </si>
  <si>
    <r>
      <rPr>
        <b/>
        <sz val="10"/>
        <color indexed="8"/>
        <rFont val="Verdana"/>
        <family val="2"/>
      </rPr>
      <t>SOLICITAR CIERRE</t>
    </r>
    <r>
      <rPr>
        <sz val="10"/>
        <color indexed="8"/>
        <rFont val="Verdana"/>
        <family val="2"/>
      </rPr>
      <t xml:space="preserve">
JEFE OFICINA CONTROL INTERNO FUENTE DE VERIFICACIÓN DEL CUMPLIMIENTO- \\srv-pi-fs01\Publica\SGC\SGC 2023\7. GESTIÓN DE LA COMUNICACIÓN
Acta N° 125/may/2023</t>
    </r>
  </si>
  <si>
    <t>Auditoria Interna
28/08/2021</t>
  </si>
  <si>
    <t>No se utiliza el formato FGC-01 "Encuestas Medios de Información y Comuncación" lo que dificulta el seguimiento de la satisfacción de la comunidad en cuanto a los medios de comunicaión utilizados por la Entidad</t>
  </si>
  <si>
    <t>Falta de seguimiento al proceso</t>
  </si>
  <si>
    <t xml:space="preserve">Realizar el seguimiento periodico al proceso de gestión de las comunicaciones y los procedimientos relacionados a este, con el próposito de hacer el control de la información documentada. </t>
  </si>
  <si>
    <t>30/06/2023
30/03/2022
1/10/2021</t>
  </si>
  <si>
    <t>Formatos diligenciados</t>
  </si>
  <si>
    <t>10/07/2023
23/02/2023
16/11/2022
14/10/2022
15/07/2022
18/04/2022
14/12/2021.
12/10/2021</t>
  </si>
  <si>
    <r>
      <t xml:space="preserve">10 de julio de 2023, </t>
    </r>
    <r>
      <rPr>
        <sz val="10"/>
        <rFont val="Arial"/>
        <family val="2"/>
      </rPr>
      <t>se revisa por parte del Comité Institucional de Gestión y Desempeño las evidencias  de la acción y se aprueba el cierre de la acción.</t>
    </r>
    <r>
      <rPr>
        <b/>
        <sz val="10"/>
        <rFont val="Arial"/>
        <family val="2"/>
      </rPr>
      <t xml:space="preserve">
23/02/2023 </t>
    </r>
    <r>
      <rPr>
        <sz val="10"/>
        <rFont val="Arial"/>
        <family val="2"/>
      </rPr>
      <t xml:space="preserve">finalizando el año 2022 se realizaron 15 encuestas, las mismas que fueron tabuladas y analizadas, debido a que esto no nos arrojó un resultado significativo, se actualiza el mismo  para ser llevado al comite para su aprobación y aplicación del mismo. </t>
    </r>
    <r>
      <rPr>
        <b/>
        <sz val="10"/>
        <rFont val="Arial"/>
        <family val="2"/>
      </rPr>
      <t xml:space="preserve">
16/11/2022. Se realizo seguimiento al proceso de gestión de comunicaciones, se solicitara aprobación del Proceso de Gestión de Comunicaciones y actualización de la encuesta medios de información y comunicación FGC-01 para una mayor asertividad, impacto y eficacia sobre la acción ante el comite de gestión y desempeño.                                    
14/10/2022. </t>
    </r>
    <r>
      <rPr>
        <sz val="10"/>
        <rFont val="Arial"/>
        <family val="2"/>
      </rPr>
      <t>Se realizó seguimiento al proceso de gestión de comunicaciones y se solicitará ante el comite de gestión y desempeño la aprobación de los cambios y modificaciones sugeridos. Continua abierta.</t>
    </r>
    <r>
      <rPr>
        <b/>
        <sz val="10"/>
        <rFont val="Arial"/>
        <family val="2"/>
      </rPr>
      <t xml:space="preserve">
15/07/2022. </t>
    </r>
    <r>
      <rPr>
        <sz val="10"/>
        <rFont val="Arial"/>
        <family val="2"/>
      </rPr>
      <t>Se realizarón las encuestas en el formato respectivo FGC-01 encuestas medios de información.Se solicitará el cierre debido al cumplimiento y eficacia de esta acción, ante el comite institucional de gestion y desempeño. Se analizará en comite institucional junto con la modificación al procedimiento de gestión de las comunicaciones la continuidad de este formato. 
18/04/2022, se reprogramo su cumplimiento para el 30/06/2022. Continua abierta.</t>
    </r>
    <r>
      <rPr>
        <b/>
        <sz val="10"/>
        <rFont val="Arial"/>
        <family val="2"/>
      </rPr>
      <t xml:space="preserve">
14/12/2021. </t>
    </r>
    <r>
      <rPr>
        <sz val="10"/>
        <rFont val="Arial"/>
        <family val="2"/>
      </rPr>
      <t>Pasa para la siguiente vigencia porque hay que realizar el seguiiento detallado al proceso y los procedimientos de gestión de las comunicaciones para la siguiente vigencia. Por lo tanto continua abierta. Se propone modificar la fecha de cumplimiento para el 30/06/2022</t>
    </r>
    <r>
      <rPr>
        <b/>
        <sz val="10"/>
        <rFont val="Arial"/>
        <family val="2"/>
      </rPr>
      <t xml:space="preserve">
12/10/2021:</t>
    </r>
    <r>
      <rPr>
        <sz val="10"/>
        <rFont val="Arial"/>
        <family val="2"/>
      </rPr>
      <t xml:space="preserve"> Se solicita al área de comunicaciones una reunión para revisar el formato FGC-01 "Encuestas Medios de Información y Comunicación" y verificar su aplicación y si es necesario actualizar dicho formato. </t>
    </r>
  </si>
  <si>
    <t xml:space="preserve">Se evidencio acta del CGD Y se recomendó eliminar del Formato FGC-01 LA ULTIMA PREGUNTA ¿Cuál de estos medios de comunicación considera que se debe fortalecer? se actualizó el formato FGC-01-ENCUESTA, Y FUE INGRESADO PGC-01-PROCEDIMIENTO PARA LA GESTIÓN DE LAS COMUNICACIONES
</t>
  </si>
  <si>
    <t>Se pudo verificar que: se actualizó el formato FGC-01-encuesta, y fue ingresado PGC-01-Procedimiento para la Gestión de las  Comunicaciones con el objetivo de hacer seguimiento de la satisfacción de la comunidad en cuanto a los medios de comunicación utilizados por la Entidad</t>
  </si>
  <si>
    <r>
      <rPr>
        <b/>
        <sz val="10"/>
        <color indexed="8"/>
        <rFont val="Verdana"/>
        <family val="2"/>
      </rPr>
      <t>SOLICITAR CIERRE</t>
    </r>
    <r>
      <rPr>
        <sz val="10"/>
        <color indexed="8"/>
        <rFont val="Verdana"/>
        <family val="2"/>
      </rPr>
      <t xml:space="preserve">
JEFE OFICINA CONTROL INTERNO FUENTE DE VERIFICACIÓN DEL CUMPLIMIENTO-\\srv-pi-fs01\Publica\SGC\SGC 2023\7. GESTIÓN DE LA COMUNICACIÓN
Acta N° 125/may/2023</t>
    </r>
  </si>
  <si>
    <t>Desde el plan de comunicaciones, conviene definir logros o metas para las actividades que se pueden
programar en cada vigencia, y puedan ser valoradas cuantitativamente, estableciendo indicadores, para
evaluar su cumplimento, con posibilidad de implementar acciones, frente a los análisis, y asegurar la
mejora continua.</t>
  </si>
  <si>
    <t>No Aplica</t>
  </si>
  <si>
    <t>Definir logros o metas para las actividades que se pueden
programar en cada vigencia desde el plan de comunicaciones, estableciendo indicadores para evaluar su cumplimiento</t>
  </si>
  <si>
    <t>30/03/2023
30/06/2022
30/06/2021</t>
  </si>
  <si>
    <t xml:space="preserve">Plan de Comunicaciones </t>
  </si>
  <si>
    <t>10/07/2023
23/02/2023
16/11/2022
14/10/2022
15/07/2022
18/04/2022
14/12/2021.</t>
  </si>
  <si>
    <r>
      <t>10 de julio de 2023,</t>
    </r>
    <r>
      <rPr>
        <sz val="10"/>
        <rFont val="Arial"/>
        <family val="2"/>
      </rPr>
      <t xml:space="preserve"> se revisa por parte del Comité Institucional de Gestión y Desempeño las evidencias  de la acción y se aprueba el cierre de la acción.</t>
    </r>
    <r>
      <rPr>
        <b/>
        <sz val="10"/>
        <rFont val="Arial"/>
        <family val="2"/>
      </rPr>
      <t xml:space="preserve">
23/02/2023 </t>
    </r>
    <r>
      <rPr>
        <sz val="10"/>
        <rFont val="Arial"/>
        <family val="2"/>
      </rPr>
      <t>en la actualización del plan de comunicaciones se estableció que las metas son  por numero de actividades y son anuales, a la espera de la aprobación de la actualizacion del plan de comunicaciones.</t>
    </r>
    <r>
      <rPr>
        <b/>
        <sz val="10"/>
        <rFont val="Arial"/>
        <family val="2"/>
      </rPr>
      <t xml:space="preserve">  
16/11/2022</t>
    </r>
    <r>
      <rPr>
        <sz val="10"/>
        <rFont val="Arial"/>
        <family val="2"/>
      </rPr>
      <t xml:space="preserve"> Se realizo seguimiento al proceso de gestión de comunicaciones, se solicitara aprobación del Proceso de Gestión de Comunicaciones respecto a cambios realizados al proximo comite de gestión y desempeño .          </t>
    </r>
    <r>
      <rPr>
        <b/>
        <sz val="10"/>
        <rFont val="Arial"/>
        <family val="2"/>
      </rPr>
      <t xml:space="preserve">
14/10/2022. S</t>
    </r>
    <r>
      <rPr>
        <sz val="10"/>
        <rFont val="Arial"/>
        <family val="2"/>
      </rPr>
      <t xml:space="preserve">e realizó seguimiento al proceso de gestión de comunicaciones y se solicitará ante el comite de gestión y desempeño la aprobación de los cambios y modificaciones sugeridos. Continua abierta.
</t>
    </r>
    <r>
      <rPr>
        <b/>
        <sz val="10"/>
        <rFont val="Arial"/>
        <family val="2"/>
      </rPr>
      <t xml:space="preserve">15/07/2022. </t>
    </r>
    <r>
      <rPr>
        <sz val="10"/>
        <rFont val="Arial"/>
        <family val="2"/>
      </rPr>
      <t>Se encuentra en ajuste el plan de comunicaciones para su actualizacion e inclusion de logros y metas. Continua abierta. Se reprograma su cumplimiento para el 30/09/2022.</t>
    </r>
    <r>
      <rPr>
        <b/>
        <sz val="10"/>
        <rFont val="Arial"/>
        <family val="2"/>
      </rPr>
      <t xml:space="preserve">
18/04/2022, </t>
    </r>
    <r>
      <rPr>
        <sz val="10"/>
        <rFont val="Arial"/>
        <family val="2"/>
      </rPr>
      <t xml:space="preserve">se reprogramo su cumplimiento para el 30/06/2022. Continua abierta. Definir metas desde el plan de comunicaciones
</t>
    </r>
    <r>
      <rPr>
        <b/>
        <sz val="10"/>
        <rFont val="Arial"/>
        <family val="2"/>
      </rPr>
      <t xml:space="preserve">14/12/2021. </t>
    </r>
    <r>
      <rPr>
        <sz val="10"/>
        <rFont val="Arial"/>
        <family val="2"/>
      </rPr>
      <t>Pasa para la siguiente vigencia porque se requiere definir logros o metas que se puedan programas para la siguiente vigencia. Por lo tanto continua abierta. Se propone modificar la fecha de cumplimiento para el 30/06/2022</t>
    </r>
  </si>
  <si>
    <t>Se evidenció, que dentro de la estrategia del plan de comunicaciones, se ajustaron los formatos FGC-01 Y PGC-01 y actividades que se den realizar del plan de comunicaciones, con el objetivo de definir logros o metas programadas en cada vigencia y ser valoradas cuantitativamente, estableciendo indicadores, para evaluar su cumplimento,</t>
  </si>
  <si>
    <t>Se pudo verificar que: se actualizó el formato FGC-01-encuesta, y fue ingresado PGC-01-Procedimiento para la Gestión de las  Comunicaciones con el fin de hacer seguimiento de la satisfacción de la comunidad en cuanto a los medios de comunicación utilizados por la Entidad</t>
  </si>
  <si>
    <r>
      <rPr>
        <b/>
        <sz val="10"/>
        <color indexed="8"/>
        <rFont val="Verdana"/>
        <family val="2"/>
      </rPr>
      <t>SOLICITAR CIERRE</t>
    </r>
    <r>
      <rPr>
        <sz val="10"/>
        <color indexed="8"/>
        <rFont val="Verdana"/>
        <family val="2"/>
      </rPr>
      <t xml:space="preserve">
JEFE OFICINA CONTROL INTERNO FUENTE DE VERIFICACIÓN DEL CUMPLIMIENTO-\\srv-pi-fs01\Publica\SGC\SGC 2023\7. GESTIÓN DE LA COMUNICACIÓN
Acta N° 125/may/2024</t>
    </r>
    <r>
      <rPr>
        <sz val="11"/>
        <color indexed="8"/>
        <rFont val="Calibri"/>
        <family val="2"/>
      </rPr>
      <t/>
    </r>
  </si>
  <si>
    <t>Auditoria Interna
1/10/2022</t>
  </si>
  <si>
    <t xml:space="preserve"> Los avances plan de acción de las Delegatura y del despacho NO se encuentran en orden cronológico, los reportes están mezclados con vigencia de años anteriores y se observa de forma desordenada</t>
  </si>
  <si>
    <t xml:space="preserve">Deficiente supervisión y seguimiento </t>
  </si>
  <si>
    <t xml:space="preserve">se realizará las solicitudes respectivas para que se actualice la página web y quede en orden dcronologico las  publicaciones quese realicen  </t>
  </si>
  <si>
    <t>Página Web</t>
  </si>
  <si>
    <t>10/07/2023
23/02/2023
10/11/2022</t>
  </si>
  <si>
    <t>10 de julio de 2023, se revisa por parte del Comité Institucional de Gestión y Desempeño las evidencias  de la acción y se aprueba el cierre de la acción.
23/02/2023. la sede electronica comenzo su funcionamiento el día 9 de febrero de 2023 donde se evidencia el orden cronologico de las publicaciones. www.personeriaitagui.gov.co, por lo que se solicitará el cierre en el comite
10/11/2022 Se realizo seguimiento al esquema de publicación en la pagina web, sin embargo es un problema el cual tendra solución con la actualización e implementación de la sede electrónica. Continua abierta. Se programa su cumplimiento para el 30/03/2023</t>
  </si>
  <si>
    <t>Se pudo evidenciar la migración de página Web a sede electrónica, y se solicito al ingeniero de sistemas TIC, la actualización y migración de la Información a de manera ordenada a través de varias comunicaciones vía correo electrónico institucional: ttps://personeriaitagui.gov.co/</t>
  </si>
  <si>
    <t>Se pudo verificar que la sede electrónica comenzó su funcionamiento y actualización a partir del día 9 de febrero de 2023, donde se evidencia el orden cronológico de las publicaciones y ajustes permanentes. www.personeriaitagui.gov.co, por lo que se solicitará el cierre en el comité</t>
  </si>
  <si>
    <r>
      <rPr>
        <b/>
        <sz val="10"/>
        <color indexed="8"/>
        <rFont val="Verdana"/>
        <family val="2"/>
      </rPr>
      <t>SOLICITAR CIERRE</t>
    </r>
    <r>
      <rPr>
        <sz val="10"/>
        <color indexed="8"/>
        <rFont val="Verdana"/>
        <family val="2"/>
      </rPr>
      <t xml:space="preserve">
JEFE OFICINA CONTROL INTERNO FUENTE DE VERIFICACIÓN DEL CUMPLIMIENTO-https://personeriaitagui.gov.co/</t>
    </r>
  </si>
  <si>
    <t>• El formato FGC-01 Se encuentra desactualizado</t>
  </si>
  <si>
    <t>Demoras y falta de revisión de actualización del formato FGC-01 Encuesta medios de información y comunicación de la carpeta del SGC</t>
  </si>
  <si>
    <t xml:space="preserve">Se realizará las actualizaciones respetivas en el formato FGC-01, donde se hará la corrección de la imagen corporativa su versión y fecha. </t>
  </si>
  <si>
    <t>28/02/2023
30/12/2022</t>
  </si>
  <si>
    <t>Formato FGC-01</t>
  </si>
  <si>
    <t>10/07/2023
23/02/2023
15/11/2022</t>
  </si>
  <si>
    <t>10 de julio de 2023, se revisa por parte del Comité Institucional de Gestión y Desempeño las evidencias  de la acción y se aprueba el cierre de la acción.
23/02/2023 se actualizo el formato FGC- 01  el cual esta a la espera de su aprobación por el comité
30/01/2023  No se ha realizado la actualización del Formato en el SGC debido a que aún no e ha realizado el Comité de Calidad. 
15/11/2022 Se realizo revisión de actualización del formato FGC-01, el cual esta en proceso de aprobación ante el comité de Gestión y desempeño, continúa abierta hasta su aprobación.                                                                                                                                                                                                                                                                                                                                                                      24/02/2022 Actualización logos del ICONTEC, con el número de registro de re certificación del 2 de noviembre de 2021.CO-SC-CER427866</t>
  </si>
  <si>
    <t>se evidecia la actualización del formato  FGC-01-ENCUESTA y  FGC-01, se agra al 'procediminrto en el cual no estaba incluido PGC-01-PROCEDIMIENTO PARA LA GESTIÓN DE LAS COMUNICACIONES</t>
  </si>
  <si>
    <t>Se pudo verificar la actualización del formato  FGC-01-Encuesta y  FGC-01, se agrega al procediminrto en el cual no estaba incluido PGC-01-Procedimiento para la Gestión de las Comunicaciones</t>
  </si>
  <si>
    <r>
      <rPr>
        <b/>
        <sz val="10"/>
        <color indexed="8"/>
        <rFont val="Verdana"/>
        <family val="2"/>
      </rPr>
      <t>SOLICITAR CIERRE</t>
    </r>
    <r>
      <rPr>
        <sz val="10"/>
        <color indexed="8"/>
        <rFont val="Verdana"/>
        <family val="2"/>
      </rPr>
      <t xml:space="preserve">
JEFE OFICINA CONTROL INTERNO FUENTE DE VERIFICACIÓN DEL CUMPLIMIENTO-
 \\srv-pi-fs01\Publica\SGC\SGC 2023\7. GESTIÓN DE LA COMUNICACIÓN\PROCEDIMIENTO
\\srv-pi-fs01\Publica\SGC\SGC 2023\7. GESTIÓN DE LA COMUNICACIÓN\FORMATOS FGC</t>
    </r>
  </si>
  <si>
    <t>Auditoria Interna
24/08/2022</t>
  </si>
  <si>
    <t>Se observa desconocimiento del Sistema de Gestión de la Calidad por parte de una funcionaria contratista quien manifiesta su poco tiempo de vinculación laboral; por ello se considera que se hace necesario incluir un programa de capacitación del SGC dirigida a los funcionarios y contratista que se encuentran recién vinculados, como es el caso de los funcionarios que hacen parte del área de comunicación reiterando que es obligación de todos  de revisar, estudiar y apoyar en la actualización de manera permanente el Sistema de Gestión de Calidad –SGC de la entidad.</t>
  </si>
  <si>
    <t xml:space="preserve">Negligencia o descuido. </t>
  </si>
  <si>
    <t xml:space="preserve">Realizar capacitación del Sistema de Gestión de Calidad a las funcionarias contratistas del proceso de Gestión de la Comunicaciones </t>
  </si>
  <si>
    <t xml:space="preserve">Listado de Asistencia
Acta
</t>
  </si>
  <si>
    <t>Asesor de calidad</t>
  </si>
  <si>
    <t>10/07/2023
23/02/2023
1/09/2022</t>
  </si>
  <si>
    <t xml:space="preserve">Secretaría General </t>
  </si>
  <si>
    <t>10 de julio de 2023, se revisa por parte del Comité Institucional de Gestión y Desempeño las evidencias  de la acción y se aprueba el cierre de la acción.
23/02/2023 se realiza capacitación por parte de la A. A al personal de apoyo de comunicaciones se evidencia mediante acta 050 del 2 de marzo de 2023 y listado de asistencia. se solicitará el cierre de la acción. 
1/09/2022 Se realiza capacitacion sobre el SGC a los  funcionarios y contratistas de la personeria el dia jueves 1 de septiembre 2022 capacitacion calidad, se evidencia con Acta y registro de asistencia. Se solicita al comité de gestión y desempeño cerrar esta acción de mejora.</t>
  </si>
  <si>
    <t>10 de julio de 2023, se revisa por parte del Comité Institucional de Gestión y Desempeño las evidencias  de la acción y se aprueba el cierre de la acción.
5 de junio de 2023 se evidencia en el acta N°050 del 2 de marzo de 2023, la realización de la capacitación en SGC al personal de apoyo en gestión de las comunicaciones.</t>
  </si>
  <si>
    <t>se tienen evidencia de las capacitaciones, realizas por Diana Mejia memorias, actas Y PLANILLAS DE ASISTENCIA</t>
  </si>
  <si>
    <t>Se pudo verificar que se tienen evidencia de las capacitaciones, realizadas por Diana Mejía memorias, actas y planillas de asistencia, la acción está cumplida por la tanto se solicitara el cierre ante el comité CGD</t>
  </si>
  <si>
    <r>
      <rPr>
        <b/>
        <sz val="10"/>
        <color indexed="8"/>
        <rFont val="Verdana"/>
        <family val="2"/>
      </rPr>
      <t>SOLICITAR CIERRE</t>
    </r>
    <r>
      <rPr>
        <sz val="10"/>
        <color indexed="8"/>
        <rFont val="Verdana"/>
        <family val="2"/>
      </rPr>
      <t xml:space="preserve">
JEFE OFICINA CONTROL INTERNO FUENTE DE VERIFICACIÓN DEL CUMPLIMIENTO-
\\srv-pi-fs01\Publica\CONTROL_INTERNO_ARLEY RAMIREZ PATIÑO\Capacitación SGC</t>
    </r>
  </si>
  <si>
    <t xml:space="preserve">Aplicar y realizar seguimiento  a la gestión de los riesgos desde cada Proceso, por parte del responsable o líder en Calidad. </t>
  </si>
  <si>
    <t xml:space="preserve">Revisar los riesgos para ser mejorados o eliminados para un mejorar los controles y poder así verificar la materialización o no de los mismos.  </t>
  </si>
  <si>
    <t>Mapa de Riesgos</t>
  </si>
  <si>
    <t>lideres de procesos y personal de apoyo</t>
  </si>
  <si>
    <t>10/07/2023
30/04/2023
30/12/2022
15/11/2022</t>
  </si>
  <si>
    <t xml:space="preserve">10 de julio de 2023, se revisa por parte del Comité Institucional de Gestión y Desempeño las evidencias  de la acción y se aprueba el cierre de la acción.
30/04/2023 se trabajo en la actualización, modificación y eliminación de riesgos del proceso de gestión de las comunicaciones, a la espera de la aprobación de la nueva matriz, para solicitar el cierre de la acción. 
30/12/2022 Se viene trabajando en la actualizacion, eliminación y creación de los riesgos según los procesos y procedimientos a cargo de casa líder. Se esta a la espera del Comité de gestión y desempeño para la aprobación y luego poder solicitar el cierre de la acción. 
15/11/2022 Una vez revisados los riesgos, se tiene que ningún riesgo se ha materializado y así consecutivamente a partir de la fecha se revisará puntualmente cada mes la materialiación o no, de los riesgos. 
Evidencia acta e comité primario con fecha del 15/11/2022. </t>
  </si>
  <si>
    <t xml:space="preserve">10 de julio de 2023, se revisa por parte del Comité Institucional de Gestión y Desempeño las evidencias  de la acción y se aprueba el cierre de la acción.
5 de junio de 2023 se evidencia la actualizacion de los riesos en el proceso de gestión de las comunicaciones. </t>
  </si>
  <si>
    <t xml:space="preserve">Se puede evidenciar que se trabajo en la actualización, modificación y eliminación del MAPA DE RIESGOS Código: FPI-04 detectadas  desde la causa del contexto estrategico , a la espera de la aprobación de matriz, </t>
  </si>
  <si>
    <t xml:space="preserve">Se pudo verificar quela actualización, modificación y eliminación del Mapa de  Riesgos Código: FPI-04 Mapa de Riesgos.  2023. Actualizado. ,  a la espera de la aprobación de matriz, para solicitar el cierre de la acción. 
</t>
  </si>
  <si>
    <r>
      <rPr>
        <b/>
        <sz val="10"/>
        <color indexed="8"/>
        <rFont val="Verdana"/>
        <family val="2"/>
      </rPr>
      <t>SOLICITAR CIERRE</t>
    </r>
    <r>
      <rPr>
        <sz val="10"/>
        <color indexed="8"/>
        <rFont val="Verdana"/>
        <family val="2"/>
      </rPr>
      <t xml:space="preserve">
JEFE OFICINA CONTROL INTERNO FUENTE DE VERIFICACIÓN DEL CUMPLIMIENTO-
\\srv-pi-fs01\Publica\SGC\SGC 2023</t>
    </r>
  </si>
  <si>
    <t xml:space="preserve">Una vez revisado el tablero de indicadores para el proceso de Gestión de las comunicaciones institucional, no se evidencia el seguimiento trimestral para el mismo. (Pantallazos tomados el día 25/07/2023) </t>
  </si>
  <si>
    <t>Falta de seguimiento en los términos establecidos para el tablero de indicadores</t>
  </si>
  <si>
    <t xml:space="preserve">Diana María 
Mejía Toro
Auxiliar 
Administrativ a </t>
  </si>
  <si>
    <t>Se realizó los seguimientos TRIMESTRALES  respectivos al tablero de indicadores</t>
  </si>
  <si>
    <t>15/1272023</t>
  </si>
  <si>
    <t>Arley De Jesús Ramirez Patiño
Jefe Oficina de Control Interno</t>
  </si>
  <si>
    <t xml:space="preserve">La acción cumplida se puede verificar en los Informes de seguimiento trimmetral que fueron  presentados por cada Delegatura </t>
  </si>
  <si>
    <t xml:space="preserve">La acción cumplida se puede  EVIDENCIAR EN INFORMES  Informes de seguimiento trimmetral que fueron  presentados por cada Delegatura </t>
  </si>
  <si>
    <r>
      <rPr>
        <b/>
        <sz val="10"/>
        <color indexed="8"/>
        <rFont val="Verdana"/>
        <family val="2"/>
      </rPr>
      <t>SOLICITAR CIERRE
ARLEY DE J RAMÍREZ PATIÑO</t>
    </r>
    <r>
      <rPr>
        <sz val="10"/>
        <color indexed="8"/>
        <rFont val="Verdana"/>
        <family val="2"/>
      </rPr>
      <t xml:space="preserve">
JEFE OFICINA CONTROL INTERNO FUENTE DE VERIFICACIÓN DEL CUMPLIMIENTO-
 \\srv-pi-fs01\Publica\SGC\SGC 2023\7. GESTIÓN DE LA COMUNICACIÓN\PROCEDIMIENTO
\\srv-pi-fs01\Publica\SGC\SGC 2023\7. GESTIÓN DE LA COMUNICACIÓN\FORMATOS FGC</t>
    </r>
  </si>
  <si>
    <t xml:space="preserve">Se revisa el mapa de riesgos para el proceso de Gestión de las Comunicaciones, y no se evidencia el seguimiento al segundo (Pantallazos tomados el día 25/07/2023). </t>
  </si>
  <si>
    <r>
      <rPr>
        <b/>
        <sz val="10"/>
        <rFont val="Verdana"/>
        <family val="2"/>
      </rPr>
      <t>Incumplimiento en la planeación</t>
    </r>
    <r>
      <rPr>
        <sz val="10"/>
        <rFont val="Verdana"/>
        <family val="2"/>
      </rPr>
      <t xml:space="preserve">
Falta de seguimiento en los términos establecidos para la matriz de riesgos </t>
    </r>
  </si>
  <si>
    <t>Personero y Secretario General  personal de apoyo</t>
  </si>
  <si>
    <t xml:space="preserve">Se realizó los seguimientos TRIMESTRALES  al  seguimiento y actualización a la matriz de riesgos </t>
  </si>
  <si>
    <t>Se sugiere que los formatos FGC-05 y FGC-06  no tengan enmendaduras, ni tachones a fin de que cumpla con la funalidad por  la cual fueron creados</t>
  </si>
  <si>
    <t xml:space="preserve">indebido diligenciamiento de los formatos </t>
  </si>
  <si>
    <t xml:space="preserve">Autocontrolcon el adecuado diligenciamiento de los formatos para no incurrir en  errores de los mismos </t>
  </si>
  <si>
    <t>Formatos diligenciados- en debida forma</t>
  </si>
  <si>
    <t>Personero y Secretario General personal de apoyo</t>
  </si>
  <si>
    <t xml:space="preserve">Se realizó los seguimientos TRIMESTRALES  al  seguimiento y actualización Formatos:
FGC-05 Consentimiento Grabación video y Fotografía Menor de edad
FGC-06 Consentimiento Grabación Video y-o Toma de Fotografias. Adulto.
</t>
  </si>
  <si>
    <t>La acción cumplida se puede verificar Formatos:
FGC-05 Consentimiento Grabación video y Fotografía Menor de edad
FGC-06 Consentimiento Grabación Video y-o Toma de Fotografias. Adulto.
Debidamente diligenciados</t>
  </si>
  <si>
    <t xml:space="preserve">• La acción No. 1 “Las tablas de Retención se encuentran elaboradas por la Personería desde el año 2013 las mismas que se le están dando aplicación. Sin embargo falta que el Concejo Departamental de Archivo de su aprobación”, a pesar de lo dispendioso que se torna la aprobación de las tablas de retención, esta auditoría cuestiona el exceso de tiempo que ha durado esta acción.
</t>
  </si>
  <si>
    <t>Demoras, no se tienen establecidos unos parámetros de análisis determinantes que le permitan al comité ser efectivos en el cierre de todas las acciones, toda vez que falta capacitaciones en temas puntuales, que son manejo exclusivo del usuario del proceso, se tienen que ser mas técnicos en los analisis</t>
  </si>
  <si>
    <t xml:space="preserve">Recomendar al comité institucional de gestión y desempeño, tener mas cuidado en las decisiones y verificar las evidencias antes de autorizar el cierra de una acción </t>
  </si>
  <si>
    <t>Actas</t>
  </si>
  <si>
    <t>Secretaría General y personal de apoyo</t>
  </si>
  <si>
    <t xml:space="preserve">10 de julio de 2023, se revisa por parte del Comité Institucional de Gestión y Desempeño las evidencias  de la acción y se aprueba el cierre de la acción.
30/03/2022 Según Acuerdo 001  del 21 de febrero de 2022  el Consejo Departamental de Archivo aprobó  las tablas de retención de la personería las mismas que a la fecha se vienen aplicando por lo tanto se solicitará la aprobación por pare del comite el cierre de la misma. 
30/12/2022 se tomarán las acciones pertinentes para que en el Comité de Gestión y Desempeño verifique las evidencias antes de aprobar el cierre de las acciones de mejoramiento </t>
  </si>
  <si>
    <t xml:space="preserve">Secretaria General y equipo asesor </t>
  </si>
  <si>
    <t xml:space="preserve">Se puede evidenciar que según Acuerdo 001 del 21 de febrero de 2022 el Consejo Depaartamental de Archivo, aprobó las tablas de retención de la personería las mimas que a la fecha se vienen aplicando por lo tanto se solicitará la aprobación por parte del comité el cierrede la misma </t>
  </si>
  <si>
    <t xml:space="preserve">Se pudo verificar que según Acuerdo 001 del 21 de febrero de 2022 el Consejo Depaartamental de Archivo, aprobó las tablas de retención de la personería las mismas que a la fecha se vienen aplicando por lo tanto se solcitará la aprobación por parte del comité el cierre de la misma. </t>
  </si>
  <si>
    <t>SOLICITAR CIERRE
JEFE DE CONTROL INTERNO FUENTE DE VERIFICACIÓN DEL CUMPLIMIENTO</t>
  </si>
  <si>
    <t>• De igual manera se pudo evidenciar, que esta acción de mejora fue cerrada por el comité de gestión, sin haberse cumplido, la excusa radicó en que la aprobación de las TRD no depende de la entidad, sino del comité departamental de archivo, situación que en parte es verdad, pero que dicho CDA las ha devuelto por cuanto estas no han cumplido con los requerimientos y/o las correcciones del caso.</t>
  </si>
  <si>
    <t xml:space="preserve">10 de julio de 2023, se revisa por parte del Comité Institucional de Gestión y Desempeño las evidencias  de la acción y se aprueba el cierre de la acción.
30/03/2022 Según Acuerdo 001  del 21 de febrero de 2022  el Consejo Departamental de Archivo aprobó  las tablas de retención de la personería las mismas que a la fecha se vienen aplicando por lo tanto se solicitará la aprobación por pare dl comite el cierre de la misma.
30/12/2022 se tomarán las acciones pertinentes para que en el Comité de Gestión y Desempeño verifique las evidencias antes de aprobar el cierre de las acciones de mejoramiento </t>
  </si>
  <si>
    <t>220/06/2023</t>
  </si>
  <si>
    <t xml:space="preserve">Se pudo verificar que según Acuerdo 001 del 21 de febrero de 2022 el Consejo Depaartamental de Archivo, aprobó las tablas de retención de la personería las mimas que a la fecha se vienen aplicando por lo tanto se solcitará la aprobación por parte del comité eñ coerre de la misma. </t>
  </si>
  <si>
    <t>• De otra parte, esta auditoría reprocha, que en lo que respecta a las posibles causas de la descripción de los 7 hallazgos, en ninguno de ella colocan nada y mucho menos les hacen el análisis de causalidad, lo que no explica de cómo se llega a proponer acciones de mejora, toda vez que es precisamente de ahí de donde se concluye la manera de resolver las desviaciones en los procesos.</t>
  </si>
  <si>
    <t xml:space="preserve">Recomendar al comité institucional de gestión y desempeño, analizar y tener mas cuidado en las decisiones y verificar las evidencias antes de autorizar el cierra de una acción. </t>
  </si>
  <si>
    <t xml:space="preserve">10 de julio de 2023, se revisa por parte del Comité Institucional de Gestión y Desempeño las evidencias  de la acción y se aprueba el cierre de la acción.
30/03/2023 en los planes de mejora se tendrá como claridad cual es la causa y generalidades de sus posibles efectos. 
30/12/2022 se tomarán las acciones pertinentes para que en el Comité de Gestión y Desempeño verifique las evidencias antes de aprobar el cierre de las acciones de mejoramiento </t>
  </si>
  <si>
    <t xml:space="preserve">Se pudo verificar que según Acuerdo 001 del 21 de febrero de 2022 el Consejo Departamental de Archivo, aprobó las tablas de retención de la personería las mismas que a la fecha se vienen aplicando por lo tanto se solcitará la aprobación por parte del comité el cierre de la misma. </t>
  </si>
  <si>
    <t>Auditoria Interna 2023</t>
  </si>
  <si>
    <t xml:space="preserve">En el procedimiento PGD-01-FGD-01 Entrega de Comunicaciones Taquilla unica "Elaboración y Control de Documentos Internos, la actividad 9 vincula el 
formato FGD-09-FGD-09 Listado Maestro de Dctos Internos Listado Maestro de Documentos Internos,  se encuentra desactualizado, toda vez que incluye el Proceso 6 Convivencia Ciudadana. </t>
  </si>
  <si>
    <t xml:space="preserve">Mejora </t>
  </si>
  <si>
    <t>Falta de seguimiento y revisión a los formatos establecidos</t>
  </si>
  <si>
    <t>Se actualizará el Formato FGD-09 Conforme a como se encuentra establecido en estos momentos los procedimientos de Gestión Documental"</t>
  </si>
  <si>
    <t xml:space="preserve">formato actualizado y aprobado por el Comité Institucional de Gestión y Desempeño </t>
  </si>
  <si>
    <t>30/09/2023
06/10/2023</t>
  </si>
  <si>
    <t>Diana María Mejía Toro
Auxiliar 
Administrativa</t>
  </si>
  <si>
    <t>Por parte de la auxiliar administrativa quien es el apoyo en e sistema gestión de la calidad se reealiza la actualización del Formato FGD-09, quien socializará y solicitará al comité institucional de gestión y desempeño el cierre de la acción. 
Mediante acta 247 del 6 de octubre de 2023 se aprueba la actualización del formato FGD-09</t>
  </si>
  <si>
    <t xml:space="preserve">Comité Institucional de Gestión y Desempeño
Arley De J Ramírez patiño
Jefe Oficina de Control Interno
</t>
  </si>
  <si>
    <t>se pudo verificar que: Por parte de la auxiliar administrativa quien es el apoyo en e sistema gestión de la calidad se reealiza la actualización del Formato FGD-09, quien socializará y solicitará al comité institucional de gestión y desempeño el cierre de la acción. 
Mediante acta 247 del 6 de octubre de 2023 se aprueba la actualización del formato FGD-09</t>
  </si>
  <si>
    <t>se pudo evidenciar  que: Por parte de la auxiliar administrativa quien es el apoyo en e sistema gestión de la calidad se reealiza la actualización del Formato FGD-09, quien socializará y solicitará al comité institucional de gestión y desempeño el cierre de la acción. 
Mediante acta 247 del 6 de octubre de 2023 se aprueba la actualización del formato FGD-09</t>
  </si>
  <si>
    <t>En el registro de evaluación de los proveedores, conviene ponderar los aspectos a evaluar, con un peso de acuerdo a impacto e importancia; puede ser por una escala diferente para servicios profesionales y otra para suministros de productos y servicios.</t>
  </si>
  <si>
    <r>
      <rPr>
        <b/>
        <sz val="10"/>
        <rFont val="Arial"/>
        <family val="2"/>
      </rPr>
      <t xml:space="preserve">Deficiente supervisión 
</t>
    </r>
    <r>
      <rPr>
        <sz val="10"/>
        <rFont val="Arial"/>
        <family val="2"/>
      </rPr>
      <t>y seguimiento y/o control interno deficiente (controles, procedimientos, manuales)</t>
    </r>
  </si>
  <si>
    <t>Ponderar los aspectos a evaluar, con un peso de acuerdo a impacto e importancia, de acuerdo a las escala de servicios prestados.</t>
  </si>
  <si>
    <t>30/03/2023
30/12/2022
30/06/2022</t>
  </si>
  <si>
    <t>Formato FBS-21
Evalución de Proveedores</t>
  </si>
  <si>
    <t>10/07/2023
30/03/2023
01/02/2023
10/07/2023
01/02/2023
30/12/2022
30/09/2022
30/06/2022
14/12/2021</t>
  </si>
  <si>
    <t>10 de julio de 2023, se revisa por parte del Comité Institucional de Gestión y Desempeño las evidencias  de la acción y se aprueba el cierre de la acción.
03/30/2023 se elaboraron las evaluaciones  de los contratistas, faltan firmas y archivar en cada contrato. 
01/02/2023 La evaluacion se realizará después de que sean liquidados por completo los contratos, por lo que el cierre de la acción se podría dar al 30/03/2023. 
30.12.2022.  Se realizará la evaluación a los 17 contratistas con los cuales se suscribió contrato durante el año 2022.
30/09/2022 Se hizo evaluación a la contratación del año 2021.  Se solicita esperar hasta terminar la vigencia 2022 para realizar la evaluación más conveniente de acuerdo al tipo de contrato.
30/06/2022  Se hizo evaluación a la contratación del año 2021.  Se solicita esperar hasta terminar la vigencia 2022 para realizar la evaluación más conveniente de acuerdo al tipo de contrato.
14/12/2021 Pasa para la siguiente vigencia. Continua abierta.</t>
  </si>
  <si>
    <t xml:space="preserve">Secretaria General
Equipo asesor
Profesional Universitaria
(Contadora) </t>
  </si>
  <si>
    <t>Se pudo evidenciar que con fecha del 30/03/2023 se elaboran las evaluaciones de los contratistas de la vigencia 2022, se realizará de parte de la oficina de control interno un control más eficiente de supervisión y seguimiento de la rendición de la información contractual que se deben rendir a las entidades que ejercen vigilancia y control a la personería</t>
  </si>
  <si>
    <t>Se puede verificar que con fecha del 30/03/2023 se elaboraron las evaluaciones de los contratistas por lo que se solicitará el cierre al comité.
Acta de evaluación de proveedores formato FBS-21 y Acta de Terminación Bilateral de Contratos Formato FBS-17 D:/63502132/Documents/2.Auditorias_2023/Publicaciones_Ley_2023/Evaluación_plan_mejoramiento/Evidencias_2023.</t>
  </si>
  <si>
    <r>
      <rPr>
        <b/>
        <sz val="10"/>
        <color indexed="8"/>
        <rFont val="Verdana"/>
        <family val="2"/>
      </rPr>
      <t>SOLICITAR CIERRE</t>
    </r>
    <r>
      <rPr>
        <sz val="10"/>
        <color indexed="8"/>
        <rFont val="Verdana"/>
        <family val="2"/>
      </rPr>
      <t xml:space="preserve">
ARLEY DE J RAMÍREZ PATIÑO
JEFE OFICINA CONTROL INTENO FUENTE DE VERIFICACION DEL CUMPLIMIENTO. CARPETAS CONTRACTUALES REPOSAN EN EL ARCHIVO DE LA CONTADORA</t>
    </r>
  </si>
  <si>
    <t xml:space="preserve">CONTRALORIA
15/12/2022
</t>
  </si>
  <si>
    <t>Se evidenció incumplimiento en cuanto a las variables de veracidad y exactitud en la rendición de la cuenta contractual, por la razones detalladas en el siguiente cuadro inobservado  lo estipulado en el articulo 18 de la resolución  082 de 2020.</t>
  </si>
  <si>
    <t>Se implementara en primer lugar escanear los documentos por separado además se titularan cada documentos por su nombre y luego se establecerá el termino de publicación con la observncia de lo estipulado en la resolución de rendición de cuentas contractual que expida la contraloria municipal de Itagüí para cada vigencia</t>
  </si>
  <si>
    <t>Certificación de rendición de la cuenta anal de la Contraloria de Itagüí seguimiento lista de chequeo establecida en la resolución de rendición de cuantas de la C.I</t>
  </si>
  <si>
    <t>para la vigencia 2023, se tendra encuenta los requisitos esrtablecidos para la rendición de cuentas  en calidad suficiencia y oportunid con el fim de dar cumplimiento l 100% de la rendición que establece la contraloria de Itagüí</t>
  </si>
  <si>
    <t>para la vigencia 2023, se tendra encuenta los requisitos esrtablecidos para la rendición de cuentas  en calidad suficiencia y oportunid con el fim de dar cumplimiento l 100% de la rendición</t>
  </si>
  <si>
    <t>ARLEY DE JESÚS RAMÍREZ PATIÑO
Jefe Control Interno</t>
  </si>
  <si>
    <t xml:space="preserve">Se realizará de parte de la oficina de control interno un control más eficiente de supervisión y seguimiento de la rendición de la información contractual y demás documentos que se deben rendir a las entidades que ejercen vigilancia y control </t>
  </si>
  <si>
    <r>
      <rPr>
        <b/>
        <sz val="10"/>
        <color indexed="8"/>
        <rFont val="Verdana"/>
        <family val="2"/>
      </rPr>
      <t>CONTINÚA ABIERTA</t>
    </r>
    <r>
      <rPr>
        <sz val="10"/>
        <color indexed="8"/>
        <rFont val="Verdana"/>
        <family val="2"/>
      </rPr>
      <t xml:space="preserve">
ARLEY DE J RAMÍREZ PATIÑO
JEFE OFICINA CONTROL INTENO FUENTE DE VERIFICACION DEL CUMPLIMIENTO. Certificado de rendición de la cuenta anual</t>
    </r>
  </si>
  <si>
    <t xml:space="preserve">Se evidencia  que los contratos relacionados a continuación no cuentan con el acta de terminación o recibo a satisfacción o individual revisada y firmada por el respectivo supervisor, lo cual representa un incumplimiento al artículo 36 del manual de contratación </t>
  </si>
  <si>
    <r>
      <rPr>
        <b/>
        <sz val="10"/>
        <rFont val="Arial"/>
        <family val="2"/>
      </rPr>
      <t xml:space="preserve">Descuido </t>
    </r>
    <r>
      <rPr>
        <sz val="10"/>
        <rFont val="Arial"/>
        <family val="2"/>
      </rPr>
      <t xml:space="preserve">
y Desactualización del manual de contratación
</t>
    </r>
  </si>
  <si>
    <t>Realizar actas de cierre contractual a los contratos con la respectiva firma del supervisor</t>
  </si>
  <si>
    <t>actas de cierre contractual a los contratos con la respectiva firma del supervisor</t>
  </si>
  <si>
    <t>15/122023</t>
  </si>
  <si>
    <t xml:space="preserve">Profesional Universitaria. </t>
  </si>
  <si>
    <t xml:space="preserve">30/03/2023.  al 30 de abril se tendrá el acta del cierre de los contratos del año 2022 </t>
  </si>
  <si>
    <t>30/06/2023 se evidencia que lo contratos del año 2022 cuentan con el acta bilateral terminación de contratos. Ver Formato FBS-17 debidamente diligenciados</t>
  </si>
  <si>
    <t>Jefe Control Interno</t>
  </si>
  <si>
    <t>Se pudo evidenciar el diligenciamiento del formato FBS-17 en los contratos del año 2022</t>
  </si>
  <si>
    <r>
      <rPr>
        <b/>
        <sz val="10"/>
        <color indexed="8"/>
        <rFont val="Verdana"/>
        <family val="2"/>
      </rPr>
      <t>SOLICITAR CIIERRE</t>
    </r>
    <r>
      <rPr>
        <sz val="10"/>
        <color indexed="8"/>
        <rFont val="Verdana"/>
        <family val="2"/>
      </rPr>
      <t xml:space="preserve">
ARLEY DE J RAMÍREZ PATIÑO
JEFE OFICINA CONTROL INTENO FUENTE DE VERIFICACION DEL CUMPLIMIENTO.</t>
    </r>
  </si>
  <si>
    <t>Al analizar la rendición de los documentos contractuales requeridos por la resolución de rendición de cuentas emitida por este órgano de control fiscal, se evidencian irregularidades en la expedición de los documentos relacionados a continuación, incumpliendo de esta forma al principio de responsabilidad de la función pública y a los artículos 11 y 14 de la resolución de rendición de cuentas 082 de 2020.</t>
  </si>
  <si>
    <r>
      <rPr>
        <b/>
        <sz val="10"/>
        <rFont val="Arial"/>
        <family val="2"/>
      </rPr>
      <t xml:space="preserve">Falta de autocontrol 
</t>
    </r>
    <r>
      <rPr>
        <sz val="10"/>
        <rFont val="Arial"/>
        <family val="2"/>
      </rPr>
      <t>en la rendición de la cueta anual y  segragación revisar la  elaboración del documento.</t>
    </r>
  </si>
  <si>
    <t>Se establecerá seguimiento y control  a las responsabilidades que genera la elaboración de los documentos emitidos por la entidad.</t>
  </si>
  <si>
    <t>documentos elaborados</t>
  </si>
  <si>
    <t xml:space="preserve">secretario  y personal de apoyo a la contratación </t>
  </si>
  <si>
    <t>30/03/2023
30/06/2023</t>
  </si>
  <si>
    <t>Secretario General  y personal de apoyo</t>
  </si>
  <si>
    <t xml:space="preserve">30/03/2023 revisados los contratos directos para el año 2022 de la entidad se evidencia que los documentos se encuentran debidamente diligenciados, sin repetición de informes o actividades.  
30/06/2023 revisados los contratos directos para el año 2022 de la entidad se evidencia que los documentos se encuentran debidamente diligenciados, sin repetición de informes o actividades. </t>
  </si>
  <si>
    <t xml:space="preserve">Contraloría
12/12/2023
</t>
  </si>
  <si>
    <t>No se evidenció la liquidación del contrato PMI01-2022, la cual estaba pactada para hacerse dentro de los 4 meses siguientes a su terminación, ni se evidenció documento que soportara su razón, incumpliendose lo estipulado en la cláusula contractual vigésima cuarta y en el artículo 11 de la Ley 1150 de 2007, originado por falencias en la supervisión y en control interno, lo cual puede conllevar a posibles demandas.</t>
  </si>
  <si>
    <r>
      <rPr>
        <b/>
        <sz val="10"/>
        <rFont val="Verdana"/>
        <family val="2"/>
      </rPr>
      <t>Deficiente Supervisión</t>
    </r>
    <r>
      <rPr>
        <sz val="10"/>
        <rFont val="Verdana"/>
        <family val="2"/>
      </rPr>
      <t xml:space="preserve">
No se tiene en cuenta los términos de liquidacion del contrato de acuerdo con el manual de contratación </t>
    </r>
  </si>
  <si>
    <t xml:space="preserve">Publicar en la plataforma de gestión transparente la liquidación del contrato PM01-2022. </t>
  </si>
  <si>
    <t>Publicaciones en la plataforma de Gestión Transparente</t>
  </si>
  <si>
    <t xml:space="preserve">Personal de Apoyo en la contratación </t>
  </si>
  <si>
    <t xml:space="preserve">Se realizó la publicacion de la liquidacion del contrato PMI01-2022. Ver sistema de Gestión Transparente con fecha del 31/12/2023
</t>
  </si>
  <si>
    <t>3012/2023</t>
  </si>
  <si>
    <t>Se realizó la publicacion de la liquidacion del contrato PMI01-2022. Ver sistema de Gestión Transparente con fecha del 31/12/2023</t>
  </si>
  <si>
    <r>
      <rPr>
        <b/>
        <sz val="10"/>
        <color indexed="8"/>
        <rFont val="Verdana"/>
        <family val="2"/>
      </rPr>
      <t xml:space="preserve">SOLICITAR CIERRE </t>
    </r>
    <r>
      <rPr>
        <sz val="10"/>
        <color indexed="8"/>
        <rFont val="Verdana"/>
        <family val="2"/>
      </rPr>
      <t xml:space="preserve">
ARLEY DE J RAMÍREZ PATIÑO
JEFE OFICINA CONTROL INTENO FUENTE DE VERIFICACION DEL CUMPLIMIENTO. 
Contratp-PMI01-2022. Secoop II</t>
    </r>
  </si>
  <si>
    <t xml:space="preserve">Se evidenció que los contratos relacionados a continuación cuentan con acta de terminación realizada y firmada por el personero y el contratista de forma extemporánea, además de no estar firmadas por el supervisor; lo cual representa un incumplimiento a lo estipulado en el artículo 36 del Manual de Contratación de la Personería Municipal que indica que deben ser firmadas luego de finalizadas las obligaciones contractuales, y el principio de responsabilidad de la función administrativa contemplado en el artículo 3 de la Ley 489 de 1998, debido a falencias en el sistema de control interno, lo que puede traer consigo futuras reclamaciones.  </t>
  </si>
  <si>
    <r>
      <rPr>
        <b/>
        <sz val="10"/>
        <rFont val="Verdana"/>
        <family val="2"/>
      </rPr>
      <t xml:space="preserve"> falencias en el sistema de control interno</t>
    </r>
    <r>
      <rPr>
        <sz val="10"/>
        <rFont val="Verdana"/>
        <family val="2"/>
      </rPr>
      <t xml:space="preserve">
No se tiene en cuenta los términos de liquidacion del contrato de acuerdo con el manual de contratación </t>
    </r>
  </si>
  <si>
    <t xml:space="preserve">Se realizará actualización de los formatos de calidad, en el proceso de gestión de bienes y servicios y se exija  al contratista, previo el último pago, la firma del acta de terminación del contrato.
FBS-21 Evaluación Proveedores.docx
FBS-17 Terminación Bilateral de Contratos </t>
  </si>
  <si>
    <t xml:space="preserve">Formatos actualizados </t>
  </si>
  <si>
    <t xml:space="preserve">Con fecha del 31/12/2023 la superviccín  al contratista, previo el último pago, la firma del  ACTA TERMINACIÓN BILATERAL   DE CONTRATOS Formato FBS-17
</t>
  </si>
  <si>
    <t xml:space="preserve">30/12/2023 Se pudo evidencial en ACTA TERMINACIÓN BILATERAL   DE CONTRATOS Formato FBS-17
</t>
  </si>
  <si>
    <t xml:space="preserve">30/12/2023 Se pudo evidencial en ACTA TERMINACIÓN BILATERAL   DE CONTRATOS Formato FBS-17, solicitar Cierre ante el Comité de Gestión y desempeño
</t>
  </si>
  <si>
    <r>
      <rPr>
        <b/>
        <sz val="10"/>
        <color indexed="8"/>
        <rFont val="Verdana"/>
        <family val="2"/>
      </rPr>
      <t xml:space="preserve">SOLICITAR CIERRE </t>
    </r>
    <r>
      <rPr>
        <sz val="10"/>
        <color indexed="8"/>
        <rFont val="Verdana"/>
        <family val="2"/>
      </rPr>
      <t xml:space="preserve">
ARLEY DE J RAMÍREZ PATIÑO
JEFE OFICINA CONTROL INTENO FUENTE DE VERIFICACION DEL CUMPLIMIENTO. 
FBS-21 Evaluación Proveedores.docx
FBS-17 Terminación Bilateral de Contratos </t>
    </r>
  </si>
  <si>
    <t xml:space="preserve">En los contratos celebrados mediante contratación directa y modalidad de prestación de servicios, se evidenció que los estudios previos tienen fecha posterior a la invitación y a la propuesta, inobservando lo estipulado en el articulo40 del Manual de Contratación de la Personería Municipal de Itagüí y los principios de responsabilidad y transparencia del artículo 3 de la Ley 489 de 1998, debido  falencias en el sistema de control interno y a desconocimiento de la norma aplicable a la contratación, conllevando a futuras reclamaciones por parte de contratistas. </t>
  </si>
  <si>
    <t xml:space="preserve"> falencias en el sistema de control internodeficiencia en la planeación antes de realizar los estudios previos</t>
  </si>
  <si>
    <t>se establecerán directrices  con el fin de cumplir con lo estipulado en el Manual de Contratación referente a los estudios previos.</t>
  </si>
  <si>
    <t xml:space="preserve">Estudios previos. </t>
  </si>
  <si>
    <r>
      <rPr>
        <b/>
        <sz val="10"/>
        <color indexed="8"/>
        <rFont val="Verdana"/>
        <family val="2"/>
      </rPr>
      <t>La Acción Continua Abierta</t>
    </r>
    <r>
      <rPr>
        <sz val="10"/>
        <color indexed="8"/>
        <rFont val="Verdana"/>
        <family val="2"/>
      </rPr>
      <t>, Mediante acta 303 de fecha del 26/12/2023  del Comité institucional de gestión y Desempeño, establecio Seguimiento trimestral a los respectivos planes de mejoramiento que subsanen las deficiencias encontrados en el proceso auditor realizado por la Contraloría municipal de Itagüí.</t>
    </r>
  </si>
  <si>
    <t>Mediante acta 303 de fecha del 26/12/2023  del Comité institucional de gestión y Desempeño, establecio Seguimiento trimestral a los respectivos planes de mejoramiento que subsanen las deficiencias encontrados en el proceso auditor realizado por la Contraloría municipal de Itagüí.</t>
  </si>
  <si>
    <r>
      <rPr>
        <b/>
        <sz val="10"/>
        <color indexed="8"/>
        <rFont val="Verdana"/>
        <family val="2"/>
      </rPr>
      <t>CONTINÚA ABIERTA</t>
    </r>
    <r>
      <rPr>
        <sz val="10"/>
        <color indexed="8"/>
        <rFont val="Verdana"/>
        <family val="2"/>
      </rPr>
      <t xml:space="preserve">
ARLEY DE J RAMÍREZ PATIÑO
JEFE OFICINA CONTROL INTENO FUENTE DE VERIFICACION DEL CUMPLIMIENTO
Actas de Comité Institucional Gestión y Desempeño</t>
    </r>
  </si>
  <si>
    <t xml:space="preserve">En los siguientes contratos se evidenciaron falencias relaciondas con el seguimiento a las actividades, los productos y servicios, toda vez que se presentaron las irregularidades que se detallan a continuación, inobservándose la establecido en los principios de responsabilidad y trasparencia de la función administrativa contemplados en el artículo 3 de la Ley 489 de 1998, a la cláusula contractual "supervisión" y  al articulo 42 del Manual de Contratación de la Personería Municipal, debido a la falta de control adminsitrativo en la supervisión y a debilidades en el sistema de control interno, conllevando a confusiones en cuanto al cumplimiento y reprocesos del proceso auditor. </t>
  </si>
  <si>
    <t>Deficienciete supervisión y ntrol adminsitrativo en la supervisión</t>
  </si>
  <si>
    <t xml:space="preserve">Se realizará cambios en el formato de -gestión de las comunicaciones FGC-02 "Bitacora de Eventos"  donde se establezca de manera detallada, el peso, caracteristicas uniformes, cantidad entre otros, de los productos requeridos a los operadores logisticos  de los contratos.
en cuanto a calidad y cantidades establecidades y estudio de precios unitarios </t>
  </si>
  <si>
    <t xml:space="preserve">Formato actualizado y diligenciado </t>
  </si>
  <si>
    <r>
      <rPr>
        <b/>
        <sz val="10"/>
        <color indexed="8"/>
        <rFont val="Verdana"/>
        <family val="2"/>
      </rPr>
      <t>CONTINUA ABIERTA</t>
    </r>
    <r>
      <rPr>
        <sz val="10"/>
        <color indexed="8"/>
        <rFont val="Verdana"/>
        <family val="2"/>
      </rPr>
      <t xml:space="preserve">
ARLEY DE J RAMÍREZ PATIÑO
JEFE OFICINA CONTROL INTENO FUENTE DE VERIFICACION DEL CUMPLIMIENTO
Actas de Comité Institucional Gestión y Desempeño</t>
    </r>
  </si>
  <si>
    <t>Se evidenció inobservancia de criterios en la presentación de la cuenta periódica y contractual, al no acatarse lo estipulado por este organismo de control  fiscal en las Resoluciones  82 de 2020 y 16 de 2022, en cuanto las variables de cumplimiento, veracidad y oportunidad, trayendo como consecuencia, inconvenientes para la contraloria realizar un oportuno y eficiente control fiscal</t>
  </si>
  <si>
    <t xml:space="preserve">Se establecerá directrices en comité Institucional de Gestiíón y Desempeño  consistente en determinar controles y seguimiento a la rendición de la cuenta oportuna y completa. </t>
  </si>
  <si>
    <t>Acts de Comité, documentación verificada mediante un control escrito</t>
  </si>
  <si>
    <t>CONTINUA ABIERTA
ARLEY DE J RAMÍREZ PATIÑO
JEFE OFICINA CONTROL INTENO FUENTE DE VERIFICACION DEL CUMPLIMIENTO
Actas de Comité Institucional Gestión y Desempeño</t>
  </si>
  <si>
    <t>ICONTEC</t>
  </si>
  <si>
    <t>Conviene incluir en el plan institucional de capacitación (PIC), desde el cronograma de capacitación, la
información referente al método como se verificará la eficacia de cada capacitación, de manera que
desde la planificación de las formaciones se tenga prevista dicha actividad y se pueda controlar
apropiadamente; igualmente incluir en el plan de capacitación, el tiempo para cuando se debe evaluar
esta eficacia.</t>
  </si>
  <si>
    <t>Deficiente Planeación</t>
  </si>
  <si>
    <t>Definir e Incluir el metodo de verificación a la eficacia de cada capacitación desde la planificación de las formaciones</t>
  </si>
  <si>
    <t>Tabulación, analisis e informes</t>
  </si>
  <si>
    <t xml:space="preserve">10/07/2023
30/05/2023
30/03/2023
30/09/2022
30/06/2022
30/03/2022
14/12/2021. </t>
  </si>
  <si>
    <t xml:space="preserve">Secretario General </t>
  </si>
  <si>
    <r>
      <rPr>
        <b/>
        <sz val="10"/>
        <color indexed="8"/>
        <rFont val="Arial"/>
        <family val="2"/>
      </rPr>
      <t>10 de julio de 2023, se revisa por parte del Comité Institucional de Gestión y Desempeño las evidencias  de la acción y se aprueba el cierre de la acción.
30/05/2023</t>
    </r>
    <r>
      <rPr>
        <sz val="10"/>
        <color indexed="8"/>
        <rFont val="Arial"/>
        <family val="2"/>
      </rPr>
      <t xml:space="preserve"> Se evidencia que durante el año 2023 se viene implementando el Plan de Bienestar, Capacitación, Sistema de Estimulos e Incentivos y Pre pensionados, mediante los cuales se establecen objetivos proceso de gestión del talento humano los cuales se vienen desarrollando durante la vigencia. </t>
    </r>
    <r>
      <rPr>
        <b/>
        <sz val="10"/>
        <color indexed="8"/>
        <rFont val="Arial"/>
        <family val="2"/>
      </rPr>
      <t xml:space="preserve">
30/03/2023  </t>
    </r>
    <r>
      <rPr>
        <sz val="10"/>
        <color indexed="8"/>
        <rFont val="Arial"/>
        <family val="2"/>
      </rPr>
      <t>Se evidencia que desde el año 2022 se realiza la tabulación, evaluación y seguimiento a las capacitaciones, lo lo tanto se solciitará el cierre de la acción al comité.</t>
    </r>
    <r>
      <rPr>
        <b/>
        <sz val="10"/>
        <color indexed="8"/>
        <rFont val="Arial"/>
        <family val="2"/>
      </rPr>
      <t xml:space="preserve">
30/09/2022 </t>
    </r>
    <r>
      <rPr>
        <sz val="10"/>
        <color indexed="8"/>
        <rFont val="Arial"/>
        <family val="2"/>
      </rPr>
      <t xml:space="preserve">Se evidencia  la evaluación y tabulación de las capacitaciones mes a mes. </t>
    </r>
    <r>
      <rPr>
        <b/>
        <sz val="10"/>
        <color indexed="8"/>
        <rFont val="Arial"/>
        <family val="2"/>
      </rPr>
      <t xml:space="preserve">
30/06/2022 </t>
    </r>
    <r>
      <rPr>
        <sz val="10"/>
        <color indexed="8"/>
        <rFont val="Arial"/>
        <family val="2"/>
      </rPr>
      <t>Se viene realizando la evaluación y tabulación de las capacitaciones,  mes a mes.</t>
    </r>
    <r>
      <rPr>
        <b/>
        <sz val="10"/>
        <color indexed="8"/>
        <rFont val="Arial"/>
        <family val="2"/>
      </rPr>
      <t xml:space="preserve"> 
30/03/2022</t>
    </r>
    <r>
      <rPr>
        <sz val="10"/>
        <color indexed="8"/>
        <rFont val="Arial"/>
        <family val="2"/>
      </rPr>
      <t xml:space="preserve"> se determina por comité primario de Talento Humano, que cada que se realice capacitaciones se realizará la evaluación de la misma, se realizará el analisis de la misma y finalizando el año 2022 se realizará encuenta mediante el Formato FTH-13 Evaluación Eficacia de las capacitaciones para determinar la eficacia de las mismas.  
14/12/2021, Pasa para la siguiente vigencia. Continúa Abierta. </t>
    </r>
  </si>
  <si>
    <t>CERRADA</t>
  </si>
  <si>
    <t>10 de julio de 2023, se revisa por parte del Comité Institucional de Gestión y Desempeño las evidencias  de la acción y se aprueba el cierre de la acción.
5 de junio de 2023 se evidencia que se realiza las tabulaciones referente al tema de las capacitaciones. Evidencia en la carpeta de Capacitaciones, Bienestar 2022 y 2023.</t>
  </si>
  <si>
    <t>Comité Institucional de Gestión y Desempeño
Diana Marïa Mejía Toro
Auxiliar Adminsitrativa</t>
  </si>
  <si>
    <t xml:space="preserve">Secretario General
Equipo asesor </t>
  </si>
  <si>
    <t xml:space="preserve">SE PUEDE EVIDENCIAR EN A CREACION DE FORMATOS,  5 de junio de 2023 se evidencia que se realiza tabulaciones referente al tema de las capacitaciones, evidencia en la carpeta de capacitaciones, bienestar 2022 y 2023. 
Se viene implementando Plan de Bienestar, Capacitación, sistema de estimulos e incentivos y pre pesionados, mediante los cuales se establecen los objetivos procesos de gestión del talento humano los cuales se viene desarrollando durante la vigencia. </t>
  </si>
  <si>
    <t xml:space="preserve">Se puede verificar  que se realiza las tabulaciones referente al tema de las capacitaciones, Bienestar 2022 y 2023. </t>
  </si>
  <si>
    <r>
      <rPr>
        <b/>
        <sz val="10"/>
        <color indexed="8"/>
        <rFont val="Verdana"/>
        <family val="2"/>
      </rPr>
      <t>SOLICITAR CIERRE</t>
    </r>
    <r>
      <rPr>
        <sz val="10"/>
        <color indexed="8"/>
        <rFont val="Verdana"/>
        <family val="2"/>
      </rPr>
      <t xml:space="preserve">
ARLEY DE J RAMÍREZ PATIÑO
JEFE DE OFICINA DE CONTROL INTERNO FUENTE DE VERIFICACIÓN 
Evidencia en la carpeta de capacitaciones, bienestar 2022 y 2023- </t>
    </r>
  </si>
  <si>
    <t>Conviene definir objetivos específicos a cada capacitación o curso de formación programado, de manera
que se facilite la evaluación de la eficacia de acuerdo al cumplimiento o no de los objetivos establecidos
(hacerlos desde el cronograma de capacitación).</t>
  </si>
  <si>
    <t>Definir con los lideres de cada proceso dentro del cronograma de capacitación los objetivos especificos o curso de formación para facilitar la evaluación de la eficacia de esta.</t>
  </si>
  <si>
    <t>Evaluación, tabulación, analisis e informes</t>
  </si>
  <si>
    <t xml:space="preserve">10/07/2023
30/05/2023
30/09/2022
30/06/2022
30/03/2022
14/12/2021. </t>
  </si>
  <si>
    <t xml:space="preserve">10 de julio de 2023, se revisa por parte del Comité Institucional de Gestión y Desempeño las evidencias  de la acción y se aprueba el cierre de la acción.
30 de mayo de 2023. Se presentan ante el Comité Institucional de Gestión y Desempeño la actualización y creación de formatos para  el mejoramiento del procedimiento de la Gestión al Talento Humano, los cuales fueron aprobados. 
30/03/2023. hacer seguimiento trimetral al plan de bienestar resolución 011 del 30 de enero de 2023, con el siguente metodo, las asistencias, la encuesta y la medición del grado de satisfacción y las recomendaciones. Total de actividades programadas por actividades realizadas. Se revisaran los formatos existentes para hacer ajustes pertinentes. al 30 de mayo se tendrán 3 formatos nuevos que se solicitara al comite la aprobación de los mismos, ellos son "formato de satisfaccióm de la inducción y la reinducción y el formato del impacto de la satisfaccion de la capacitación  y se modificrá el FTH-04. 
30/09/2022 Se evidencia  la evaluación y tabulación de las capacitaciones mes a mes. 
30/06/2022 Se viene realizando la evaluación y tabulación de las capacitaciones,  mes a mes. 
30/03/2022 se determina por comité primario de Talento Humano, que cada que se realice capacitaciones se realizará la evaluación de la misma, se realizará el analisis de la misma y finalizando el año 2022 se realizará encuenta mediante el Formato FTH-13 Evaluación Eficacia de las capacitaciones para determinar la eficacia de las mismas.  
14/12/2021, Pasa para la siguiente vigencia. Continúa Abierta. </t>
  </si>
  <si>
    <t>10 de julio de 2023, se revisa por parte del Comité Institucional de Gestión y Desempeño las evidencias  de la acción y se aprueba el cierre de la acción.
5 de junio de 2023 se actualiza el Formato de Evaluación de la eficacia de las capacitaciones FTH-13 quedando con versión 3 de fecha 30 de mayo de 2023 Se incluyo en el SGC 2023 en la carpeta pública de la Entidad</t>
  </si>
  <si>
    <t xml:space="preserve">SE PUEDE EVIDENCIAR QUE: Se viene realizando seguimiento trimestral establecico en el cronograma de capacitación vigencia 2023. Plan de Bienestar, Capacitación, sistema de estimulos e incentivos y pre pensionados. </t>
  </si>
  <si>
    <t>Se pudo verificar en las actas de comité primario y tabluación de las encuentas de capacitaciones realizadas por la secretaria general</t>
  </si>
  <si>
    <r>
      <rPr>
        <b/>
        <sz val="10"/>
        <color indexed="8"/>
        <rFont val="Verdana"/>
        <family val="2"/>
      </rPr>
      <t xml:space="preserve">SOLICITAR CIERRE
</t>
    </r>
    <r>
      <rPr>
        <sz val="10"/>
        <color indexed="8"/>
        <rFont val="Verdana"/>
        <family val="2"/>
      </rPr>
      <t xml:space="preserve">ARLEY DE J RAMÍREZ PATIÑO
JEFE DE OFICINA DE CONTROL INTERNO FUENTE DE VERIFICACIÓN 
Evidencia en la carpeta de capacitaciones, bienestar 2022 y 2023- </t>
    </r>
  </si>
  <si>
    <t>Reforzando lo anterior, mejorar la información referente al método como se verificará la eficacia de las
capacitaciones, de manera que desde la planificación de las formaciones se tenga prevista dicha
actividad y se pueda controlar apropiadamente; conviene definir métodos como: resultados de
indicadores y métricas, evaluación del jefe, evaluación de competencias y desempeño, logros,
resultados de auditorías, de manera que además de entendimiento del tema de capacitación, se oriente
a identificar el impacto en el desempeño de las labores.</t>
  </si>
  <si>
    <t xml:space="preserve">Definir e Incluir el metodo de verificación a la eficicacia de cada capacitación desde la planificación de las formaciones, impacto en el desempeño de las labores. </t>
  </si>
  <si>
    <t xml:space="preserve">10 de julio de 2023, se revisa por parte del Comité Institucional de Gestión y Desempeño las evidencias  de la acción y se aprueba el cierre de la acción.
30/05/2023 Desde el año 2022 se viente realizando el seguimiento trimestral con evaluaciones, tabulaciones, analisis e informes referente al Plan de Bienestar, el cual se ha cumplido hasta la fecha en un 100% de la programado. 
30/03/2023. hacer seguimiento trimetral al plan de bienestar resolución 011 del 30 de enero de 2023, con el siguente metodo, las asistencias, la encuesta y la medición del grado de satisfacción y las recomendaciones. Total de actividades programadas por actividades realizadas. Se revisaran los formatos existentes para hacer ajustes pertinentes. al 30 de mayo se tendrán 3 formatos nuevos que se solicitara al comite la aprobación de los mismos, ellos son "formato de requisitos y competencias" "formato de satisfaccióm de la inducción y la reinducción y el formato del impacto de la satisfaccion de la capacitación  y se modificrá el FTH-04. 
30/09/2022 Se evidencia  la evaluación y tabulación de las capacitaciones mes a mes. 
30/06/2022 Se viene realizando la evaluación y tabulación de las capacitaciones,  mes a mes. 
30/03/2022 se determina por comité primario de Talento Humano, que cada que se realice capacitaciones se realizará la evaluación de la misma, se realizará el analisis de la misma y finalizando el año 2022 se realizará encuenta mediante el Formato FTH-13 Evaluación Eficacia de las capacitaciones para determinar la eficacia de las mismas.  
14/12/2021, Pasa para la siguiente vigencia. Continúa Abierta. </t>
  </si>
  <si>
    <t>10 de julio de 2023, se revisa por parte del Comité Institucional de Gestión y Desempeño las evidencias  de la acción y se aprueba el cierre de la acción.
5 de junio de 2023, se verifica en las carpetas fisicas 2022 y 2023 las evaluaciones, tabulaciones, analisis e informes al seguimiento de los planes de capacitaciones</t>
  </si>
  <si>
    <t xml:space="preserve">SE PUEDE EVIDENCIAR QUE :se viene realizando seguimiento trimestral establecido en el cronograma de capacitación vigencia 2023. Plan de Bienestar, capacitación, sistema de estimulos  e incentivos y pre pensionados. </t>
  </si>
  <si>
    <t xml:space="preserve">Se pudo verificar que el 30 de mayo de 2023 para el primer trimestre se cumplió con lo programado en el plan de bienestar laboral, 2 tardes de bienestar, la prinera en el hogar de los recuerdos a cargo de la delegatura de Derechos humanos, la segunda recorrido por la comuna 13 a cargo de la secretaria general, celebración del dia de la mujer y del hombre, cumpleaños  realiacion de pausas activas, charlas sobre todo lo relacionado con SST. </t>
  </si>
  <si>
    <r>
      <rPr>
        <b/>
        <sz val="10"/>
        <color indexed="8"/>
        <rFont val="Verdana"/>
        <family val="2"/>
      </rPr>
      <t>SOLICITAR EL CIERRE</t>
    </r>
    <r>
      <rPr>
        <sz val="10"/>
        <color indexed="8"/>
        <rFont val="Verdana"/>
        <family val="2"/>
      </rPr>
      <t xml:space="preserve">
ARLEY DE J RAMÍREZ PATIÑO
JEFE DE OFICINA CONTROL INTERNO FUENTE DE VERIFICACIÓN DEL CUMPLIMIENTO
Evidencia en el trablero de Indicadores 2023. </t>
    </r>
  </si>
  <si>
    <t>Se invita a todos los Líderes de los procesos, que ayuden a establecer los objetivos, métodos de
evaluación de la eficacia y fechas de evaluación, en el Plan de capacitación (Cronograma).</t>
  </si>
  <si>
    <t>Definir con los lideres de cada proceso d entro del cronograma de capacitación los objetivos especificos o curso de formación para facilitar la evaluación de la eficacia de esta</t>
  </si>
  <si>
    <t xml:space="preserve">10 de julio de 2023, se revisa por parte del Comité Institucional de Gestión y Desempeño las evidencias  de la acción y se aprueba el cierre de la acción.
30/05/2023 El comité Institucional de Gestión y desempeño toma la decisión de hacer seguimiento cada 6 meses a la eficiencia de las capacitaciones que se encuentran dentro del plan de capacitaciones: igualmente se actualiza el formato para ello. 
30/03/2023. La evaluación se realizará por procesos y dependencias,  su list de asistencia, evaluación y tabulacon de las encuestas con el acompañamiento del comite de bienestar. 
30/09/2022 se continuan con las capacitaciones, donde se cuenta con registro de asistencia.  
30/06/2022. se realizó durante el trimestre varias  capacitaciones a los servidores publicos y personal de apoyo donde se  pudo evaluar la cobertura y se evidencia que los  que  participaron. evidencias carpeta fisica.
30/03/2022 se tiene programados varias capacitaciones los cuales van dirigidas a los servidores públicos y personal de apoyo, los cuales nos permitirán  evaluar la cobertura de la assitencia a las mismas.
14/12/2021, Pasa para la siguiente vigencia. Continúa Abierta. </t>
  </si>
  <si>
    <t xml:space="preserve">10 de julio de 2023, se revisa por parte del Comité Institucional de Gestión y Desempeño las evidencias  de la acción y se aprueba el cierre de la acción.
5 de junio de 2023 se evidencia la actuación del formato FTH-13 para realizar la evaluación a la eficiencia de las capacitaciones. </t>
  </si>
  <si>
    <t xml:space="preserve">SE PUEDE EVIDENCIAR QUE: la evaluación se realizará por procesos y dependencias, su lista de asistencia, evaluación y tabulación de las encuestas con el acompañamiento del comité de bienestar. Se viene realizando seguimiento trimestral establecido en el cronograma de capacitación vigencia 2023. Plan de Bienestar, capacitación sistema de estimulos e incentivos y pre pensionados. </t>
  </si>
  <si>
    <t xml:space="preserve">Se pudo verificar que: el 30 de mayo de 2023 para el primer trimestre se cumplió con lo programado en el plan de bienestar laboral, 2 tardes de bienestar, la prinera en el hogar de los recuerdos a cargo de la delegatura de Derechos humanos, la segunda recorrido por la comuna 13 a cargo de la secretaria general, celebración del dia de la mujer y del hombre, cumpleaños  realiacion de pausas activas, charlas sobre todo l orelacionado con SST. </t>
  </si>
  <si>
    <r>
      <t xml:space="preserve">SOLICITAR EL CIERRE
</t>
    </r>
    <r>
      <rPr>
        <b/>
        <sz val="10"/>
        <color indexed="8"/>
        <rFont val="Verdana"/>
        <family val="2"/>
      </rPr>
      <t>ARLEY DE J RAMÍREZ PATIÑO</t>
    </r>
    <r>
      <rPr>
        <sz val="10"/>
        <color indexed="8"/>
        <rFont val="Verdana"/>
        <family val="2"/>
      </rPr>
      <t xml:space="preserve">
JEFE DE OFICINA CONTROL INTERNO FUENTE DE VERIFICACIÓN DEL CUMPLIMIENTO
Evidencia en el trablero de Indicadores 2023. </t>
    </r>
  </si>
  <si>
    <t>Con el Plan de capacitación, evaluar la cobertura (personal que debe asistir a cada capacitación), para
cuando la asistencia no sea la esperada, poder analizar las causas de no asistencia, y establecer
correctivos.</t>
  </si>
  <si>
    <t>Evaluar la cobertura del personal a asistir a cada capacitación con el fin de poder analizar las causas de la no asistencia y establecer acciones de mejora.</t>
  </si>
  <si>
    <t>planillas de asisitencia Tabulación, analisis e informes</t>
  </si>
  <si>
    <t xml:space="preserve">30/03/2023
30/09/2022
30/06/2022
30/03/2022
14/12/2021. </t>
  </si>
  <si>
    <t xml:space="preserve">30/03/2023, Se medirá el indice de las convocatorias, la asistencia y las causas de no asisitencia. la evidencia será mediante acta y listados de asistencia y medidas correctivas.
30/09/2022 Se continuan con las capacitaciones, donde se cuenta con registro de asistencia
30/06/2022 Se realizo durante el trimestree varias capacitaciones a los servidores públicos y personal de apoyo donde e pudo evaluar la cobertura y se evidencia de losparticipantes. Evidencias carpeta fisica.
30/03/2022 se tienen programadas varias capacitaciones las cuales van dirigidas a los servidores publicos y personal de apoyo, los cuales nos permitiran evaluar la cobertura de la asistencia de las mismas. </t>
  </si>
  <si>
    <t xml:space="preserve">17 de julio de 2023
Se cuenta con el primer informe sobre el analisis de no asistencia a las capacitaciones del primer semestre del año 2023 </t>
  </si>
  <si>
    <t>Diana Marïa Mejía Toro
Auxiliar Adminsitrativa</t>
  </si>
  <si>
    <t>SE PUEDE VERIFICAR QUE: La evaluación se realizará por su lista de asistencia, evaluación y tabulación de las encuestas con el acompañamiento del comité de bienestar. Se viene realizando seguimiento trimestral establecido en el cronograma de capacitaciones vigencia 2023. Plan de Bienestar Capacitaciones estimulos y pre pensionados.</t>
  </si>
  <si>
    <t>En proceso</t>
  </si>
  <si>
    <t xml:space="preserve">Se pudo verificar que: el 30 de mayo de 2023 para el primer trimestre se cumplió con lo programado en el plan de bienestar laboral, 2 tardes de bienestar, la prinera en el hogar de los recuerdos a cargo de la delegatura de Derechos humanos, la segunda recorrido por la comuna 13 a cargo de la secretaria general, celebración del dia de la mujer y del hombre, cumpleaños  realizacion de pausas activas, charlas sobre todo l orelacionado con SST. </t>
  </si>
  <si>
    <r>
      <rPr>
        <b/>
        <sz val="10"/>
        <color indexed="8"/>
        <rFont val="Verdana"/>
        <family val="2"/>
      </rPr>
      <t>CONTINÚA ABIERTA</t>
    </r>
    <r>
      <rPr>
        <sz val="10"/>
        <color indexed="8"/>
        <rFont val="Verdana"/>
        <family val="2"/>
      </rPr>
      <t xml:space="preserve">
ARLEY DE J RAMÍREZ PATIÑO
JEFE DE OFICINA CONTROL INTERNO FUENTE DE VERIFICACIÓN DEL CUMPLIMIENTO
Evidencia en el trablero de Indicadores 2023. </t>
    </r>
  </si>
  <si>
    <t>Conviene establecer controles desde el proceso de selección; podría ser diseñando un formato para la
verificación de los conocimientos esenciales (según manual de funciones y perfiles), los cuales pueden
ser evaluados con evidencias, y poder identificar brechas o debilidades, para trabajar estas en el
proceso de entrenamiento o incluirlas en el Plan de capacitación; evaluar su cumplimiento con
certificados de estudios, evaluaciones de conocimientos, experiencia, contenido del pensum de pre
grado o pos grado.</t>
  </si>
  <si>
    <t xml:space="preserve">Por parte de la líder de talento humano se realizará la verificación de los conocimientos esenciales según manual de funciones y perfiles, con el fn de poder realizar los controles desde el proceso de selección. Y poder identificar brechas o debilidades, para trabajar estas en ele proceso de entrenamiento o incluirlas en el Plan de capacitaciones, evaluar su cumplimiento. </t>
  </si>
  <si>
    <t>Formato FTH_01 Requisitos para la posesión</t>
  </si>
  <si>
    <t xml:space="preserve">10/07/2023
30/03/2023
30/09/2022
30/06/2022
30/03/2022
14/12/2021. </t>
  </si>
  <si>
    <t xml:space="preserve">10 de julio de 2023, se revisa por parte del Comité Institucional de Gestión y Desempeño las evidencias  de la acción y se aprueba el cierre de la acción.
30/03/2023 se esta haciendo verificación de los requisitos minimos para verificar los conocimienos esenciales. en 21 de marzo ingresa el Jefe de control de Interno. 
30/09/2022 ingresa el delegado de colectivos y ambiente, donde se hace la verificación mediante su hoja de vida que cumpla con los requisitos y conocimientos esenciales para desempeñar el cargo. Evidencia historia laboral
30/06/2022 Para el segundo trimestre ingresa el Jefe de control interno, donde se hace la verificación mediante su hoja de vida que cumpla con los requisitos y conocimientos esenciales para desempeñar el cargo. Evidencia historia laboral
30/03/2022  en el trimestre no ha ingresado personal a la entidad para realizar dicha verificación 
14/12/2021, Pasa para la siguiente vigencia. Continúa Abierta. </t>
  </si>
  <si>
    <t xml:space="preserve">10 de julio de 2023, se revisa por parte del Comité Institucional de Gestión y Desempeño las evidencias  de la acción y se aprueba el cierre de la acción.
07/02/2023  Se verifica en las historias laborales el cumplimiento de los Requisitos del formato FTH_01 de las personas que ingresaron en el año 2022
</t>
  </si>
  <si>
    <t>Comité Institucional de Gestión y Desempeño
Diana Marïa Mejía Toro
Auxiliar Adminsitrativa</t>
  </si>
  <si>
    <t>SE PUEDE EVIDENCIAR QUE: Se establecio el Formato FTH 01  requisitos para la posesión.</t>
  </si>
  <si>
    <t>Se pudo verificar que los requisitos estan de acuerdo al manual de funciones al momento de ingreso a la entidad en el formato FTH 01 evaluados con evidencias, con el fin de poder identificar brechas o debilidades para trabajar estas en las capacitaciones, evaluar el cumplimiento con certificados de estudio, evaluaciones de conocimientos, experiencia, contenido del pensum de pregrado o posgrado</t>
  </si>
  <si>
    <r>
      <rPr>
        <b/>
        <sz val="10"/>
        <color indexed="8"/>
        <rFont val="Verdana"/>
        <family val="2"/>
      </rPr>
      <t>SOLICITAR EL CIERRE</t>
    </r>
    <r>
      <rPr>
        <sz val="10"/>
        <color indexed="8"/>
        <rFont val="Verdana"/>
        <family val="2"/>
      </rPr>
      <t xml:space="preserve">
ARLEY DE J RAMÍREZ PATIÑO
JEFE DE OFICINA CONTROL INTERNO 
FUENTE DE VERIFICACION DEL CUMPLIMIENTO</t>
    </r>
  </si>
  <si>
    <t>Analizar la posibilidad de establecer un Indicador de gestión, asociado a la evaluación de la eficacia de
las capacitaciones.</t>
  </si>
  <si>
    <t>Inadvertencia del problema
Negligencia o descuido</t>
  </si>
  <si>
    <t>Se estudiará la posibilidad de establecer indicador de gestión asociado a la evaluación de la eficacia de las capacitaciones.</t>
  </si>
  <si>
    <t>Tablero de Indicadores</t>
  </si>
  <si>
    <t xml:space="preserve">10 de julio de 2023, se revisa por parte del Comité Institucional de Gestión y Desempeño las evidencias  de la acción y se aprueba el cierre de la acción.
30/03/2023 Se cuenta con el indicador de gestión asociado a la evalución de la eficacia de las capacitaciones , por lo tanto se solicitará el cierre de esta acción. 
30/09/2022 en este trimestre se realizaron las capacitaciones programadas, se esta haciendo el analisis de las evaluaciones, no se ha estudiado la posibildiad del indicador. se tendrán capacitaciones encaminadas a la elaboración de indicadores, después de ellas se reunirá el comité primario para el analisis de la creación de este indicador
30/06/2022 en este trimestre se realizaron las capacitaciones programadas, se esta haciendo el analisis de las evaluaciones, no se ha estudiado la posibildiad del indicador. 
30/03/2022 en este primer trimestre se realizaron las capacitaciones programadas, se esta haciendo el analisis de las evaluaciones, no se ha estudiado la posibildiad del indicador. 
14/12/2021, Pasa para la siguiente vigencia. Continúa Abierta. </t>
  </si>
  <si>
    <t xml:space="preserve">10 de julio de 2023, se revisa por parte del Comité Institucional de Gestión y Desempeño las evidencias  de la acción y se aprueba el cierre de la acción.
5 de junio de 2023 se verifica que en el Tablero de Indicadores del SGC 2023 se tiene incluido el indicador asociado a la evaluación de la eficiencia de las capacitaciones. </t>
  </si>
  <si>
    <t>Comité Institucional de Gestión y Desempeño
Diana Marïa Mejía Toro
Auxiliar Adminsitrativa</t>
  </si>
  <si>
    <t>SE PUEDE EVIDENCIAR QUE: Se cuenta con el indicador de gestión asociado a la evaluación de la eficiencia de las capacitaciones, por lo tanto se solicitará el cierre de esta acción. 
FPI 03 Tablero de Indicadores 2023 y FTH 13 Evaluación de la eficacia de las capacitaciones</t>
  </si>
  <si>
    <t>Se pudo verificar que se cuenta con el indicador de gestión asociado a la evaluación de la eficiencia de las capacitaciones, por lo tanto se solicitará el cierre de esta acción. 
FPI 03 Tablero de Indicadores 2023 y FTH 13 Evaluación de la eficacia de las capacitaciones</t>
  </si>
  <si>
    <r>
      <rPr>
        <b/>
        <sz val="10"/>
        <color indexed="8"/>
        <rFont val="Verdana"/>
        <family val="2"/>
      </rPr>
      <t>SOLICITAR EL CIERRE</t>
    </r>
    <r>
      <rPr>
        <sz val="10"/>
        <color indexed="8"/>
        <rFont val="Verdana"/>
        <family val="2"/>
      </rPr>
      <t xml:space="preserve">
ARLEY DE J RAMÍREZ PATIÑO
JEFE DE OFICINA DE CONTROL INTERNO FUENTE DE VERIFICACION DEL CUMPLIMIENTO
Evidencia el tablero de indicadores 2023 y FTH 13 Evlauación de la eficacia de las capacitaciones</t>
    </r>
  </si>
  <si>
    <t>ICONTEC 
20/11/2022</t>
  </si>
  <si>
    <t>Conviene diseñar un instrumento para la evaluación de la inducción y re inducción, que considere los
temas SST, el direccionamiento estratégico, riesgos y oportunidades, la mejora continua, entre otros,
para analizar el nivel de asimilación de los diferentes temas.</t>
  </si>
  <si>
    <t>Se estudiará la posibilidad de la creación de la encuesta para evaluar el impacto generado en la inducción y reindución</t>
  </si>
  <si>
    <t>Formato.</t>
  </si>
  <si>
    <t xml:space="preserve">10/07/2023
30/05/2023
30/03/2023
30/09/2022
30/03/2022
14/12/2021. </t>
  </si>
  <si>
    <t xml:space="preserve">10 de julio de 2023, se revisa por parte del Comité Institucional de Gestión y Desempeño las evidencias  de la acción y se aprueba el cierre de la acción.
30/05/2023 Se presenta ante el Comité Institucional de Gestión y Desempeño la creación del formato para la Evaluación de la Inducción y/o reinducción. El cual fue aprobado para su aplicación  
30/03/2023 se diseñará formato para  evaluar el impacto de la iinducción y reindución, se solicitará al comité la aprobación del mismo y todo esto antes del 30 de mayo de 2023,
30/09/2022  Se realizará comité primario para estudiar la posibilidad de la creación de la encuesta  para la evaluación de la inducción y reinducción 
30/03/2022  Para el año 2022 no se tendrá inducción y reinducción, se aplicará la inducción para las personas que ingresen, en este trimestre no se dieron ingresos. 
14/12/2021, Pasa para la siguiente vigencia. Continúa Abierta. </t>
  </si>
  <si>
    <t>10 de julio de 2023, se revisa por parte del Comité Institucional de Gestión y Desempeño las evidencias  de la acción y se aprueba el cierre de la acción.
5 de junio de 2023 se actualiza el Procedimiento para incluir en el mismo el Formato de Inducción y/o Reinducción FTH-16 quedando con versión 01 de fecha 30 de mayo de 2023. Se incluyo en el SGC 2023 en la carpeta pública de la Entidad</t>
  </si>
  <si>
    <t xml:space="preserve">SE PUEDE EVIDENCIAR QUE  se establecio el formato FTH 16 Evaluación de Inducción o Reinducción. </t>
  </si>
  <si>
    <t>Se pudo verificar que se estableció el formato FTH 16</t>
  </si>
  <si>
    <r>
      <rPr>
        <b/>
        <sz val="10"/>
        <color indexed="8"/>
        <rFont val="Verdana"/>
        <family val="2"/>
      </rPr>
      <t>SOLICITAR CIERRE</t>
    </r>
    <r>
      <rPr>
        <sz val="10"/>
        <color indexed="8"/>
        <rFont val="Verdana"/>
        <family val="2"/>
      </rPr>
      <t xml:space="preserve">
ARLEY DE J RAMÍREZ PATIÑO
JEFE DE OFICINA DE CONTROL INTERNO FUENTE DE VERIFICACIÓN 
Evidencia Formato FTH 16.</t>
    </r>
  </si>
  <si>
    <t>Auditoria 
Interna
12/10/2022</t>
  </si>
  <si>
    <t xml:space="preserve"> Riesgo No. 1 Se debe de reconsiderar ser considerado como “estratégico” a “operativo”, pues la no disposición de personal afecta es la prestación del servicio, que si bien daría incumplimiento en procesos, la parte misional solo se vería afectada en la disminución de los servicios y no en la parte de planeación estratégica. De igual manera la fórmula del indicador está mal diseñada pues no mide lo que se pretende hacerle seguimiento (Personal planeado o requerido/Personal contratado*100)</t>
  </si>
  <si>
    <t>Desde la implementación del SGC En el año 2015 no se replantean los indicadores</t>
  </si>
  <si>
    <t xml:space="preserve">Revisar y reformular los indicadores para ser mejorados o eliminados para un mejor control y poder así verificar la materialización o no de los mismos.  </t>
  </si>
  <si>
    <t xml:space="preserve">10 de julio de 2023, se revisa por parte del Comité Institucional de Gestión y Desempeño las evidencias  de la acción y se aprueba el cierre de la acción.
30/03/2023 Se revisan los indicadores y se esta a la espera del cierre  de la acción
30/12/2022 se realizó revisión de los indicadores con todo el equipo de trabajo, se reformulan y están para aprobación de los cambios por el comité de gestión y desempeño para luego de su aprobación solicitar el cierre de la acción. </t>
  </si>
  <si>
    <t>10 de julio de 2023, se revisa por parte del Comité Institucional de Gestión y Desempeño las evidencias  de la acción y se aprueba el cierre de la acción.
5 de junio de 2023, se viene trabajando los indicadores trimestralmente.</t>
  </si>
  <si>
    <t>SE PUEDE EVIDENCIAR QUE  a la fecha año 2023 el formato FPI 03 tablero de indicadores</t>
  </si>
  <si>
    <t>Se pudo verificar que se establecio el fomato FPI 03 Tablero de indicadores. 2023 se puede ver en la carpeta publica SGC 2023</t>
  </si>
  <si>
    <r>
      <rPr>
        <b/>
        <sz val="10"/>
        <color indexed="8"/>
        <rFont val="Verdana"/>
        <family val="2"/>
      </rPr>
      <t>SOLICITAR CIERRE</t>
    </r>
    <r>
      <rPr>
        <sz val="10"/>
        <color indexed="8"/>
        <rFont val="Verdana"/>
        <family val="2"/>
      </rPr>
      <t xml:space="preserve">
ARLEY DE J RAMÍREZ PATIÑO
JEFE DE OFICINA CONTROL INTERNO
FUENTE DE VERIFICACION DEL CUMPLIMIENTO 
Formato FPI 03 tablero de indicadores carpeta publica sgc 2023</t>
    </r>
  </si>
  <si>
    <t>Deficiente supervisión y seguimiento del equipo directivo, a través del Comité de Gestión y Desempeño, venía adoptando a misma matriz en los últimos años sin verificar la validez de las prosibles desviaciones y solo adpotandola en cada período; no se le hacía análisis a las probalbilidades de ocurrencia, razón por la cual se tiene graves problemas de redacción</t>
  </si>
  <si>
    <t xml:space="preserve">Revisar y reformular los riesgos para ser mejorados o eliminados para un mejorar los controles y poder así verificar la materialización o no de los mismos.  </t>
  </si>
  <si>
    <t>10/07/2023
30/05/2023
30/03/2023
30/12/2022</t>
  </si>
  <si>
    <r>
      <rPr>
        <b/>
        <sz val="10"/>
        <color indexed="8"/>
        <rFont val="Verdana"/>
        <family val="2"/>
      </rPr>
      <t xml:space="preserve">
10 de julio de 2023, </t>
    </r>
    <r>
      <rPr>
        <sz val="10"/>
        <color indexed="8"/>
        <rFont val="Verdana"/>
        <family val="2"/>
      </rPr>
      <t>se revisa por parte del Comité Institucional de Gestión y Desempeño las evidencias  de la acción y se aprueba el cierre de la acción.</t>
    </r>
    <r>
      <rPr>
        <b/>
        <sz val="10"/>
        <color indexed="8"/>
        <rFont val="Verdana"/>
        <family val="2"/>
      </rPr>
      <t xml:space="preserve">
30/05/2023</t>
    </r>
    <r>
      <rPr>
        <sz val="10"/>
        <color indexed="8"/>
        <rFont val="Verdana"/>
        <family val="2"/>
      </rPr>
      <t xml:space="preserve">. Se aprueba los cambios relacionados con los riesgos. 
</t>
    </r>
    <r>
      <rPr>
        <b/>
        <sz val="10"/>
        <color indexed="8"/>
        <rFont val="Verdana"/>
        <family val="2"/>
      </rPr>
      <t>30/03/2023</t>
    </r>
    <r>
      <rPr>
        <sz val="10"/>
        <color indexed="8"/>
        <rFont val="Verdana"/>
        <family val="2"/>
      </rPr>
      <t xml:space="preserve">. Se realizó la actualización de la matriz de riesgos, 
</t>
    </r>
    <r>
      <rPr>
        <b/>
        <sz val="10"/>
        <color indexed="8"/>
        <rFont val="Verdana"/>
        <family val="2"/>
      </rPr>
      <t>30/12/2022</t>
    </r>
    <r>
      <rPr>
        <sz val="10"/>
        <color indexed="8"/>
        <rFont val="Verdana"/>
        <family val="2"/>
      </rPr>
      <t xml:space="preserve">. Se viene trabajando en la actualización, eliminación y creación de los riesgos según los procesos y procedimientos a cargo de cada líder. Se esta a la espera del comité de gestión y desempeño para la aprobación y luego poder solicitar el cierre de la acción. </t>
    </r>
  </si>
  <si>
    <r>
      <rPr>
        <b/>
        <sz val="10"/>
        <color indexed="8"/>
        <rFont val="Arial"/>
        <family val="2"/>
      </rPr>
      <t xml:space="preserve">10 de julio de 2023, </t>
    </r>
    <r>
      <rPr>
        <sz val="10"/>
        <color indexed="8"/>
        <rFont val="Arial"/>
        <family val="2"/>
      </rPr>
      <t>se revisa por parte del Comité Institucional de Gestión y Desempeño las evidencias  de la acción y se aprueba el cierre de la acción.</t>
    </r>
    <r>
      <rPr>
        <b/>
        <sz val="10"/>
        <color indexed="8"/>
        <rFont val="Arial"/>
        <family val="2"/>
      </rPr>
      <t xml:space="preserve">
07/02/2023</t>
    </r>
    <r>
      <rPr>
        <sz val="10"/>
        <color indexed="8"/>
        <rFont val="Arial"/>
        <family val="2"/>
      </rPr>
      <t xml:space="preserve"> Se evidencia la actualización, modificación, mejor redacción en los riesgos asociados a la gestión de talento humanos
</t>
    </r>
    <r>
      <rPr>
        <b/>
        <sz val="10"/>
        <color indexed="8"/>
        <rFont val="Arial"/>
        <family val="2"/>
      </rPr>
      <t>05/06/2023</t>
    </r>
    <r>
      <rPr>
        <sz val="10"/>
        <color indexed="8"/>
        <rFont val="Arial"/>
        <family val="2"/>
      </rPr>
      <t xml:space="preserve"> se actualiza todo lo relacionado con la matriz de riesgos en la carpeta SGC 2023. </t>
    </r>
  </si>
  <si>
    <t>SE PUEDE EVIDENCIAR la actualización, modificación, mejor redacción en los riesgos asociados a los procesos  FPI 04 MAPA DE RIESGOS. Actualziado. Se puede ver en la carpeta publica sgc 2023</t>
  </si>
  <si>
    <t xml:space="preserve">Se pudo verificar que la actualización, modificación, mejor redacción en los riesgos asociados a los procesos. FPI 04 Mapa de Riesgos que se puede visualizar en la carpeta publica SGC 2023. </t>
  </si>
  <si>
    <r>
      <rPr>
        <b/>
        <sz val="10"/>
        <color indexed="8"/>
        <rFont val="Verdana"/>
        <family val="2"/>
      </rPr>
      <t>SOLICITAR CIERRE</t>
    </r>
    <r>
      <rPr>
        <sz val="10"/>
        <color indexed="8"/>
        <rFont val="Verdana"/>
        <family val="2"/>
      </rPr>
      <t xml:space="preserve">
ARLEY DE J RAMÍREZ PATIÑO
JEFE DE OFICINA DE CONTROL INTERNO
FUENTE DE VERIFICACION DEL CUMPLIMIENTO
Evidencia carpeta publica SGC 2023</t>
    </r>
  </si>
  <si>
    <t>ICONTEC
3/11/2022</t>
  </si>
  <si>
    <t>Se observan desviaciones relacionadas con: La organización debe, cuando sea aplicable, tomar acciones para adquirir la competencia necesaria y evaluar la eficacia de las acciones tomadas;conservar la información documentada apropiada como evidencia de la competencia.</t>
  </si>
  <si>
    <t>No se evalúa el impacto o la eficacia de las capacitaciones realizadas durante el año 2022, de acuerdo al Plan de formación, que permitan concluir sobre la mejora en las competencias o desempeño del personal.</t>
  </si>
  <si>
    <t>Verificar mediante encuesta la compresión que se tuvo de los temas tratados y la importancia de aplicarlos en las actividades laborales  y  evaluar si lo aprendido sirvió para corregir debilidades de los procesos o la aplicación de este nuevo conocimiento es pertinente para el desarrollo institucional; igualmente crear indicador asociado a la evaluación de la eficacia de las capacitaciones</t>
  </si>
  <si>
    <t>07/11/2023
30/05/2023
30/03/2023
30/12/2022</t>
  </si>
  <si>
    <r>
      <rPr>
        <b/>
        <sz val="10"/>
        <rFont val="Arial"/>
        <family val="2"/>
      </rPr>
      <t xml:space="preserve">07/11/2023 </t>
    </r>
    <r>
      <rPr>
        <sz val="10"/>
        <rFont val="Arial"/>
        <family val="2"/>
      </rPr>
      <t xml:space="preserve">en auditoria realizada por el ICONTEC cierra la acción. </t>
    </r>
    <r>
      <rPr>
        <b/>
        <sz val="10"/>
        <rFont val="Arial"/>
        <family val="2"/>
      </rPr>
      <t xml:space="preserve">
30/05/2023. </t>
    </r>
    <r>
      <rPr>
        <sz val="10"/>
        <rFont val="Arial"/>
        <family val="2"/>
      </rPr>
      <t xml:space="preserve">Se aprueba la actualización de los formatos por parte del Comité Institucional de Gestión y desempeño.  Se esperará hasta el 30 de junio de 2023 para realizar la primera evaluación de la eficacia de las capacitaciones recibidas. </t>
    </r>
    <r>
      <rPr>
        <b/>
        <sz val="10"/>
        <rFont val="Arial"/>
        <family val="2"/>
      </rPr>
      <t xml:space="preserve">
30/03/2023 </t>
    </r>
    <r>
      <rPr>
        <sz val="10"/>
        <rFont val="Arial"/>
        <family val="2"/>
      </rPr>
      <t xml:space="preserve"> Presentar al Comité de Gestión y Desempeño propuesta para modificación a los formatos "FG-10 Evaluación de Eventos", "FEM-13 Análisis Evaluación de Eventos" y "FTH-13 Evaluación de la Eficacia de las capacitaciones" en los cuales se incluyen la formación de los funcionarios de la Entidad.</t>
    </r>
    <r>
      <rPr>
        <b/>
        <sz val="10"/>
        <rFont val="Arial"/>
        <family val="2"/>
      </rPr>
      <t xml:space="preserve">
30/12/2022:</t>
    </r>
    <r>
      <rPr>
        <sz val="10"/>
        <color indexed="8"/>
        <rFont val="Arial"/>
        <family val="2"/>
      </rPr>
      <t xml:space="preserve"> Presentar al Comité de Gestión y Desempeño propuesta para modificación a los formatos </t>
    </r>
    <r>
      <rPr>
        <i/>
        <sz val="10"/>
        <color indexed="8"/>
        <rFont val="Arial"/>
        <family val="2"/>
      </rPr>
      <t>"FG-10 Evaluación de Eventos",</t>
    </r>
    <r>
      <rPr>
        <sz val="10"/>
        <color indexed="8"/>
        <rFont val="Arial"/>
        <family val="2"/>
      </rPr>
      <t xml:space="preserve"> </t>
    </r>
    <r>
      <rPr>
        <i/>
        <sz val="10"/>
        <color indexed="8"/>
        <rFont val="Arial"/>
        <family val="2"/>
      </rPr>
      <t xml:space="preserve">"FEM-13 Análisis Evaluación de Eventos" </t>
    </r>
    <r>
      <rPr>
        <sz val="10"/>
        <color indexed="8"/>
        <rFont val="Arial"/>
        <family val="2"/>
      </rPr>
      <t xml:space="preserve">y </t>
    </r>
    <r>
      <rPr>
        <i/>
        <sz val="10"/>
        <color indexed="8"/>
        <rFont val="Arial"/>
        <family val="2"/>
      </rPr>
      <t xml:space="preserve">"FTH-13 Evaluación de la Eficacia de las capacitaciones" </t>
    </r>
    <r>
      <rPr>
        <sz val="10"/>
        <color indexed="8"/>
        <rFont val="Arial"/>
        <family val="2"/>
      </rPr>
      <t xml:space="preserve">en los cuales se incluyen la formación de los funcionarios de la Entidad.
</t>
    </r>
    <r>
      <rPr>
        <b/>
        <sz val="10"/>
        <color indexed="10"/>
        <rFont val="Arial"/>
        <family val="2"/>
      </rPr>
      <t/>
    </r>
  </si>
  <si>
    <t xml:space="preserve">10 de noviembre de 2023, se cierra la acción ya que el ICONTEC autoriza el cierre mediante auditoria realizada el 8 de noviembre de 2023
20 de octubre de 2023  
Se evidencia el diligenciamiento del Formato FTH-13 Evaluación de la Eficiencia de las Capacitaciones recibidas por algunos servidores públicos, debido a la necesidad de ellas. 
5 de junio de 2023 se actualizaron los formatos en la Carpeta SGC 2023 </t>
  </si>
  <si>
    <t xml:space="preserve">26/12/2023  se solicita cierre de la acción ya que el ICONTEC autoriza el cierre mediante auditoria realizada el 8 de noviembre de 2023
20 de octubre de 2023  
Se evidencia el diligenciamiento del Formato FTH-13 Evaluación de la Eficiencia de las Capacitaciones </t>
  </si>
  <si>
    <r>
      <rPr>
        <b/>
        <sz val="10"/>
        <color indexed="8"/>
        <rFont val="Verdana"/>
        <family val="2"/>
      </rPr>
      <t>SOLICITAR CIERRE</t>
    </r>
    <r>
      <rPr>
        <sz val="10"/>
        <color indexed="8"/>
        <rFont val="Verdana"/>
        <family val="2"/>
      </rPr>
      <t xml:space="preserve">
ARLEY DE J RAMÍREZ PATIÑO
JEFE DE OFICINA DE CONTROL INTERNO
FUENTE DE VERIFICACION DEL CUMPLIMIENTO
iligenciamiento del Formato FTH-13 Evaluación de la Eficiencia de las Capacitaciones </t>
    </r>
  </si>
  <si>
    <t>Revisión por la Dirección
23/09/2021</t>
  </si>
  <si>
    <t>No se realiza análisis de causas de la insatisfacción de las encuestas en comité institucional de Gestión y desempeño con el fin de detectar oportunidades de mejoramiento.</t>
  </si>
  <si>
    <t>correctiva</t>
  </si>
  <si>
    <t>Negligencia o descuido</t>
  </si>
  <si>
    <t>Revisar y analizar en comité institucional de gestión y desempeño las posibles causas que afectan la insatisfacción de los usuarios para detectar  oportunidades de mejoramiento y aplicar acciones para mejorar la prestación de los servicios a los usuarios y partes interesadas de la Entidad.</t>
  </si>
  <si>
    <t>Informes</t>
  </si>
  <si>
    <t>Jefe de Control Interno</t>
  </si>
  <si>
    <t>14/12/20212</t>
  </si>
  <si>
    <t>Comité Institucional de Gestión y desempeño
Diana Mejia Toro
Auxilir Administrativa
Arley ramírez Patiño 
Jefe Control Interno</t>
  </si>
  <si>
    <r>
      <rPr>
        <b/>
        <sz val="10"/>
        <color indexed="8"/>
        <rFont val="Arial"/>
        <family val="2"/>
      </rPr>
      <t>30/09/2023</t>
    </r>
    <r>
      <rPr>
        <sz val="10"/>
        <color indexed="8"/>
        <rFont val="Arial"/>
        <family val="2"/>
      </rPr>
      <t xml:space="preserve"> Se continua con los comité primarios, donde se socializa el analisis de insatisfacción de los usuario, se impartes directrices de la atención que se debe prestar en calidad y respeto a los usuarios.</t>
    </r>
    <r>
      <rPr>
        <b/>
        <sz val="10"/>
        <color indexed="8"/>
        <rFont val="Arial"/>
        <family val="2"/>
      </rPr>
      <t xml:space="preserve"> 
28/08/2023</t>
    </r>
    <r>
      <rPr>
        <sz val="10"/>
        <color indexed="8"/>
        <rFont val="Arial"/>
        <family val="2"/>
      </rPr>
      <t xml:space="preserve"> Se realiza Comité primario, donde se imparten directrices en cuanto a la atención al usuario dado el analisis de insaisfacción de los usuario. </t>
    </r>
    <r>
      <rPr>
        <b/>
        <sz val="10"/>
        <color indexed="8"/>
        <rFont val="Arial"/>
        <family val="2"/>
      </rPr>
      <t xml:space="preserve">
20/06/2023 </t>
    </r>
    <r>
      <rPr>
        <sz val="10"/>
        <color indexed="8"/>
        <rFont val="Arial"/>
        <family val="2"/>
      </rPr>
      <t xml:space="preserve">A la fecha se estan realizando las encuestas de satisfacción y la tabluación de las mismas. Revisar y analizar en comité institucional de gestión y desempeño las posibles causas que afectan la insatisfacción de los usuarios para detectar oportunidades de mejoramiento y aplicar acciones para mejorar la prestación de los servicios a los usuarios y partes interesadas de la entidad. </t>
    </r>
    <r>
      <rPr>
        <b/>
        <sz val="10"/>
        <color indexed="8"/>
        <rFont val="Arial"/>
        <family val="2"/>
      </rPr>
      <t xml:space="preserve">
30/12/2021</t>
    </r>
    <r>
      <rPr>
        <sz val="10"/>
        <color indexed="8"/>
        <rFont val="Arial"/>
        <family val="2"/>
      </rPr>
      <t xml:space="preserve"> Revisar en la próxima reunión de Comité de Gestión y Desempeño Institucional, no se realiza analisis de causas de a insatisfacción de las encuestas. </t>
    </r>
    <r>
      <rPr>
        <b/>
        <sz val="10"/>
        <color indexed="8"/>
        <rFont val="Arial"/>
        <family val="2"/>
      </rPr>
      <t xml:space="preserve">PENDIENTE </t>
    </r>
  </si>
  <si>
    <t>31 de agosto de 2023 medante acta N° 215 se evidencia que se realizó comité primario donde se imparten directrices</t>
  </si>
  <si>
    <t>Diana María Mejía Toro
Auxiliar Admistrativo</t>
  </si>
  <si>
    <t>Diana Mejia Toro 
Auxiliar Administrativa</t>
  </si>
  <si>
    <t>en revisión comité de gestión y desempeño institucional SE PUEDO EVIDENCIAR  acta de analisis de encuestas de satisfacción Formato FEM 06 del primer y segundo trimestre del 2023</t>
  </si>
  <si>
    <t xml:space="preserve">Se puede verificar acta de analisis de encuesta de satisfacción, formato FEM 06  del primer y segundo trimestre del 2023 Yaneth Quintero Salas Contratista. </t>
  </si>
  <si>
    <t>SOLICITAR CIERRE 
CI GD
ARLEY RAMÍREZ PATIÑO
JEFE DE OFICINA CONTROL INTERNO
FUENTE DE VERIFICACION DEL CUMPLIMIENTO
Evidencia FEM 06  primer y segundo trimestre 2023</t>
  </si>
  <si>
    <t xml:space="preserve">No se está realizando el seguimiento y tratamiento a las salidas no conformes identificadas en cada uno de los procesos. </t>
  </si>
  <si>
    <t xml:space="preserve">Negligencia o descuido
No diligenciamiento de los formatos </t>
  </si>
  <si>
    <t>Diligenciar el formato de seguimiento y tratamiento a las salidas no confiormes, identificadas en cada uno de los procesos.</t>
  </si>
  <si>
    <t>Seguimentos y diligenciamiento del Formato De salidas y productos no conformes</t>
  </si>
  <si>
    <t>10/07/2023
30/05/2023
14/10/2022
14/12/2021
30/12/2021</t>
  </si>
  <si>
    <r>
      <rPr>
        <b/>
        <sz val="10"/>
        <color indexed="8"/>
        <rFont val="Arial"/>
        <family val="2"/>
      </rPr>
      <t xml:space="preserve">10 de julio de 2023, </t>
    </r>
    <r>
      <rPr>
        <sz val="10"/>
        <color indexed="8"/>
        <rFont val="Arial"/>
        <family val="2"/>
      </rPr>
      <t>se revisa por parte del Comité Institucional de Gestión y Desempeño las evidencias  de la acción y se aprueba el cierre de la acción.</t>
    </r>
    <r>
      <rPr>
        <b/>
        <sz val="10"/>
        <color indexed="8"/>
        <rFont val="Arial"/>
        <family val="2"/>
      </rPr>
      <t xml:space="preserve">
30/05/2023 </t>
    </r>
    <r>
      <rPr>
        <sz val="10"/>
        <color indexed="8"/>
        <rFont val="Arial"/>
        <family val="2"/>
      </rPr>
      <t xml:space="preserve">Se cuenta con el listado de Salidas y productos no conformes, de ellos se realizan comites primarios para el mejoramiento continuo. se cuenta con evidencias las actas y listados de asistencia a los comités primarios. </t>
    </r>
    <r>
      <rPr>
        <b/>
        <sz val="10"/>
        <color indexed="8"/>
        <rFont val="Arial"/>
        <family val="2"/>
      </rPr>
      <t xml:space="preserve">
14/10/2022 </t>
    </r>
    <r>
      <rPr>
        <sz val="10"/>
        <color indexed="8"/>
        <rFont val="Arial"/>
        <family val="2"/>
      </rPr>
      <t xml:space="preserve">En la reunión de Revisión por Dirección efectuada el 12 de octubre de 2022, se hizo un análisis al seguimiento que se viene haciendo de parte de la Secretaría General acerca de las no conformidades que se presentan, en especial en atención al usuario, donde se concluye que el proceso se viene realizando con éxito y de los cuales se toman medidas de manera inmediata.  Se tiene establecido el formato para atender dichos eventos y se cierran con subsanar la no conformidad.
</t>
    </r>
    <r>
      <rPr>
        <b/>
        <sz val="10"/>
        <color indexed="8"/>
        <rFont val="Arial"/>
        <family val="2"/>
      </rPr>
      <t>30/12/2021</t>
    </r>
    <r>
      <rPr>
        <sz val="10"/>
        <color indexed="8"/>
        <rFont val="Arial"/>
        <family val="2"/>
      </rPr>
      <t xml:space="preserve">  Programar las fechas de las capacitaciones en formato de posibles salidas no conformes los personerso delegados y sus equipos de trabajo.</t>
    </r>
    <r>
      <rPr>
        <b/>
        <sz val="10"/>
        <color indexed="8"/>
        <rFont val="Arial"/>
        <family val="2"/>
      </rPr>
      <t xml:space="preserve">
14/12/2021</t>
    </r>
    <r>
      <rPr>
        <sz val="10"/>
        <color indexed="8"/>
        <rFont val="Arial"/>
        <family val="2"/>
      </rPr>
      <t xml:space="preserve">   Pasa para la siguiente vigencia. Continua abierta.              </t>
    </r>
    <r>
      <rPr>
        <b/>
        <sz val="11"/>
        <color indexed="8"/>
        <rFont val="Arial"/>
        <family val="2"/>
      </rPr>
      <t/>
    </r>
  </si>
  <si>
    <t xml:space="preserve">10 de julio de 2023, se revisa por parte del Comité Institucional de Gestión y Desempeño las evidencias  de la acción y se aprueba el cierre de la acción.
5 de junio de 2023, se evidencia actas de comites primarios con directrices para el mejoramiento continuo. </t>
  </si>
  <si>
    <t>Comité Institucional de Gestión y Desempeño
Diana María Mejía Toro
Auxiliar Admistrativo</t>
  </si>
  <si>
    <t>SE PUDE EVIENCIAR EN LA CARPETA DE ACTAS-SGC:  las salidas y productos  no conformes se realiza seguimiento mensual  de manera permanente, se establecen compromisos con los jefes de cada delegatura ajjustea al FORMATO FEM-04FEM- 04 Plan de Mejoramiento. 2023. SGC</t>
  </si>
  <si>
    <t xml:space="preserve">Se puede verificar en las  actas trimestrales  de seguimiento mes a mes de los productos y salidas no conformes que realiza la Secretaria General-  en especial en atención al usuario, donde se concluye que el proceso se viene realizando con éxito y de las no conformidades se toman medidas correctivas  de manera inmediata. </t>
  </si>
  <si>
    <r>
      <rPr>
        <b/>
        <sz val="10"/>
        <color indexed="8"/>
        <rFont val="Verdana"/>
        <family val="2"/>
      </rPr>
      <t xml:space="preserve">SOLICITAR CIERRE
</t>
    </r>
    <r>
      <rPr>
        <sz val="10"/>
        <color indexed="8"/>
        <rFont val="Verdana"/>
        <family val="2"/>
      </rPr>
      <t>ARLEY DE JESÚS RAMIREZ PATIÑO
JEFE OFICINA CONTROL INTERNO FUENTE DE VERIFICACIÓN DEL CUMPLIMIENTO-
Actas de Seguiminto
FORMATO FEM-04FEM- 04 Plan de Mejoramiento. 2023. SGC_Copia_ a.30/12/2023</t>
    </r>
  </si>
  <si>
    <t>ICONTEC 
21/11/2021</t>
  </si>
  <si>
    <t>La revisión de la responsabilidad del auditor, frente al análisis de causas y acciones correctivas, por parte del auditado (revisar su profundidad y coherencia); al igual que el seguimiento y conclusión de la
eficacia de las acciones correctivas, preventivas y mejora, para hacer de esta herramienta un elemento importante de mejora continua (no conviene apresurar el cierre sin tener suficiente evidencia que concluya sobre la eficacia).</t>
  </si>
  <si>
    <t>Es responsabilidad del auditor: Revisar los analisis de causas, y acciones correctivas (profundida y coherencia), al igual que el seguimiento y conclusión de la eficacia de las acciones correctivas, preventivas y mejora.</t>
  </si>
  <si>
    <t>05/10/2022
31/07/2022
14/12/2021</t>
  </si>
  <si>
    <r>
      <rPr>
        <b/>
        <sz val="10"/>
        <color indexed="8"/>
        <rFont val="Arial"/>
        <family val="2"/>
      </rPr>
      <t>30/05/2023</t>
    </r>
    <r>
      <rPr>
        <sz val="10"/>
        <color indexed="8"/>
        <rFont val="Arial"/>
        <family val="2"/>
      </rPr>
      <t xml:space="preserve"> Debido a los constantes cambios y  falta de personal en la oficina de control interno no se ha realizado las revisiones correspondientes</t>
    </r>
    <r>
      <rPr>
        <b/>
        <sz val="10"/>
        <color indexed="8"/>
        <rFont val="Arial"/>
        <family val="2"/>
      </rPr>
      <t xml:space="preserve">
05/10/2022 </t>
    </r>
    <r>
      <rPr>
        <sz val="10"/>
        <color indexed="8"/>
        <rFont val="Arial"/>
        <family val="2"/>
      </rPr>
      <t xml:space="preserve">Se requiere tener el plan de mejoramiento de todas las dependencias para poder realizar sugerencias de ajuste     </t>
    </r>
    <r>
      <rPr>
        <b/>
        <sz val="10"/>
        <color indexed="8"/>
        <rFont val="Arial"/>
        <family val="2"/>
      </rPr>
      <t xml:space="preserve">  
31/07/2022 </t>
    </r>
    <r>
      <rPr>
        <sz val="10"/>
        <color indexed="8"/>
        <rFont val="Arial"/>
        <family val="2"/>
      </rPr>
      <t>La oficina de Control Interno, en compañia con la Secretaría General, gestionó ante la Contaloria General de Antioquia capacitación a los líderes y otros miembros de la Institución sobre el tema de redacción y formulación de planes de acción, en donde estos se correlacionen con el PEI de la Personería.</t>
    </r>
    <r>
      <rPr>
        <b/>
        <sz val="10"/>
        <color indexed="8"/>
        <rFont val="Arial"/>
        <family val="2"/>
      </rPr>
      <t xml:space="preserve">
14/12/2021</t>
    </r>
    <r>
      <rPr>
        <sz val="10"/>
        <color indexed="8"/>
        <rFont val="Arial"/>
        <family val="2"/>
      </rPr>
      <t xml:space="preserve"> Pasa para la siguiente vigencia. Continua abierta. </t>
    </r>
    <r>
      <rPr>
        <b/>
        <sz val="11"/>
        <color indexed="8"/>
        <rFont val="Arial"/>
        <family val="2"/>
      </rPr>
      <t/>
    </r>
  </si>
  <si>
    <t>Con acta de fecha de del 26/12/2023 La oficina de control Interno viene haciendo seguimiento  trimestral al plan de mejoramiento sobre la eficacia de la efectividad de las acciones implementadas.</t>
  </si>
  <si>
    <t>Con acta de fecha de del 26/12/2023 del comité Institucional de gestión y desempño La oficina de control Interno viene haciendo seguimiento  trimestral al plan de mejoramiento sobre la eficacia de la efectividad de las acciones implementadas, de las observaciones y hallazgos de auditorias internas y externas.</t>
  </si>
  <si>
    <r>
      <rPr>
        <b/>
        <sz val="10"/>
        <color indexed="8"/>
        <rFont val="Verdana"/>
        <family val="2"/>
      </rPr>
      <t xml:space="preserve">SOLICITAR CIERRE
</t>
    </r>
    <r>
      <rPr>
        <sz val="10"/>
        <color indexed="8"/>
        <rFont val="Verdana"/>
        <family val="2"/>
      </rPr>
      <t>CIGD
ARLEY DE JESUS RAMÍREZ PATIÑO
JEFE OFICINA CONTROL INTERNO FUENTE DE VERIFICACIÓN DEL CUMPLIMIENTO-</t>
    </r>
  </si>
  <si>
    <t>Desde la implementación del SGC no se replantean los riesgos de la entidad</t>
  </si>
  <si>
    <t>10/07/2023
30/05/2023
03/30/2023</t>
  </si>
  <si>
    <r>
      <t xml:space="preserve">30/05/2023  </t>
    </r>
    <r>
      <rPr>
        <sz val="10"/>
        <color indexed="8"/>
        <rFont val="Arial"/>
        <family val="2"/>
      </rPr>
      <t xml:space="preserve">En el comité de Gestión y Desempeño  acta 125 se aprobó la actualización de la matriz de riesgos, por lo que se espera la aprobación para el cierre de esta acción. </t>
    </r>
    <r>
      <rPr>
        <b/>
        <sz val="10"/>
        <color indexed="8"/>
        <rFont val="Arial"/>
        <family val="2"/>
      </rPr>
      <t xml:space="preserve">
30/03/2023 </t>
    </r>
    <r>
      <rPr>
        <sz val="10"/>
        <color indexed="8"/>
        <rFont val="Arial"/>
        <family val="2"/>
      </rPr>
      <t xml:space="preserve">Después de recibida la capacitación por parte de la Contraloría de Antioquia, se realizaron las actualizaciones necesarias a la matriz de riesgos. </t>
    </r>
    <r>
      <rPr>
        <b/>
        <sz val="10"/>
        <color indexed="8"/>
        <rFont val="Arial"/>
        <family val="2"/>
      </rPr>
      <t xml:space="preserve">
30/12/2022 </t>
    </r>
    <r>
      <rPr>
        <sz val="10"/>
        <color indexed="8"/>
        <rFont val="Arial"/>
        <family val="2"/>
      </rPr>
      <t>Se realizaron los respectivos seguimientos a los riesgos.</t>
    </r>
  </si>
  <si>
    <t xml:space="preserve">10 de julio de 2023, se revisa por parte del Comité Institucional de Gestión y Desempeño las evidencias  de la acción y se aprueba el cierre de la acción.
5  de junio de 2023 se evidencia la actualización de la Matriz de Riesgos </t>
  </si>
  <si>
    <t>SE PUDE EVIENCIAR,   La Actualización de la Matriz de los riesgos por procesos en el primer semestre de 2023 formato FPI-04 MAPA DE RIESGOS.  2023. Actualizado.\\srv-pi-fs01\Publica\SGC\SGC 2023</t>
  </si>
  <si>
    <t>Se puede verificar la actualización de la Matriz de los Riesgos por procesos en el primer semestre de 2023 formato FPI-04 Mapa de  Riesgos.  2023. Actualizado.\\srv-pi-fs01\Publica\SGC\SGC 2023</t>
  </si>
  <si>
    <r>
      <rPr>
        <b/>
        <sz val="10"/>
        <color indexed="8"/>
        <rFont val="Verdana"/>
        <family val="2"/>
      </rPr>
      <t xml:space="preserve">SOLICITAR CIERRE
</t>
    </r>
    <r>
      <rPr>
        <sz val="10"/>
        <color indexed="8"/>
        <rFont val="Verdana"/>
        <family val="2"/>
      </rPr>
      <t>CIGD
ARLEY RAMÍRREZ PATIÑO
JEFE OFICINA CONTROL INTERNO FUENTE DE VERIFICACIÓN DEL CUMPLIMIENTO-
Mapa de Riesgos
\\srv-pi-fs01\Publica\SGC\SGC 2023</t>
    </r>
  </si>
  <si>
    <t>ICONTEC 
18/11/2022</t>
  </si>
  <si>
    <t xml:space="preserve">En los informes de auditoria al presentar los hallazgos, conviene redactar de la siguiente manera:
Para la no conformidad: Hecho: es el QUE de la situación encontrada (falta ausencia, falla, incumplimiento etc; es especifico: Detalles: son los DATOS que hacen que sea más entendibles el Hecho (fecha, lugar, cargo, etc.): Criterio: Es el PARAMETRO que se incumple el hecho (numeral de la norma, ley, decreto, politica, procedimiento etc).
Para una observación se puede redactar en términos de riesgo, y el hecho y los detalles son como la no conformidad, pero se redacta el riesgo potencial que genera el hecho, donde se le da a conocer al auditado el porqué.
para  la oportunidad de mejora, se puede redactar, donde el hecho y detalles  permanecen, pero se redacta la mejora, explicando porqué mejoraría, con qué fin se haría la mejora. </t>
  </si>
  <si>
    <t>Capacitar-  en: Estructuración y tratamiento de observaciones y/o hallazgos de auditoría-Evaluación del Asunto- condición y situación detectada-ser
 Criterio- debe ser-
 Causa y Efecto</t>
  </si>
  <si>
    <t>Auditorias 2023</t>
  </si>
  <si>
    <t>26/1272023</t>
  </si>
  <si>
    <t>Sicialización de Auditorias independientes de Control Interno de la vigencia 2023</t>
  </si>
  <si>
    <t>Arley de J Ramírez Patiño Jefe Oficina de Control interno</t>
  </si>
  <si>
    <t>Mediante la sauditorias internas realizadas por la Oficina de control interno SE PUEDE EVIDENCIAR, Oportunidad de mejora Ver informes de auditoria d ela vigencia 2023</t>
  </si>
  <si>
    <t>Seguimiento trimestral a los respectivos planes de mejoramiento que subsanen las deficiencias encontrados en el proceso auditor realizado por la Contraloría municipal de Itagüí.Se pudo verificar la  Oportunidad de mejora por procesos Ver informes de auditoria d ela vigencia 2023</t>
  </si>
  <si>
    <r>
      <rPr>
        <b/>
        <sz val="10"/>
        <color indexed="8"/>
        <rFont val="Verdana"/>
        <family val="2"/>
      </rPr>
      <t xml:space="preserve">SOLICITAR CIERRE
</t>
    </r>
    <r>
      <rPr>
        <sz val="10"/>
        <color indexed="8"/>
        <rFont val="Verdana"/>
        <family val="2"/>
      </rPr>
      <t>CIGD
ARLEY RAMÍRREZ PATIÑO
JEFE OFICINA CONTROL INTERNO FUENTE DE VERIFICACIÓN DEL CUMPLIMIENTO-
Ver informes de auditoria d ela vigencia 2023</t>
    </r>
  </si>
  <si>
    <t>CONTRALORIA
15/12/2022</t>
  </si>
  <si>
    <t xml:space="preserve">Se evidenció reincidencia en el incumplimiento en acciones tendientes a evitar las irregularidades dectetadas dentro de las auditorias realizads por este organo de control fiscal </t>
  </si>
  <si>
    <t xml:space="preserve">Falta de planeación de la Oficina de Control Interno </t>
  </si>
  <si>
    <t>Seguimiento y control a las responsabilidades de la oficina de control interno en cuanto a publicaciones, segiumientos e informes de Ley</t>
  </si>
  <si>
    <t xml:space="preserve">Plan de acción, Seguimientos, publicaciones, actas e informes </t>
  </si>
  <si>
    <t xml:space="preserve">jefe de control Inerno o quien haga sus veces </t>
  </si>
  <si>
    <t>Con fecha del 26/12/2026, Continúa abierta la acción en proceso de seguimiento de publicaciones que por ley debe realizar la entidad que la rendición se realice en los términos establecidos</t>
  </si>
  <si>
    <t>Mediante acta de 26/12/2023 CIGD, se viene realizando los los informes y rendiciones de ley igualmente las auditorias de Control interno durante la vigencia 2023</t>
  </si>
  <si>
    <t>Mediante Act del 26/12/2023 Comité Institucional de Gestión y desempeño Seguimiento y control a las responsabilidades de la oficina de control interno en cuanto a publicaciones, segiumientos e informes de Ley</t>
  </si>
  <si>
    <r>
      <rPr>
        <b/>
        <sz val="10"/>
        <color indexed="8"/>
        <rFont val="Verdana"/>
        <family val="2"/>
      </rPr>
      <t>CONTINÚA ABIERTA
CIGD
ARLEY RAMÍRREZ PATIÑO</t>
    </r>
    <r>
      <rPr>
        <sz val="10"/>
        <color indexed="8"/>
        <rFont val="Verdana"/>
        <family val="2"/>
      </rPr>
      <t xml:space="preserve">
JEFE OFICINA CONTROL INTERNO FUENTE DE VERIFICACIÓN DEL CUMPLIMIENTO-</t>
    </r>
  </si>
  <si>
    <t>La no publicación del mapa de riesgos y la imposibilidad de la verificación de la fecha de publicación del tercer seguimiento del Plan Anticorrupción del año 2021</t>
  </si>
  <si>
    <t>Efectiva publicación de los seguimientos del Plan anticorrupción  para el año 2022 y 2023</t>
  </si>
  <si>
    <t>Seguimiento a las publicaciones en la sede electrónica</t>
  </si>
  <si>
    <t xml:space="preserve">Jefe de Control Interno o quien haga sus veces </t>
  </si>
  <si>
    <r>
      <t xml:space="preserve">30/05/2023 </t>
    </r>
    <r>
      <rPr>
        <sz val="10"/>
        <color indexed="8"/>
        <rFont val="Arial"/>
        <family val="2"/>
      </rPr>
      <t>se realizó la publicación de todo lo relacionado con riesgos para el año 2023, en enero el plan de seguimientos para el año 2023.</t>
    </r>
    <r>
      <rPr>
        <b/>
        <sz val="10"/>
        <color indexed="8"/>
        <rFont val="Arial"/>
        <family val="2"/>
      </rPr>
      <t xml:space="preserve">
30/03/2023.</t>
    </r>
    <r>
      <rPr>
        <sz val="10"/>
        <color indexed="8"/>
        <rFont val="Arial"/>
        <family val="2"/>
      </rPr>
      <t xml:space="preserve"> Se realizó la publicaciones en los terminos establecidos de todo lo relacionado con los informes de seguimientos al Plan Anticorrupción del año 2022. </t>
    </r>
  </si>
  <si>
    <t>26/12/2023 se pudo Evidenciar , Efectiva publicación de los seguimientos del Plan anticorrupción  para El año 2023, en sede electronica de la entidad</t>
  </si>
  <si>
    <t>Se pudo verificar la   efectiva publicación de los seguimientos del Plan anticorrupción  para el año 2023, en sede electronica de la entidad, se continuará con el seguimiento</t>
  </si>
  <si>
    <r>
      <rPr>
        <b/>
        <sz val="10"/>
        <color indexed="8"/>
        <rFont val="Verdana"/>
        <family val="2"/>
      </rPr>
      <t>SOLICITAR CIERRE
CIGD
ARLEY RAMÍRREZ PATIÑO</t>
    </r>
    <r>
      <rPr>
        <sz val="10"/>
        <color indexed="8"/>
        <rFont val="Verdana"/>
        <family val="2"/>
      </rPr>
      <t xml:space="preserve">
JEFE OFICINA CONTROL INTERNO FUENTE DE VERIFICACIÓN DEL CUMPLIMIENTO-</t>
    </r>
  </si>
  <si>
    <t>AUDITORIA INTERNA
1/08/2023</t>
  </si>
  <si>
    <t>No se tiene conocimiento por parte de la oficina de control interno de los productos y salidas no conformes (PSNC)</t>
  </si>
  <si>
    <t xml:space="preserve">Control interno deficiente (controles, procedimientos, manuales …)
</t>
  </si>
  <si>
    <t>Informes de seguimiento a los productos y servicios no conformes</t>
  </si>
  <si>
    <t>30712/2023</t>
  </si>
  <si>
    <t>Documento Informes de seguimiento a los productos y servicios no conformes</t>
  </si>
  <si>
    <t>Arley de J ramírez patiño
Jefe Oficina de Control interno</t>
  </si>
  <si>
    <r>
      <rPr>
        <sz val="10"/>
        <color indexed="8"/>
        <rFont val="Arial"/>
        <family val="2"/>
      </rPr>
      <t>INFORME  IDENTIFICACIÓN DEL PRODUCTO O SERVICIO NO CONFORME, al proceso de Atención al Usuario durante el Primer Semestre de 2023,</t>
    </r>
    <r>
      <rPr>
        <b/>
        <sz val="10"/>
        <color indexed="8"/>
        <rFont val="Arial"/>
        <family val="2"/>
      </rPr>
      <t xml:space="preserve"> con fecha 03/07/2023</t>
    </r>
  </si>
  <si>
    <t>se virificó NFORME  IDENTIFICACIÓN DEL PRODUCTO O SERVICIO NO CONFORME, al proceso de Atención al Usuario durante el Primer Semestre de 2023, con fecha 03/07/2023</t>
  </si>
  <si>
    <t>se puede evidenciar que se vienen realizando informes trimestrales por  parte del euipo asesor de la Secretaria General a los IDENTIFICACIÓN DEL PRODUCTO O SERVICIO NO CONFORME, al proceso de Atención al Usuario</t>
  </si>
  <si>
    <r>
      <rPr>
        <b/>
        <sz val="10"/>
        <color indexed="8"/>
        <rFont val="Verdana"/>
        <family val="2"/>
      </rPr>
      <t>CONTINÚA ABIERTA</t>
    </r>
    <r>
      <rPr>
        <sz val="10"/>
        <color indexed="8"/>
        <rFont val="Verdana"/>
        <family val="2"/>
      </rPr>
      <t xml:space="preserve">
CIGD
ARLEY RAMÍRREZ PATIÑO
JEFE OFICINA CONTROL INTERNO FUENTE DE VERIFICACIÓN DEL CUMPLIMIENTO-</t>
    </r>
  </si>
  <si>
    <t>No se cuenta con el diligenciamiento del formato FEM-14 "Plan Operativo de Control Interno" en la columna #Resultado/Seguimiento"</t>
  </si>
  <si>
    <t>Demoras en la Planeación y Falta de recursos (humanos, físicos, financieros …)</t>
  </si>
  <si>
    <t>Diligenciamiento del formato FEM-14 "Plan Operativo de Control Interno" en la columna #Resultado/Seguimiento"</t>
  </si>
  <si>
    <t>FEM-14 "Plan Operativo de Control Interno" en la columna #Resultado/Seguimiento" Diligenciado y Actualixado</t>
  </si>
  <si>
    <t>Jefe Oficina de Control Interno</t>
  </si>
  <si>
    <r>
      <rPr>
        <b/>
        <sz val="10"/>
        <color indexed="8"/>
        <rFont val="Arial"/>
        <family val="2"/>
      </rPr>
      <t xml:space="preserve">09/30/2023 </t>
    </r>
    <r>
      <rPr>
        <sz val="10"/>
        <color indexed="8"/>
        <rFont val="Arial"/>
        <family val="2"/>
      </rPr>
      <t>se realizo el seguimiento, con corte al tercer semestre de 2023 y #Resultado/Seguimiento" Diligenciado y Actualixado</t>
    </r>
  </si>
  <si>
    <t>Comité Institucional de Gestión y Desempeño
Diana María Mejía Toro
Auxiliar Admistrativo
Arley de Jesús Ramírez Patiño
Jefe Oficina de Control Interno</t>
  </si>
  <si>
    <t>Diligenciamiento del formato FEM-14 "Plan Operativo de Control Interno" en la columna #Resultado/Seguimiento" el cual se puede Evidenciar en La Carpeta Publica de Control interno SGC</t>
  </si>
  <si>
    <t>Se pudo Evidenciar l diligenciamiento del formato FEM-14 "Plan Operativo de Control Interno" en la columna #Resultado/Seguimiento"</t>
  </si>
  <si>
    <r>
      <rPr>
        <b/>
        <sz val="10"/>
        <color indexed="8"/>
        <rFont val="Verdana"/>
        <family val="2"/>
      </rPr>
      <t>ABIERTA Solicitar CIEERE 
Ante comité institucional de gestión y Desempeño</t>
    </r>
    <r>
      <rPr>
        <sz val="10"/>
        <color indexed="8"/>
        <rFont val="Verdana"/>
        <family val="2"/>
      </rPr>
      <t xml:space="preserve">
JEFE OFICINA CONTROL INTERNO FUENTE DE VERIFICACIÓN DEL CUMPLIMIENTO-
FEM-14 "Plan Operativo de Control Interno" en la columna #Resultado/Seguimiento"</t>
    </r>
  </si>
  <si>
    <t xml:space="preserve">No se evidencia el seguimiento a los 4 indicadores que se tienen establecidos en el proceso de evaluación y mejoramiento </t>
  </si>
  <si>
    <t>Diligenciamiento del formato -FICHA TÉCNICA DE INDICADORES 2023</t>
  </si>
  <si>
    <t>30//10/2023</t>
  </si>
  <si>
    <r>
      <rPr>
        <b/>
        <sz val="10"/>
        <color indexed="8"/>
        <rFont val="Arial"/>
        <family val="2"/>
      </rPr>
      <t>10/30/2023</t>
    </r>
    <r>
      <rPr>
        <sz val="10"/>
        <color indexed="8"/>
        <rFont val="Arial"/>
        <family val="2"/>
      </rPr>
      <t xml:space="preserve"> se realizo el seguimiento, con corte al tercer semestre de 2023 y #Resultado/Seguimiento" Diligenciado y Actualixado</t>
    </r>
  </si>
  <si>
    <t>130/10/2023</t>
  </si>
  <si>
    <t>Formato de Indicadores Diligenciamiento  -FICHA TÉCNICA DE INDICADORES 2023</t>
  </si>
  <si>
    <t>Se pudo Evidenciar el diligenciamiento del formato Formato de Indicadores Diligenciamiento  -FICHA TÉCNICA DE INDICADORES 2023</t>
  </si>
  <si>
    <r>
      <rPr>
        <b/>
        <sz val="10"/>
        <color indexed="8"/>
        <rFont val="Verdana"/>
        <family val="2"/>
      </rPr>
      <t xml:space="preserve"> SOLICITAR  CIEERE 
Ante comité institucional de gestión y Desempeño</t>
    </r>
    <r>
      <rPr>
        <sz val="10"/>
        <color indexed="8"/>
        <rFont val="Verdana"/>
        <family val="2"/>
      </rPr>
      <t xml:space="preserve">
JEFE OFICINA CONTROL INTERNO FUENTE DE VERIFICACIÓN DEL CUMPLIMIENTO-</t>
    </r>
  </si>
  <si>
    <t xml:space="preserve">No se evidencia el seguimiento a los 3 riesgos que se tienen en el proceso de evaluación y mejoramiento </t>
  </si>
  <si>
    <t xml:space="preserve">Realizar Seguimiento a los 3 riesgos que se tienen en el proceso de evaluación y mejoramiento </t>
  </si>
  <si>
    <t>seguimiento a los 3 riesgos que se tienen en el proceso de evaluación y mejoramiento FORMATO- FPI-04 MAPA_RIESGOS_2023_Arley_CI. Actualizado</t>
  </si>
  <si>
    <t>ABIERTA</t>
  </si>
  <si>
    <t>30/09/203</t>
  </si>
  <si>
    <t>FORMATO- FPI-04 MAPA_RIESGOS_2023_Arley_CI. Actualizado</t>
  </si>
  <si>
    <t>Se pudo Evidenciarel Seguimiento al FORMATO FEM-04 PLAN DE MEJORAMIENTO  a los 3 riesgos que se tienen en el proceso de evaluación y mejoramiento  Y Seguimiento auditoria de SGC vigencia 2023</t>
  </si>
  <si>
    <r>
      <rPr>
        <b/>
        <sz val="10"/>
        <color indexed="8"/>
        <rFont val="Verdana"/>
        <family val="2"/>
      </rPr>
      <t xml:space="preserve">SOLICITAR CIEERE </t>
    </r>
    <r>
      <rPr>
        <sz val="10"/>
        <color indexed="8"/>
        <rFont val="Verdana"/>
        <family val="2"/>
      </rPr>
      <t xml:space="preserve">
Ante comité institucional de gestión y Desempeño
ARLEY DE J RAMÍREZ PATIÑO
JEFE OFICINA CONTROL INTERNO FUENTE DE VERIFICACIÓN DEL CUMPLIMIENTO-</t>
    </r>
  </si>
  <si>
    <t>Se evidencia algunos formatos establecidos en el proceso NO se encuentran diligenciados 
FEM-16 Encuestas Partes Interesadas Externas. 
FEM-17 Encuestas Proveedores</t>
  </si>
  <si>
    <t>Diligenciados 
FEM-16 Encuestas Partes Interesadas Externas. 
FEM-17 Encuestas Proveedores, según aplique y de ser ineficaz su uso, Solicitar Comité Institucional de Desempeño se suprima del procedimiento o seea Ajustado</t>
  </si>
  <si>
    <t xml:space="preserve">Acta de verificación frente a la implementación de dichos formatos </t>
  </si>
  <si>
    <t xml:space="preserve">Secretaria General Equipo Asesor de del Area de Contratación y Tesoreria  </t>
  </si>
  <si>
    <t>Diligenciados los Formatos
FEM-17 Encuestas Proveedores, según aplique y FEM-16 Encuestas Partes Interesadas Externas. 
FEM-17 Encuestas Proveedores</t>
  </si>
  <si>
    <t>Se pudo Evidenciarel Seguimiento  al Procesos de adquisición de Bienes y servicios y se recomendo al equipo Asesor de la Secretaria General diligenciar en cada proceso contractual los FORMATOS FEM-17 Encuestas Proveedores, según aplique y FEM-16 Encuestas Partes Interesadas Externas. 
FEM-17 Encuestas Proveedores</t>
  </si>
  <si>
    <r>
      <rPr>
        <b/>
        <sz val="10"/>
        <color indexed="8"/>
        <rFont val="Verdana"/>
        <family val="2"/>
      </rPr>
      <t xml:space="preserve">SOLICITAR  CIEERE </t>
    </r>
    <r>
      <rPr>
        <sz val="10"/>
        <color indexed="8"/>
        <rFont val="Verdana"/>
        <family val="2"/>
      </rPr>
      <t xml:space="preserve">
ARLEY DE J RAMÍREZ PATIÑO
Ante comité institucional de gestión y Desempeño
JEFE OFICINA CONTROL INTERNO FUENTE DE VERIFICACIÓN DEL CUMPLIMIENTO-</t>
    </r>
  </si>
  <si>
    <t>No se cuenta con la modificación del FEM-07 Programa Anual de Auditorías Internas</t>
  </si>
  <si>
    <t>Realizar la Modificación al FEM-07 Programa Anual de Auditorías Internas</t>
  </si>
  <si>
    <t>Resoluciones y Actas e Informes</t>
  </si>
  <si>
    <t>Jefe de Oficina de Control Interno</t>
  </si>
  <si>
    <t>Resolución # 76 de 2023, POR MEDIO DE LA CUAL SE MODIFICA LA RESOLUCIÓN 021 QUE ADOPTA EL PLAN Y EL PROGRAMA ANUAL INSTITUCIONAL DE AUDITORÍAS INTERNAS PARA LA VIGENCIA 2023 DE LA PERSONERÍA MUNICIPAL DE ITAGÜÍ”</t>
  </si>
  <si>
    <t>se puede evidenciar el diligenciamiento del del FORMATO FEM-07 Programa Anual de Auditorías Internas VER Carpeta SGC- Control interno</t>
  </si>
  <si>
    <r>
      <rPr>
        <b/>
        <sz val="10"/>
        <color indexed="8"/>
        <rFont val="Verdana"/>
        <family val="2"/>
      </rPr>
      <t>SOLICITAR CIEERE 
ARLEY DE J RAMÍREZ PATIÑO</t>
    </r>
    <r>
      <rPr>
        <sz val="10"/>
        <color indexed="8"/>
        <rFont val="Verdana"/>
        <family val="2"/>
      </rPr>
      <t xml:space="preserve">
Ante comité institucional de gestión y Desempeño
JEFE OFICINA CONTROL INTERNO FUENTE DE VERIFICACIÓN DEL CUMPLIMIENTO-</t>
    </r>
  </si>
  <si>
    <t>Se observa desconocimiento parcial del Sistema de Gestión de la Calidad por parte del auditado, quien manifiesta su poco tiempo de vinculación laboral</t>
  </si>
  <si>
    <t>Falta de capacitación o procesos y procedimientos de evaluación y mejoramiento</t>
  </si>
  <si>
    <t>Capacitación e inducción en el SGC</t>
  </si>
  <si>
    <t>Acta de capacitación en Proceso de Inducción y Reinducción</t>
  </si>
  <si>
    <t>Mediante acta 300 de fecha del 20/12/2023 se realiza la reinducción institucionl que por ley se debe realizar cda dos Años al personal que presta los servicios en la entidad</t>
  </si>
  <si>
    <t xml:space="preserve">Todas las evidencias de las exposiciones se encuentran en carpeta digital. Igualmente; se anexa al acta las evaluaciones realizadas bajo el Formato FTH-16 (Evaluación de la Inducción y/o Reinducción), con un total de catorce (14) encuestas. </t>
  </si>
  <si>
    <r>
      <t xml:space="preserve">
</t>
    </r>
    <r>
      <rPr>
        <b/>
        <sz val="10"/>
        <color indexed="8"/>
        <rFont val="Verdana"/>
        <family val="2"/>
      </rPr>
      <t xml:space="preserve">SOLICITAR CIEERE </t>
    </r>
    <r>
      <rPr>
        <sz val="10"/>
        <color indexed="8"/>
        <rFont val="Verdana"/>
        <family val="2"/>
      </rPr>
      <t xml:space="preserve">
ARLEY DE J RAMÍREZ PATIÑO
Ante comité institucional de gestión y Desempeño
JEFE OFICINA CONTROL INTERNO FUENTE DE VERIFICACIÓN DEL CUMPLIMIENTO-cta de Inducción y reinducción </t>
    </r>
  </si>
  <si>
    <t>ICONTEC 
27/11/2023</t>
  </si>
  <si>
    <t xml:space="preserve">La actualización del formato de selección de auditores internos y demás documentación del sistema de gestión de la calidad, para eliminar lo relacionado con la norma NTC -GP1000, la cual ya no aplica desde que se instituyó el modelo integrado de planeación y gestión. </t>
  </si>
  <si>
    <t>Capacitación e inducción en el SGC, relacionado con la norma NTC -GP1000,</t>
  </si>
  <si>
    <t>se debe establecer plan de capacitaciónes, Capacitación e inducción en el SGC, relacionado con la norma NTC -GP1000,</t>
  </si>
  <si>
    <t>03/30/2024</t>
  </si>
  <si>
    <t>AUDITOR ICONTEC  vigencia 2022</t>
  </si>
  <si>
    <t>Continuan en proceso de seguimiento, continua abierta</t>
  </si>
  <si>
    <t>SOLICITAR CIEERE 
ARLEY DE J RAMÍREZ PATIÑO
Ante comité institucional de gestión y Desempeño
JEFE OFICINA CONTROL INTERNO FUENTE DE VERIFICACIÓN DEL CUMPLIMIENTO
Capacitación</t>
  </si>
  <si>
    <t>Contro Interno
23/08/2021</t>
  </si>
  <si>
    <t xml:space="preserve">Se recomienda una mejor instrucción en la utilización de los Link de la página institucional, porque se evidencia dificultad en el manejo de ésta para ubicar las rutas de la información publicada. Se considera que los link deben unificarse según el contenido porque se encuentra por ejemplo  información desactualizada por el link y en otro link si aparece debidamente al día. El asunto se evidenció en el momento de verificar la publicación en la página institucional de ls evaluaciones de desempeño de los funcionarios de carrera administrativa encontrando el equipo auditor que la última publicación se hizo en el año 2018, Verificando en trabajo de campo, una persona colaboradora en el área de comunicaciones nos mostró otra ruta donde si estaban publicadas las calificaciones del año 2021, </t>
  </si>
  <si>
    <t>Negligencia o Descuido</t>
  </si>
  <si>
    <t>Revisar la pagina web institucional para determinar una mejor funcionalidad y operabilidad a los link de rutas de consultas para acceder a la información publica de una manera clara y precisa.</t>
  </si>
  <si>
    <t>30/03/2023
30/06/2022
30/12/2021</t>
  </si>
  <si>
    <t>Sede electrónica</t>
  </si>
  <si>
    <t xml:space="preserve">¨Personal de apoyo </t>
  </si>
  <si>
    <t>23/02/2023
10/11/2022
27/10/2022
14/10/2022
15/07/2022
18/04/2022
14/12/2021</t>
  </si>
  <si>
    <t xml:space="preserve">Personero y SecretarioGeneral </t>
  </si>
  <si>
    <t xml:space="preserve">10 de julio de 2023, se revisa por parte del Comité Institucional de Gestión y Desempeño las evidencias  de la acción y se aprueba el cierre de la acción.
23/02/2023 desde el 9 de febrero de 2023 se encuentra en funcionamiento la sede electronica, la cual contiene toda la información que por ley se exige. se solicitará el cierre de la acción.
 10/11/2022 Se realiza reunión con el ingeniero Lucas Fernandez,  objeto principal la sede electronica, nuevo portal de cumplimiento obligatorio con base a la Resolucions 1519 de 2020 y anexo 2 de la misma resolucion; por lo tanto el ingeniero nos manifiesta que con la emigración de la información del portal web actual hacia la sede electrónica,  se solucionara estos problemas de navegabilidad, igualmente ya se posee la plantilla del portal web, el cual fue autorizado en respuesta de MINTIC. Continua abierta.                                                                                                                                          27/10/2022 Se solicita reunion con euipo de comunicaciones, para realizar empalme de los procesos pendientes por desarrollar, conforme ala sede electrónica, puesto que se realiza un cambio en el asesor de gobierno digital, el nuevo realiza revision de avances e informes que se venian desarrollando, se solicita reunión con el ingeniero Lucas Fernandez para el dia 20/12/2022
10/11/2022. Continua abierta.       
22/10/2022 Si bien se había programado para el pasado 22 de octubre la actualización de la plantilla del portal web acorde a los lineamientos definidos en la 1519, en el momento estamos a la espera de la respuesta de MINTIC frente al mecanismo de autenticación digital necesario para la actualización de la plantilla del portal web. , donde hasta el momento no se nos ha  autoriza entrar a producción. Por lo tanto se reprograma la actualización de la plantilla hasta tanto no tengamos una respuesta afirmativa por parte de MINTIC. Una vez tengamos respuesta por parte de ellos, programaremos nuevamente el cambio de la plantilla.
14/10/2022. Se revisó la pagina web de la entidad, a traves del anexo 2 el cual fue enviado al ingeniero de sistemas para la actualización y funcionalidad de la misma. Se programo reunión para el 25 de Octubre con el ingeniero. continua abierta. Se reprograma su cumplimiento para el 30/11/2022
15/07/2022. Se viene permanenetemente revisando la pagina web para mejor operatividad. Esta acción Continua abierta por solicitudes que se han hecho al programador de la pagina para evidenciar una mejor funcionalidad.Evidencias: corres institucionales.
18/04/2022, Continua abierta. Se encuentra en revisión la pagina web de la entidad. Se reprograma su cumplimiento para el 30/06/2022.
14/12/2021 Pasa para la siguiente vigencia. Continua abierta y se solicita al comité de gestión y desempeño reprogramar </t>
  </si>
  <si>
    <t>10 de julio de 2023, se revisa por parte del Comité Institucional de Gestión y Desempeño las evidencias  de la acción y se aprueba el cierre de la acción.
4 de mayo de 2023 se evidencia en la sede electrónica que se tiene la información requerida y de ley</t>
  </si>
  <si>
    <t>Personero
Secretario General
Equipo Asesor</t>
  </si>
  <si>
    <t xml:space="preserve">Se evidencia que desde el 9 de febrero de 2023 se encuentra en funcionamiento la sede electrónica, la cual contiene toda la información que por Ley se exige. Se pudo evidenciar la migración de la página web a sede electronica, y se solicito al ingeniero de sistemas de las TIC la actualización y migración de la información de manera ordenada a  través de varias comunicaciones vía correo electronico institucional. Asi mismo seguimiento permanente en calendario de obligaciones legales y administrativas de la personeria. que son de obligatorio cumplimiento por disposición legal públicar en la sede electronica. </t>
  </si>
  <si>
    <t>Se pudo verificar que la sede electronica comenzo su funcionamiento y actualización a partir del 9 de febrero de 2023, donde se  evidencia el orden cronologico de las publicaciones y ajustes permanentes. La cual se puede consultar en la sede electronica www.personeriaitagui.gov.co  por lo que se solicitará el cierre de la acción.</t>
  </si>
  <si>
    <r>
      <rPr>
        <b/>
        <sz val="10"/>
        <color indexed="8"/>
        <rFont val="Verdana"/>
        <family val="2"/>
      </rPr>
      <t>SOLICITAR CIERRE
CIGD
ARLEY DE JRAMÍREZ PATIÑO</t>
    </r>
    <r>
      <rPr>
        <sz val="10"/>
        <color indexed="8"/>
        <rFont val="Verdana"/>
        <family val="2"/>
      </rPr>
      <t xml:space="preserve">
JEFE DE OFICINA CONTROL INTERNO
FUENTE DE VERIFICACION DEL CUMPLIMIENTO
Evidencia HTTPS://PERSONERIAITAGUI.GOV,CO</t>
    </r>
  </si>
  <si>
    <t>Evaluar indicadores de TI, en cuanto a su meta de cumplimiento</t>
  </si>
  <si>
    <t>Evaluar indicadores de TI, en cuanto a su meta de cumplimiento Cumplimiento plan de acción vigencia 2023</t>
  </si>
  <si>
    <t>30/03/2022
31/12/2021</t>
  </si>
  <si>
    <t>Personal de apoyo</t>
  </si>
  <si>
    <t xml:space="preserve">
30/03/2023
14/10/2022
15/07/2022
18/04/2022
14/12/2021</t>
  </si>
  <si>
    <r>
      <rPr>
        <b/>
        <sz val="10"/>
        <color indexed="8"/>
        <rFont val="Verdana"/>
        <family val="2"/>
      </rPr>
      <t xml:space="preserve">30/03/2023 </t>
    </r>
    <r>
      <rPr>
        <sz val="10"/>
        <color indexed="8"/>
        <rFont val="Verdana"/>
        <family val="2"/>
      </rPr>
      <t>Pendiente solicitar al Comité que apruebe el porcentaje para los indicadores de este proceso</t>
    </r>
    <r>
      <rPr>
        <b/>
        <sz val="10"/>
        <color indexed="8"/>
        <rFont val="Verdana"/>
        <family val="2"/>
      </rPr>
      <t xml:space="preserve">
14/10/2022 </t>
    </r>
    <r>
      <rPr>
        <sz val="10"/>
        <color indexed="8"/>
        <rFont val="Verdana"/>
        <family val="2"/>
      </rPr>
      <t xml:space="preserve">Se realiza evaluación a los indicadores de TI, con el équipo de comunicaciones y se determina que la meta de cumplimiento a estos quedará en un 80%. Lo anterior se solicitará su aprobación ante el Comite Institucional de Gestión y Desempeño en proxima reunion. Acta de reunión: Evaluación de Indicadores de TI. </t>
    </r>
    <r>
      <rPr>
        <b/>
        <sz val="10"/>
        <color indexed="8"/>
        <rFont val="Verdana"/>
        <family val="2"/>
      </rPr>
      <t xml:space="preserve">
15/07/2022. </t>
    </r>
    <r>
      <rPr>
        <sz val="10"/>
        <color indexed="8"/>
        <rFont val="Verdana"/>
        <family val="2"/>
      </rPr>
      <t>Se realiza evaluación a los indicadores de TI, con el équipo de comunicaciones y se determina que la meta de cumplimiento a estos quedará en un 80%. Lo anterior se solicitará su aprobación ante el Comite Institucional de Gestión y Desempeño en proxima reunion. Se solicitará el cierre con el acta del 15/07/2022 "Seguimiento Plan  de Acción y Calidad".</t>
    </r>
    <r>
      <rPr>
        <b/>
        <sz val="10"/>
        <color indexed="8"/>
        <rFont val="Verdana"/>
        <family val="2"/>
      </rPr>
      <t xml:space="preserve">
18/04/2022</t>
    </r>
    <r>
      <rPr>
        <sz val="10"/>
        <color indexed="8"/>
        <rFont val="Verdana"/>
        <family val="2"/>
      </rPr>
      <t xml:space="preserve">, se evaluaron los indicadores en el tema de su meta y cumplimiento del 100%, analizando se modifique la meta en un </t>
    </r>
    <r>
      <rPr>
        <b/>
        <sz val="10"/>
        <color indexed="8"/>
        <rFont val="Verdana"/>
        <family val="2"/>
      </rPr>
      <t>90%</t>
    </r>
    <r>
      <rPr>
        <sz val="10"/>
        <color indexed="8"/>
        <rFont val="Verdana"/>
        <family val="2"/>
      </rPr>
      <t xml:space="preserve"> los indicadores de Tecnologías de la información. Se solicitará su aprobación en Comité Institucional de Gestión y Desempeño.</t>
    </r>
    <r>
      <rPr>
        <b/>
        <sz val="10"/>
        <color indexed="8"/>
        <rFont val="Verdana"/>
        <family val="2"/>
      </rPr>
      <t xml:space="preserve">
14/12/2021   </t>
    </r>
    <r>
      <rPr>
        <sz val="10"/>
        <color indexed="8"/>
        <rFont val="Verdana"/>
        <family val="2"/>
      </rPr>
      <t xml:space="preserve">Pasa para la siguiente vigencia. Continua abierta y se solicita al comité de gestión y desempeño reprogramar para el 30/03/2022. </t>
    </r>
  </si>
  <si>
    <t xml:space="preserve">5 de junio de 2023 se evidencia que los porcentajes continuan al 100%. </t>
  </si>
  <si>
    <t xml:space="preserve">Personero y SecretarioGeneral
Equipo Asesor </t>
  </si>
  <si>
    <t>se pudo evidenciar.  Evaluar indicadores de TI, en cuanto a su meta de cumplimiento  lo que se viene realizando cada trimestre Formato FPI- 03 Tablero de Indicadores. 2023
FICHA TÉCNICA DE INDICADORES 2023
Por procesos
Pendiente solicitar al Comité que apruebe el porcentaje para los indicadores de este proceso
\\srv-pi-fs01\Publica\SGC\SGC 2023</t>
  </si>
  <si>
    <t>Se pudo verificar que esta actividad lleva un seguimiento trimestral  de diligenciamiento  FPI- 03 Tablero de Indicadores. 2023
Ficha técnica de indicadores 2023
Por procesos, la cual durante la vigencia del año 2023 se ha venido trabajando
\\srv-pi-fs01\Publica\SGC\SGC 2023</t>
  </si>
  <si>
    <r>
      <rPr>
        <b/>
        <sz val="10"/>
        <color indexed="8"/>
        <rFont val="Verdana"/>
        <family val="2"/>
      </rPr>
      <t>SOLICITAR CIERRE</t>
    </r>
    <r>
      <rPr>
        <sz val="10"/>
        <color indexed="8"/>
        <rFont val="Verdana"/>
        <family val="2"/>
      </rPr>
      <t xml:space="preserve">
JEFE OFICINA CONTROL INTERNO FUENTE DE VERIFICACIÓN DEL CUMPLIMIENTO
chat. 
https://tawk.to/chat/63b356ca47425128790b469e/1glq8m2er
Citas En linea
https://personeriaitagui.gov.co/sitio/agendamiento
Sede Electronica</t>
    </r>
  </si>
  <si>
    <t>Continuar con la identificación de estrategias en el marco de las tecnologías de la Información y las comunicaciones, para generar un mayor valor con la comunidad y los usuarios de los diferentes servicios que presta la Personería, para garantizar la eficacia, eficiencia y efectividad de los avances tecnológicos que permitan la retroalimentación Estado – Ciudadano.</t>
  </si>
  <si>
    <t xml:space="preserve">Negligencia o descuido </t>
  </si>
  <si>
    <t>Realizar estrategias de comunicación con los usuarios que permitan generar y/o ampliar los servicios de la personeria a traves de la pagina (Servicios ciudadanos digitales)</t>
  </si>
  <si>
    <t>30/03/2023
30/11/2022
30/06/2022
30/03/2022</t>
  </si>
  <si>
    <t xml:space="preserve">
30/05/2023
30/03/2023
14/10/2022
15/07/2022
18/04/2022
14/12/2021</t>
  </si>
  <si>
    <r>
      <rPr>
        <b/>
        <sz val="10"/>
        <color indexed="8"/>
        <rFont val="Verdana"/>
        <family val="2"/>
      </rPr>
      <t xml:space="preserve">10 de julio de 2023, se revisa por parte del Comité Institucional de Gestión y Desempeño las evidencias  de la acción y se aprueba el cierre de la acción.
30/05/2023. </t>
    </r>
    <r>
      <rPr>
        <sz val="10"/>
        <color indexed="8"/>
        <rFont val="Verdana"/>
        <family val="2"/>
      </rPr>
      <t xml:space="preserve">Se esta a la espera de que el Comité Institucional de Gestión y Desempeño apruebe el cierre de la acción. </t>
    </r>
    <r>
      <rPr>
        <b/>
        <sz val="10"/>
        <color indexed="8"/>
        <rFont val="Verdana"/>
        <family val="2"/>
      </rPr>
      <t xml:space="preserve">
30/03/2023 </t>
    </r>
    <r>
      <rPr>
        <sz val="10"/>
        <color indexed="8"/>
        <rFont val="Verdana"/>
        <family val="2"/>
      </rPr>
      <t xml:space="preserve">Se activa el chat institucional y agendamiento de citas  a traves de la sede electronica desde el 9 de febrero la cual esta a cargo de la secretaria Ejecutiva donde se puede evidenciar el comportamiento del chat. </t>
    </r>
    <r>
      <rPr>
        <b/>
        <sz val="10"/>
        <color indexed="8"/>
        <rFont val="Verdana"/>
        <family val="2"/>
      </rPr>
      <t xml:space="preserve">
14/10/2022 </t>
    </r>
    <r>
      <rPr>
        <sz val="10"/>
        <color indexed="8"/>
        <rFont val="Verdana"/>
        <family val="2"/>
      </rPr>
      <t xml:space="preserve">Se viene adelantando el proceso de caracterización y procedimientos a los servicios de la personería en linea, los cuales serán implementados.Continua abierta y se reprograma la fecha de cumplimiento para el día 30/11/2022. </t>
    </r>
    <r>
      <rPr>
        <b/>
        <sz val="10"/>
        <color indexed="8"/>
        <rFont val="Verdana"/>
        <family val="2"/>
      </rPr>
      <t xml:space="preserve">
15/07/2022. </t>
    </r>
    <r>
      <rPr>
        <sz val="10"/>
        <color indexed="8"/>
        <rFont val="Verdana"/>
        <family val="2"/>
      </rPr>
      <t xml:space="preserve">Se viene adelantando el proceso de caracterización y procedimientos a los servicios de la personería en linea, los cuales serán implementados.Continua abierta y se reprograma la fecha de cumplimiento para el día 30/09/2022. </t>
    </r>
    <r>
      <rPr>
        <b/>
        <sz val="10"/>
        <color indexed="8"/>
        <rFont val="Verdana"/>
        <family val="2"/>
      </rPr>
      <t xml:space="preserve">
18/04/2022. </t>
    </r>
    <r>
      <rPr>
        <sz val="10"/>
        <color indexed="8"/>
        <rFont val="Verdana"/>
        <family val="2"/>
      </rPr>
      <t xml:space="preserve">Continua abierta. Se reprograma su cumplimiento para el </t>
    </r>
    <r>
      <rPr>
        <b/>
        <sz val="10"/>
        <color indexed="8"/>
        <rFont val="Verdana"/>
        <family val="2"/>
      </rPr>
      <t xml:space="preserve">30/06/2022
14/12/2021 </t>
    </r>
    <r>
      <rPr>
        <sz val="10"/>
        <color indexed="8"/>
        <rFont val="Verdana"/>
        <family val="2"/>
      </rPr>
      <t xml:space="preserve">Pasa para la siguiente vigencia. Continua abierta. </t>
    </r>
  </si>
  <si>
    <t xml:space="preserve">10 de julio de 2023, se revisa por parte del Comité Institucional de Gestión y Desempeño las evidencias  de la acción y se aprueba el cierre de la acción.
5 de junio de 2023 se evidencia el funcionamiento el chat institucional. </t>
  </si>
  <si>
    <t xml:space="preserve">Personero y Secretario General
Equipo Asesor </t>
  </si>
  <si>
    <t>Se puede evidenciar que se activa el chat institucional y agendamiento de citas  a traves de la sede electronica desde el 9 de febrero la cual esta a cargo de la secretaria ejecutiva donde se puede evidenciar el comportamiento del 
chat. 
https://tawk.to/chat/63b356ca47425128790b469e/1glq8m2er
Citas En linea
https://personeriaitagui.gov.co/sitio/agendamiento
Sede Electronica</t>
  </si>
  <si>
    <t>Se pudo verificar que se puede evidenciar que se activa el chat institucional y agendamiento de citas  a traves de la sede electronica desde el 9 de febrero la cual esta a cargo de la secretaria Ejecutiva donde se puede evidenciar el comportamiento del 
chat. 
https://tawk.to/chat/63b356ca47425128790b469e/1glq8m2er
Citas En linea
https://personeriaitagui.gov.co/sitio/agendamiento
Sede electronica</t>
  </si>
  <si>
    <t>Generar conciencia en la gestión interna de los diferentes procesos de las delegaturas, con el fin de identificar las acciones y las herramientas necesarias, tendientes al mejoramiento continuo de las Tecnologías de la Información y las Comunicaciones.</t>
  </si>
  <si>
    <t>Fortalecer la gestión interna en los procesos de las delegaturas que permitar identificar y visualizar el empoderamiento de los servicios digitales  a traves de las tecnologias de la información (pagina web)</t>
  </si>
  <si>
    <t>Fotografías, videos, publicaciones, actas de gestión de la comunicación.</t>
  </si>
  <si>
    <t>30/03/2023
14/10/2022
15/07/2022
18/04/2022
14/12/2021</t>
  </si>
  <si>
    <r>
      <rPr>
        <b/>
        <sz val="10"/>
        <color indexed="8"/>
        <rFont val="Verdana"/>
        <family val="2"/>
      </rPr>
      <t xml:space="preserve">10 de julio de 2023, se revisa por parte del Comité Institucional de Gestión y Desempeño las evidencias  de la acción y se aprueba el cierre de la acción.
30/03/2023  </t>
    </r>
    <r>
      <rPr>
        <sz val="10"/>
        <color indexed="8"/>
        <rFont val="Verdana"/>
        <family val="2"/>
      </rPr>
      <t>Se continua a la espera del cierre de la acción, se cuenta con evidencias del fortalecimiento de las comunicaciones para cada delegatura.</t>
    </r>
    <r>
      <rPr>
        <b/>
        <sz val="10"/>
        <color indexed="8"/>
        <rFont val="Verdana"/>
        <family val="2"/>
      </rPr>
      <t xml:space="preserve">
14/10/2022 </t>
    </r>
    <r>
      <rPr>
        <sz val="10"/>
        <color indexed="8"/>
        <rFont val="Verdana"/>
        <family val="2"/>
      </rPr>
      <t>Se viene adelantando el fortalecimiento proceso de Gestión de las comunicaciones con el proposito de empoderar a las delegaturas en los servicios digitales. Se solicita el cierre, ya que se evidencia en cada delegatura los servicios que se han prestado.</t>
    </r>
    <r>
      <rPr>
        <b/>
        <sz val="10"/>
        <color indexed="8"/>
        <rFont val="Verdana"/>
        <family val="2"/>
      </rPr>
      <t xml:space="preserve">
15/07/2022. </t>
    </r>
    <r>
      <rPr>
        <sz val="10"/>
        <color indexed="8"/>
        <rFont val="Verdana"/>
        <family val="2"/>
      </rPr>
      <t xml:space="preserve">Se viene adelantando el proceso de actualización al plan de comunicaciones, donde quedará incluidas las responsabilidad de cada delegatura con el fin de que se empoderen de las comunicaciones digitales.Continua abierta y se reprograma la fecha de cumplimiento para el día 30/09/2022. </t>
    </r>
    <r>
      <rPr>
        <b/>
        <sz val="10"/>
        <color indexed="8"/>
        <rFont val="Verdana"/>
        <family val="2"/>
      </rPr>
      <t xml:space="preserve">
18/04/2022. Continua abierta. </t>
    </r>
    <r>
      <rPr>
        <sz val="10"/>
        <color indexed="8"/>
        <rFont val="Verdana"/>
        <family val="2"/>
      </rPr>
      <t xml:space="preserve">Se reprograma su cumplimiento para el </t>
    </r>
    <r>
      <rPr>
        <b/>
        <sz val="10"/>
        <color indexed="8"/>
        <rFont val="Verdana"/>
        <family val="2"/>
      </rPr>
      <t xml:space="preserve">30/06/2022, </t>
    </r>
    <r>
      <rPr>
        <sz val="10"/>
        <color indexed="8"/>
        <rFont val="Verdana"/>
        <family val="2"/>
      </rPr>
      <t>toda vez que se visualize el empoderamiento interno de las delegaturas y sea verificado.</t>
    </r>
    <r>
      <rPr>
        <b/>
        <sz val="10"/>
        <color indexed="8"/>
        <rFont val="Verdana"/>
        <family val="2"/>
      </rPr>
      <t xml:space="preserve">
14/12/2021 </t>
    </r>
    <r>
      <rPr>
        <sz val="10"/>
        <color indexed="8"/>
        <rFont val="Verdana"/>
        <family val="2"/>
      </rPr>
      <t xml:space="preserve">Pasa para la siguiente vigencia. Continua abierta. </t>
    </r>
  </si>
  <si>
    <t>10 de julio de 2023, se revisa por parte del Comité Institucional de Gestión y Desempeño las evidencias  de la acción y se aprueba el cierre de la acción.
5 de junio de 2023 se evidencia las continuas publicaciones en las diferentes redes sociales de todo lo relacionado con el día a día de la entidad. Se evidencia actas del grupo de comunicaciones</t>
  </si>
  <si>
    <t>Se viene adelantando el fortalecimiento proceso de Gestión de las comunicaciones con el proposito de empoderar a las delegaturas en los servicios digitales PARA LO CUAL SE ELEBORÓ 
encuesta de Uso y apropiación de las tecnologias de la información-https://docs.google.com/forms/d/e/1FAIpQLSerKOX6GSv2ut8nYKzy9kvqGVEk9clqqgDdPoaYRT7VDKonZA/viewform?pli=1</t>
  </si>
  <si>
    <t>Se pudo verificar que se viene adelantando el fortalecimiento proceso de Gestión de las comunicaciones con el proposito de empoderar a las delegaturas en los servicios digitales para lo cual se elaboró 
encuesta de Uso y apropiación de las tecnologias de la información-https://docs.google.com/forms/d/e/1FAIpQLSerKOX6GSv2ut8nYKzy9kvqGVEk9clqqgDdPoaYRT7VDKonZA/viewform?pli=1</t>
  </si>
  <si>
    <r>
      <rPr>
        <b/>
        <sz val="10"/>
        <color indexed="8"/>
        <rFont val="Verdana"/>
        <family val="2"/>
      </rPr>
      <t>SOLICITAR CIERRE</t>
    </r>
    <r>
      <rPr>
        <sz val="10"/>
        <color indexed="8"/>
        <rFont val="Verdana"/>
        <family val="2"/>
      </rPr>
      <t xml:space="preserve">
JEFE OFICINA CONTROL INTERNO FUENTE DE VERIFICACIÓN DEL CUMPLIMIENTO
https://docs.google.com/forms/d/e/1FAIpQLSerKOX6GSv2ut8nYKzy9kvqGVEk9clqqgDdPoaYRT7VDKonZA/viewform?pli=1</t>
    </r>
  </si>
  <si>
    <t>Solicitar dentro del Plan de capacitaciones incluir los temas referentes a Gobierno Digital y herramientas necesarias de manejo de las Tecnologías de la Información y los diferentes sistemas con que cuenta la Personería, para empoderar a cada una de las delegaturas en las cifras estadísticas que deben entregar como producto de sus actividades diarias y que estas se den a conocer a la comunidad en general para su aprovechamiento mediante planes, programas y proyectos como datos abiertos</t>
  </si>
  <si>
    <t>Incluir dentrol del plan de capacitaciones anual temas referentes a la politica de gobierno digital y las herramientas necesarias de manejo de las TI.</t>
  </si>
  <si>
    <t>30/06/2023
30/03/2023
30/11/2022
30/06/2022
30/03/2022</t>
  </si>
  <si>
    <t>Plan de capacitaciones actualizado</t>
  </si>
  <si>
    <t>30/05/2023
14/10/2022
15/07/2022
18/04/2022
14/12/2021</t>
  </si>
  <si>
    <t xml:space="preserve">Personero y Secretario General </t>
  </si>
  <si>
    <r>
      <rPr>
        <b/>
        <sz val="10"/>
        <color indexed="8"/>
        <rFont val="Verdana"/>
        <family val="2"/>
      </rPr>
      <t xml:space="preserve">30/05/2023 </t>
    </r>
    <r>
      <rPr>
        <sz val="10"/>
        <color indexed="8"/>
        <rFont val="Verdana"/>
        <family val="2"/>
      </rPr>
      <t>Se presento ante el comité actualizaciones las cuales quedan pendientes  para su aprobación (una mejor redacción)</t>
    </r>
    <r>
      <rPr>
        <b/>
        <sz val="10"/>
        <color indexed="8"/>
        <rFont val="Verdana"/>
        <family val="2"/>
      </rPr>
      <t xml:space="preserve">
14/10/2022. </t>
    </r>
    <r>
      <rPr>
        <sz val="10"/>
        <color indexed="8"/>
        <rFont val="Verdana"/>
        <family val="2"/>
      </rPr>
      <t>Se viene construyendo el plan de comunicaciones, el cual incluirá temas de Gobierno Digital. Continua abierta y se reprograma para el 30/06/2023</t>
    </r>
    <r>
      <rPr>
        <b/>
        <sz val="10"/>
        <color indexed="8"/>
        <rFont val="Verdana"/>
        <family val="2"/>
      </rPr>
      <t xml:space="preserve">
15/07/2022.</t>
    </r>
    <r>
      <rPr>
        <sz val="10"/>
        <color indexed="8"/>
        <rFont val="Verdana"/>
        <family val="2"/>
      </rPr>
      <t xml:space="preserve"> Se viene adelantando el proceso de actualización al plan de comunicaciones.Continua abierta y se reprograma la fecha de cumplimiento para el día 30/09/2022. 
</t>
    </r>
    <r>
      <rPr>
        <b/>
        <sz val="10"/>
        <color indexed="8"/>
        <rFont val="Verdana"/>
        <family val="2"/>
      </rPr>
      <t xml:space="preserve">18/04/2022. </t>
    </r>
    <r>
      <rPr>
        <sz val="10"/>
        <color indexed="8"/>
        <rFont val="Verdana"/>
        <family val="2"/>
      </rPr>
      <t xml:space="preserve">Continua abierta. Se reprograma su cumplimiento para el </t>
    </r>
    <r>
      <rPr>
        <b/>
        <sz val="10"/>
        <color indexed="8"/>
        <rFont val="Verdana"/>
        <family val="2"/>
      </rPr>
      <t xml:space="preserve">30/06/2022, </t>
    </r>
    <r>
      <rPr>
        <sz val="10"/>
        <color indexed="8"/>
        <rFont val="Verdana"/>
        <family val="2"/>
      </rPr>
      <t>toda vez que se visualize la inclusión dentro del plan de capacitaciones el tema de la politica de Gobierno digital.</t>
    </r>
    <r>
      <rPr>
        <b/>
        <sz val="10"/>
        <color indexed="8"/>
        <rFont val="Verdana"/>
        <family val="2"/>
      </rPr>
      <t xml:space="preserve">
14/12/2021 </t>
    </r>
    <r>
      <rPr>
        <sz val="10"/>
        <color indexed="8"/>
        <rFont val="Verdana"/>
        <family val="2"/>
      </rPr>
      <t xml:space="preserve">Pasa para la siguiente vigencia. Continua abierta. </t>
    </r>
  </si>
  <si>
    <t>30/05/2023, se presentaron actualizaciones del procedimiento de las comunicaciones pero queda pendiente su aprobación</t>
  </si>
  <si>
    <t>SE PUEDE EVIDENCIAR QUE: en la vigencia 2023 la entidad presento PLAN DE  BIENESTAR, CAPACITACIÓN, SISTEMAS DE ESTIMULOS E INCENTIVOS, EN EL CUAL TIENE CLARAMENTE DEFINIDO, procesos de capacitación Gobierno Digital y herramientas necesarias de manejo de las Tecnologías de la Información y los diferentes sistemas con que cuenta la Personería</t>
  </si>
  <si>
    <t>Se pudo verificar que en la vigencia 2023 la entidad presento plan de Bienestar, Capactiación, sistema de estimulos e incentivos, en el cual tiene claramente definido los  procesos de capacitación Gobierno Digital y herramientas necesarias de manejo de las Tecnologías de la Información y los diferentes sistemas con que cuenta la Personería. Continua abierta y se reprograma para  AJUSTES  DE CADA UNA DE LAS DELEGATURAS Y APROBACIÓN PARA EL PROXIMO COMITÉ CGD
 Se realizará seguimiento para el tercer trimestre del año 2023,31/10/2023,</t>
  </si>
  <si>
    <r>
      <rPr>
        <b/>
        <sz val="10"/>
        <color indexed="8"/>
        <rFont val="Verdana"/>
        <family val="2"/>
      </rPr>
      <t>CONTINUA ABIERTA</t>
    </r>
    <r>
      <rPr>
        <sz val="10"/>
        <color indexed="8"/>
        <rFont val="Verdana"/>
        <family val="2"/>
      </rPr>
      <t xml:space="preserve">
JEFE OFICINA CONTROL INTERNO FUENTE DE VERIFICACIÓN DEL CUMPLIMIENTO
 Se realizará seguimiento para el TERCER TRIMESTRE del año 2023,31/10/2023,Incuirr Incluir dentrol del plan de capacitaciones anual temas referentes a la politica de gobierno digital y las herramientas necesarias de manejo de las TI, pa ra la vigencia 2024</t>
    </r>
  </si>
  <si>
    <t>Calidad
1/10/2022</t>
  </si>
  <si>
    <t xml:space="preserve">Link mapa de sitio se encuentra desactualizado la imagen corporativa (logotipo anterior), a diciembre de 2021.
En el link de PQRS no se encuentra actualizado el horario de atención, a diciembre de 2021
No se visualiza link de planes de acción, y al indagar al funcionario desconoce la ruta acudiendo a ello al buscador.
</t>
  </si>
  <si>
    <t>Falta de seguimiento y verificación a la página web</t>
  </si>
  <si>
    <t xml:space="preserve">Terminar de actualizar la pagina web, para así cumplir con los requisitos de ley. </t>
  </si>
  <si>
    <t xml:space="preserve">
23/02/2023
10/11/2022
27/10/2022
22/10/2022</t>
  </si>
  <si>
    <r>
      <rPr>
        <sz val="10"/>
        <rFont val="Verdana"/>
        <family val="2"/>
      </rPr>
      <t>10 de julio de 2023, se revisa por parte del Comité Institucional de Gestión y Desempeño las evidencias  de la acción y se aprueba el cierre de la acción.
23/02/2023 desde el 9 de febrero de 2023 se encuentra en funcionamiento la sede electronica, la cual contiene toda la información que por ley se exige. se solicitará el cierre de la acción.</t>
    </r>
    <r>
      <rPr>
        <sz val="10"/>
        <color indexed="10"/>
        <rFont val="Verdana"/>
        <family val="2"/>
      </rPr>
      <t xml:space="preserve">
</t>
    </r>
    <r>
      <rPr>
        <sz val="10"/>
        <rFont val="Verdana"/>
        <family val="2"/>
      </rPr>
      <t>10/11/2022 Se realiza reunión con el ingeniero Lucas Fernandez, donde se tiene como objeto principal la sede electronica, nuevo portal de cumplimiento obligatorio con base a la Resolucions 1519 de 2020 y anexo 2 de la misma resolucion; por lo tanto el ingeniero nos manifiesta que con la emigración de la información del portal web actual hacia la sede electrónica,  se solucionara estos problemas de navegabilidad, igualmente ya se posee la plantilla del portal web, el cual fue autorizado en respuesta de MINTIC. Continua abierta.                                                                                                                                                      27/10/2022 Se solicita reunion con euipo de comunicaciones, para realizar empalme de los procesos pendientes por desarrollar, conforme ala sede electrónica, puesto que se realiza un cambio en el asesor de gobierno digital, el nuevo realiza revision de avances e informes que se venian desarrollando, se solicita reunión con el ingeniero Lucas Fernandez para el dia 10/11/2022. Continua abierta.       
22/10/2022 Si bien se había programado para el pasado 22 de octubre la actualización de la plantilla del portal web acorde a los lineamientos definidos en la 1519, en el momento estamos a la espera de la respuesta de MINTIC frente al mecanismo de autenticación digital necesario para la actualización de la plantilla del portal web. , donde hasta el momento no se nos ha  autoriza entrar a producción. Por lo tanto se reprograma la actualización de la plantilla hasta tanto no tengamos una respuesta afirmativa por parte de MINTIC. Una vez tengamos respuesta por parte de ellos, programaremos nuevamente el cambio de la plantilla.</t>
    </r>
  </si>
  <si>
    <t>10 de julio de 2023, se revisa por parte del Comité Institucional de Gestión y Desempeño las evidencias  de la acción y se aprueba el cierre de la acción.
4 de mayo de 2023 se evidencia en la sede electrónica que se tiene la información requerida y de ley</t>
  </si>
  <si>
    <t>SE EVIDENCIA  QUE: Se encuentra en funcionamiento la sede electronica, la cual contiene toda la información que por ley se exige. se solicitará el cierre de la acción.https://personeriaitagui.gov.co/</t>
  </si>
  <si>
    <t>Se puede verificar que se encuentra en funcionamiento la sede electronica, la cual contiene toda la información que por ley se exige. se solicitará el cierre de la acción.https://personeriaitagui.gov.co/</t>
  </si>
  <si>
    <r>
      <rPr>
        <b/>
        <sz val="10"/>
        <color indexed="8"/>
        <rFont val="Verdana"/>
        <family val="2"/>
      </rPr>
      <t xml:space="preserve">SOLICITAR CIERRE
</t>
    </r>
    <r>
      <rPr>
        <sz val="10"/>
        <color indexed="8"/>
        <rFont val="Verdana"/>
        <family val="2"/>
      </rPr>
      <t>CIGD
ARLEY DE J RAMÍREZ PATIÑO
JEFE OFICINA CONTROL INTERNO FUENTE DE VERIFICACIÓN DEL CUMPLIMIENTO-
https://personeriaitagui.gov.co/</t>
    </r>
  </si>
  <si>
    <t xml:space="preserve"> El formato FTI-04 Plan de Mantenimiento Hardware, tiene cuatro hojas Excel electrónicas denominadas Programación, Computadores, UPS, Impresoras, al revisarlas solo están actualizadas con la imagen corporativa la primera hoja Programación, las demás se encuentran con el logotipo anterior versión 01 y sin fecha</t>
  </si>
  <si>
    <t xml:space="preserve">Falta de seguimiento y verificación. </t>
  </si>
  <si>
    <t xml:space="preserve">Se realizará las actualizaciones respetivas en el formatoFTI-04, donde se hará la corrección de la imagen corporativa su versión y fecha. </t>
  </si>
  <si>
    <t>Formato FTI_04 actualizado en el SGC</t>
  </si>
  <si>
    <t xml:space="preserve">10 de julio de 2023, se revisa por parte del Comité Institucional de Gestión y Desempeño las evidencias  de la acción y se aprueba el cierre de la acción.
3/10/2022 se realizaron las actualizaciones respectivas en cuando imagen corporativa, versión y fecha.  La cual se evidencia en la carpeta pública SGC 2022. Por lo que se solicitará el cierre de la acción. </t>
  </si>
  <si>
    <t xml:space="preserve">10 de julio de 2023, se revisa por parte del Comité Institucional de Gestión y Desempeño las evidencias  de la acción y se aprueba el cierre de la acción.
07/02/2023 se verifica en la carpeta publica SGC 2023 Formatos Tecnologias de la Información y todo se encuentra debidamente actualizado en imágenes corporativas, versión y fecha. </t>
  </si>
  <si>
    <t xml:space="preserve">SE EVIDENCIA  QUE: 07/02/2023 se verifica en la carpeta publica SGC 2023 Formatos Tecnologias de la Información y todo se encuentra debidamente actualizado en imágenes corporativas, versión y fecha. </t>
  </si>
  <si>
    <t>Se puede verificar que en la carpeta publica SGC 2023 Formatos Tecnologias de la Información y todo se encuentra debidamente actualizado en imágenes corporativas, versión y fecha. 
 Por lo que se solicitará el cierre de la acción. 
\\srv-pi-fs01\Publica\SGC\SGC 2023\12. Tecnología de información</t>
  </si>
  <si>
    <r>
      <rPr>
        <b/>
        <sz val="10"/>
        <color indexed="8"/>
        <rFont val="Verdana"/>
        <family val="2"/>
      </rPr>
      <t xml:space="preserve">SOLICITAR CIERRE
</t>
    </r>
    <r>
      <rPr>
        <sz val="10"/>
        <color indexed="8"/>
        <rFont val="Verdana"/>
        <family val="2"/>
      </rPr>
      <t>CIGD
ARLEY DE J RAMÍREZ PATIÑO
JEFE OFICINA CONTROL INTERNO FUENTE DE VERIFICACIÓN DEL CUMPLIMIENTO-\\srv-pi-fs01\Publica\SGC\SGC 2023\12. TECNOLOGÍA DE LA INFORMACIÓN</t>
    </r>
  </si>
  <si>
    <t xml:space="preserve"> Con relación al seguimiento  se verificó que están documentados los procesos, PTI-01 el cual se refiere al procedimiento de mantenimiento de equipos T.I y PTI-02, Gestión de Datos Estadísticos, y no se evidencia el procedimiento PTI-03, pero en el tablero de indicadores se encuentra el procedimiento PTI-03, ilógico tener el indicador que mide un procedimiento no existente, al igual se evidencia incoherencia en las actividades que se programan en el plan de acción 2022</t>
  </si>
  <si>
    <t>Falta de seguimiento y verificación</t>
  </si>
  <si>
    <t>Se realizará los respectivos seguimientos para revaluar y replantear los indicadores para que tengan concordancia con los procedimientos</t>
  </si>
  <si>
    <t xml:space="preserve">Asesor </t>
  </si>
  <si>
    <t xml:space="preserve">30/03/2023. Después de ser revisado los procedimientos y el tablero de indicadores, se solicitará al comité la eliminación del Indicador que hace referencia al cumplimiento de la ley de transparencia y acceso a la información pública, </t>
  </si>
  <si>
    <t>SE PUDO  EVIDENCIAR QUE: los formatos se encuentran EN LA CARPETA PÚBLICA  SGC
\\srv-pi-fs01\Publica\SGC\SGC 2023\12. TECNOLOGÍA DE LA INFORMACIÓN</t>
  </si>
  <si>
    <t xml:space="preserve">
Se puede verificar que en   Cumplimiento de la Ley de trasparencia y acceso a la informacion publica, se requiere medir el avance en el cumplimiento de la ley de trasparencia y acceso a la informacion publica.
 Por lo que se recomienda
autodiagnostico  o procedimiento de cumplimiento de la ley de trasparencia</t>
  </si>
  <si>
    <r>
      <rPr>
        <b/>
        <sz val="10"/>
        <rFont val="Verdana"/>
        <family val="2"/>
      </rPr>
      <t xml:space="preserve">CONTINÚA ABIERTA
</t>
    </r>
    <r>
      <rPr>
        <sz val="10"/>
        <rFont val="Verdana"/>
        <family val="2"/>
      </rPr>
      <t>CIGD
ARLEY DE J RAMÍREZ PATIÑO
JEFE OFICINA CONTROL INTERNO FUENTE DE VERIFICACIÓN DEL CUMPLIMIENTO-
\\srv-pi-fs01\Publica\JHONY ALEXANDER ZAPATA ZAPATA</t>
    </r>
  </si>
  <si>
    <t>calidad
30/08/2022</t>
  </si>
  <si>
    <t>No se encuentra operando el chat y asesoría en línea – requisito de ley</t>
  </si>
  <si>
    <t>Falta de verificación de la operación efectiva del Chat en línea</t>
  </si>
  <si>
    <t>Verificar la operatividad del chat en línea de la página web de la entidad.</t>
  </si>
  <si>
    <t>23/02/2023
30/12/2022
30/08/2022</t>
  </si>
  <si>
    <t>Personero Secretario General
Comunicaciones</t>
  </si>
  <si>
    <t>10 de julio de 2023, se revisa por parte del Comité Institucional de Gestión y Desempeño las evidencias  de la acción y se aprueba el cierre de la acción.
23/02/2023 desde el 9 de febrero de 2023 se encuentra en funcionamiento la sede electronica, la misma que tiene por habilitar el chat ya que no se cuenta con el personal para la atención del mismo. 
30/12/2022  Se esta a la espera de la sede electronica para verificar como quedaría la atención en linea por parte de la entidad. 
30/08/2022   Se realizó el ejercicio de ingreso en el portal de la pagina web de la Personería y no se tiene activa la atención en línea , se verifica el  WhatsApp  Institucional, para direccionar una solicitud. Se pudo verificar que este WhatsApp se encuentra funcionando correctamente. 
La asesoría en línea después de ser socializado el hallazgo se concluyó que se puede segur atendiendo vía WhatsApp en los horarios establecidos por la entidad 3167321921: por razones presuuestales no se puede contar con personal de apoyo para la atención en línea desde la página web.</t>
  </si>
  <si>
    <t>Comité Institucional de Gestiónm y Desempeño
Diana María Mejía Toro
Auxiliar Admistrativo</t>
  </si>
  <si>
    <t xml:space="preserve">SE PUEDE EVIDENCIAR QUE:Se Puede evidenciar que Se activa el chat institucional y agendamiento de citas  a traves de la sede electronica </t>
  </si>
  <si>
    <t>Se pudo verificar que se puede evidenciar que Se activa el chat institucional y agendamiento de citas  a traves de la sede electronica desde el 9 de febrero la cual esta a cargo de la secretaria Ejecutiva donde se puede evidenciar el comportamiento del 
chat. 
https://tawk.to/chat/63b356ca47425128790b469e/1glq8m2er
Citas En linea
https://personeriaitagui.gov.co/sitio/agendamiento
Sede electronica</t>
  </si>
  <si>
    <t>Falta de actualización</t>
  </si>
  <si>
    <t>Matriz de Riesgos</t>
  </si>
  <si>
    <t>30/05/2023
30/03/2023
30/12/2022</t>
  </si>
  <si>
    <t>Calidad</t>
  </si>
  <si>
    <t xml:space="preserve">10 de julio de 2023, se revisa por parte del Comité Institucional de Gestión y Desempeño las evidencias  de la acción y se aprueba el cierre de la acción.
30/05/2023 se aprueba por parte del comité todo lo relacionado con Riesgos 
30/03/2023 a la espera de que se apruebe los cambios en la matriz de riesgos por parte del comité 
30/12/2022 Se actualizo todo lo relacionado con la matriz de riesgos . </t>
  </si>
  <si>
    <t>10 de julio de 2023, se revisa por parte del Comité Institucional de Gestión y Desempeño las evidencias  de la acción y se aprueba el cierre de la acción.
5 de junio de 2023 Se evidencia la actualiación de la matriz de Riesgos</t>
  </si>
  <si>
    <t>SE PUEDE EVIDENCIAR QUE
Mapa de riesgos actualizado
\Formato
FPI-04 MAPA DE RIESGOS.  2023. Actualizado\\srv-pi-fs01\Publica\SGC\SGC 2023</t>
  </si>
  <si>
    <t>Se pudo verificar que el Mapa de Riesgos por procesos esta  actualizado
Formato
FPI-04 MAPA DE RIESGOS.  2023. Actualizado
\\srv-pi-fs01\Publica\SGC\SGC 2023</t>
  </si>
  <si>
    <r>
      <rPr>
        <b/>
        <sz val="10"/>
        <color indexed="8"/>
        <rFont val="Verdana"/>
        <family val="2"/>
      </rPr>
      <t xml:space="preserve">SOLICITAR CIERRE
</t>
    </r>
    <r>
      <rPr>
        <sz val="10"/>
        <color indexed="8"/>
        <rFont val="Verdana"/>
        <family val="2"/>
      </rPr>
      <t>CIGD
ARLEY DE J RAMÍREZ PATIÑO
JEFE OFICINA CONTROL INTERNO FUENTE DE VERIFICACIÓN DEL CUMPLIMIENTO-\\srv-pi-fs01\Publica\SGC\SGC 2023</t>
    </r>
  </si>
  <si>
    <t>Resulta relevante que se diferencia el plan de mantenimiento preventivo a los computos, según actividad #1 del proceso, frente al diligenciamiento del formato FTI-04, se recomienda mejorar la descripción de la actividad, pues no es claro si se debe realizar un plan o simplemente es diligenciar el formato FTI-04 Registro de Mantenimiento  de Equipos de TI.</t>
  </si>
  <si>
    <t>Falta de seguimiento</t>
  </si>
  <si>
    <t>Revisar y actualizar CARACTERIZACIÓN
TECNOLOGÍA DE LA INFORMACIÓN 
y los procedimientos de tecnologías de la información; 
PTI-01 Mantenimiento de Equipos de  TI. Versión :07 con fecha de actulización 27/09/2023
PTI-02 Gestión de Datos Estadisticos.</t>
  </si>
  <si>
    <t>Actas
Procedimientos actualizados</t>
  </si>
  <si>
    <t>Arley de j Ramirez Patiño
Jefe Oficina de Control Interno</t>
  </si>
  <si>
    <t>La acción será objeto de verificación durante el primer trimestre de la vigencia 2024</t>
  </si>
  <si>
    <t>Comité Institucional de Gestión y Desempeño
Diana María Mejía Toro
Auxiliar Admistrativo
Arley de J Ramírez Patiño
Jefe Oficina Control Interno</t>
  </si>
  <si>
    <t>03/30/2023</t>
  </si>
  <si>
    <r>
      <rPr>
        <b/>
        <sz val="10"/>
        <color indexed="8"/>
        <rFont val="Verdana"/>
        <family val="2"/>
      </rPr>
      <t>CONTINÚ ABIERTA</t>
    </r>
    <r>
      <rPr>
        <sz val="10"/>
        <color indexed="8"/>
        <rFont val="Verdana"/>
        <family val="2"/>
      </rPr>
      <t xml:space="preserve">
CIGD
ARLEY DE J RAMÍREZ PATIÑO
JEFE OFICINA CONTROL INTERNO FUENTE DE VERIFICACIÓN DEL CUMPLIMIENTO</t>
    </r>
  </si>
  <si>
    <t>1.</t>
  </si>
  <si>
    <t xml:space="preserve"> Auditoría Interna
Agosto 2023 </t>
  </si>
  <si>
    <t xml:space="preserve">Según actividad No. 1 del procedimiento PCA-01 Verificación de presunta vulneración de derechos colectivos o del ambiente; toda
solicitud independientemente del medio de recepción (verbal,
escrita, telefónica o por correo electrónico) debe ser registrada en el
Software PQRDSF, SIGED, Correo Electrónico. Sin embargo el
grupo auditado informa que todas las solicitudes no se ingresan por dichos sistemas </t>
  </si>
  <si>
    <t>Acción Correctiva</t>
  </si>
  <si>
    <t>Recibir peticiones sin haber sido incorporadas o radicadas por el aplicativo PQRDSF, SIGED, Correo Electrónico</t>
  </si>
  <si>
    <t>Validar de manera previa que la PQRDS haya sido incorpórada al aplicativo, a través del radicado FCA-01 Registro de diligencia</t>
  </si>
  <si>
    <t xml:space="preserve">PQRDSF, Documento Físicos </t>
  </si>
  <si>
    <t xml:space="preserve">Delegado para los Derechos Colectivos y del Ambiente </t>
  </si>
  <si>
    <t xml:space="preserve">30/09/2023
</t>
  </si>
  <si>
    <t xml:space="preserve">Delegado Colectivos y Ambiente </t>
  </si>
  <si>
    <t>Se realiza seguimiento y verificación de que  las solicitudes que se tramitan en la delegatura son ingresadas al aplicativo que se utiliza. FORMATO  FCA-01 Registro de diligencia</t>
  </si>
  <si>
    <t xml:space="preserve">30/10/2023
</t>
  </si>
  <si>
    <t>Diana María Mejía Toro
Auxiliar Administrativa</t>
  </si>
  <si>
    <t xml:space="preserve">Jhon Fredy Hernadez VallejoDelegado Colectivos y Ambiente </t>
  </si>
  <si>
    <t>Se verificara que: Validar de manera previa que la PQRDS haya sido incorpórada al aplicativo, a través del radicado. FCA-01 Registro de diligencia</t>
  </si>
  <si>
    <r>
      <rPr>
        <b/>
        <sz val="10"/>
        <color indexed="8"/>
        <rFont val="Verdana"/>
        <family val="2"/>
      </rPr>
      <t>CONTINÚA ABIERTA</t>
    </r>
    <r>
      <rPr>
        <sz val="10"/>
        <color indexed="8"/>
        <rFont val="Verdana"/>
        <family val="2"/>
      </rPr>
      <t xml:space="preserve">
CIGD
ARLEY DE JRAMÍREZ PATIÑO
JEFE DE OFICINA CONTROL INTERNO
FUENTE DE VERIFICACION DEL CUMPLIMIENTO
radicado. FCA-01 Registro de diligencia</t>
    </r>
  </si>
  <si>
    <t>2.</t>
  </si>
  <si>
    <t>Para la programación de la prestación del servicio a la comunidad y
diferentes organizaciones,se manejan un tablero físico, que se
actualiza a medida en que llega las solicitudes; su procedimiento
PCA-01 Verificación de presunta vulneración de derechos colectivos
o del ambiente, en la actividad No.2 habla de un formato FCA-03,
que no es coherente con la descripción de la actividad, porque el
formato describe que es el seguimiento a la correspondencia, pero
si abren el formato dice seguimiento a las PQRS.</t>
  </si>
  <si>
    <t>Mala Redacción al momento de la denominación del Formato FCA-03 Seguimiento Correspondencia.</t>
  </si>
  <si>
    <t>Solicitar ante el comité de Gestión de Calidad Cambiar la denominación del Formato  FCA-03 Seguimiento Correspondencia.de Seguimiento de Correspondencia por seguimiento a las PQRS</t>
  </si>
  <si>
    <t>Formato Corregido en el Procedimiento</t>
  </si>
  <si>
    <t xml:space="preserve">Se realizó la actualización del -formato FCA-03 Seguimiento Correspondencia. y socializado en ante el Comité de Gestión y Desempeño  según acta 247/2023. </t>
  </si>
  <si>
    <t>10/10/2023 Se evidencia que según acta N° 247 se aprobó la actualización del formato FCA-03, igualmente se evidencia en la carpeta SGC 2023</t>
  </si>
  <si>
    <t>se pudo verificar que  con fecha del 10/10/2023  que según acta N° 247 se aprobó la actualización del formato FCA-03, igualmente se evidencia en la carpeta SGC 2023</t>
  </si>
  <si>
    <t>Se evidencia egún acta N° 247 se aprobó la actualización del formato FCA-03 Seguimiento Correspondencia., igualmente se evidencia en la carpeta SGC 2023</t>
  </si>
  <si>
    <r>
      <rPr>
        <b/>
        <sz val="10"/>
        <color indexed="8"/>
        <rFont val="Verdana"/>
        <family val="2"/>
      </rPr>
      <t>SOLICITAR CIERRE</t>
    </r>
    <r>
      <rPr>
        <sz val="10"/>
        <color indexed="8"/>
        <rFont val="Verdana"/>
        <family val="2"/>
      </rPr>
      <t xml:space="preserve">
CIGD
ARLEY DE JRAMÍREZ PATIÑO
JEFE DE OFICINA CONTROL INTERNO
FUENTE DE VERIFICACION DEL CUMPLIMIENTO
Evidencia actualización del formato FCA-03 Seguimiento Correspondencia., igualmente se evidencia en la carpeta SGC 2023</t>
    </r>
  </si>
  <si>
    <t>Para el registro de veeduría no utilizan formato actualizado (versión #4, 2022), están en formato del 2020 posible.</t>
  </si>
  <si>
    <t>Utilización de formato desactualizado- FCA-02 Registro Veedurías Ciudadanas</t>
  </si>
  <si>
    <t>Utilización del formato actualizado en la carpera SGC 2023 (versión #4, 2022)-FCA-02 Registro Veedurías Ciudadanas</t>
  </si>
  <si>
    <t xml:space="preserve">Registro de veedurías Ciudadanas en el Formato Actualizado (versión #4, 2022) </t>
  </si>
  <si>
    <t xml:space="preserve">No se ha realizado la inscripción de nuevas veedurías por lo tanto no se ha utilizado el formato actualizado. </t>
  </si>
  <si>
    <t>10/10/2023  se evidencia que no se tienen registro de veedurias nuevas desde el mes de  agosto d e 2023 en formato FCA-02 Registro Veedurías Ciudadanas</t>
  </si>
  <si>
    <t>26/12/2023  se evidencia que no se tienen registro de veedurias nuevas desde el mes de  agosto d e 2023 en formato FCA-02 Registro Veedurías Ciudadanas</t>
  </si>
  <si>
    <r>
      <rPr>
        <b/>
        <sz val="10"/>
        <color indexed="8"/>
        <rFont val="Verdana"/>
        <family val="2"/>
      </rPr>
      <t>CONTINÚA ABIERTA</t>
    </r>
    <r>
      <rPr>
        <sz val="10"/>
        <color indexed="8"/>
        <rFont val="Verdana"/>
        <family val="2"/>
      </rPr>
      <t xml:space="preserve">
CIGD
ARLEY DE JRAMÍREZ PATIÑO
JEFE DE OFICINA CONTROL INTERNO
FUENTE DE VERIFICACION DEL CUMPLIMIENTO</t>
    </r>
  </si>
  <si>
    <t>El grupo auditado no tiene claridad con el sistema de gestión de la calidad, su
contexto, ubicación y demás que tiene que ver con el mismo</t>
  </si>
  <si>
    <t>Acción de Mejora</t>
  </si>
  <si>
    <t>Falta de revisión permanente  al SGC</t>
  </si>
  <si>
    <t xml:space="preserve">Revisar de manera constante, para apropiarnos de todas las actividades del  SGC, en cuanto a su contexto y ubicación </t>
  </si>
  <si>
    <t>Validar de manera constante de manera Personal y grupal el SGC</t>
  </si>
  <si>
    <t>Delegado para los Derechos Colectivos y del Ambiente, Profesional Universitario Gilson Alberto Bedoya Pérez, Profesional Universitaria Luisa Fernanda Ortiz</t>
  </si>
  <si>
    <t xml:space="preserve">Revisar de manera constante se esta consultado la carpeta del adquiriendo el manejo de ella con más propiedad. </t>
  </si>
  <si>
    <t xml:space="preserve">10/10/2023  Revisar de manera constante, para apropiarnos de todas las actividades del  SGC, en cuanto a su contexto y ubicación </t>
  </si>
  <si>
    <t>26/12/2023 Validar de manera constante de manera Personal y grupal el SGC-se tienen registro de veedurias nuevas</t>
  </si>
  <si>
    <t xml:space="preserve">26/12/2023 Validar de manera constante de manera Personal y grupal el SGC-sRevisar de manera constante, para apropiarnos de todas las actividades del  SGC, en cuanto a su contexto y ubicación </t>
  </si>
  <si>
    <t xml:space="preserve">Como evaluación del desempeño, se evidencian actas No. 160  de fecha 29/06/2023 y 168 del- 10/07/2023, sin embargo no plasman allí la ponderación de la efectividad del
procedimiento PCA-01 tal como lo ordena la Actividad N° 8. En igual sentido en el procedimiento PCA-02  en la actividad N° 6. </t>
  </si>
  <si>
    <t xml:space="preserve"> Por Desconociento al momento de ponderar la efectividad del procedimiento </t>
  </si>
  <si>
    <t>En Todos los comités primarios se debe de realizar la ponderación a la planeacion y ejecución de todas las actividades  realizadas en los procedimientos:
PCA-01 Verificacion de presunta vulneracion de derechos colectivos o del ambiente.
PCA-02 Asesoria y acompañamiento veedurias y grupos de la comunidad.</t>
  </si>
  <si>
    <t>Acta de comité primario</t>
  </si>
  <si>
    <t xml:space="preserve">Se recomienda la aplicación del procedimiento PCA-01  # 8 y 9 Verificacion de presunta vulneracion de derechos colectivos o del ambiente.- Evaluar el desempeño del procedimiento e identificar oportunidades de mejoramiento y las oportunidades de mejora 
igual procedimento PCA-02 Asesoria y acompañamiento veedurias y grupos de la comunidad.# 6 y 7 Evaluar el desempeño del procedimiento e identificar oportunidades de mejoramiento y las oportunidades de mejora </t>
  </si>
  <si>
    <t>10/10/2023  se evidencia que no se viene dando aplicación en debida forma de los FORMATOS establecidos por el SGC-PCA-01 Verificacion de presunta vulneracion de derechos colectivos o del ambiente.
PCA-02 Asesoria y acompañamiento veedurias y grupos de la comunidad.</t>
  </si>
  <si>
    <t>26/12/2023  se evidencia que no se viene dando aplicación en debida forma de los FORMATOS establecidos por el SGC-PCA-01 Verificacion de presunta vulneracion de derechos colectivos o del ambiente.
PCA-02 Asesoria y acompañamiento veedurias y grupos de la comunidad.</t>
  </si>
  <si>
    <t>Durante el primer trimmestre 03/30/2023- sera objeto de verificción de cumplimiento de las recomendaciones dadas por el equipo auditor</t>
  </si>
  <si>
    <t>% de Cumplimiento-Cumplidas</t>
  </si>
  <si>
    <t>% de Cumplimiento-En Proceso</t>
  </si>
  <si>
    <t>Total % de Participación</t>
  </si>
  <si>
    <t>TIPO DE ACCIÓN</t>
  </si>
  <si>
    <t xml:space="preserve"> DESCRIPCIÓN DE LA NO CONFORMIDAD</t>
  </si>
  <si>
    <t>CAUSA</t>
  </si>
  <si>
    <t>FECHA DE INICIO DE LA ACCIÓN
DD/MM/AAAA</t>
  </si>
  <si>
    <t>FECHA DE FINALIZACIÓN DE LA ACCIÓN
DD/MM/AAAA</t>
  </si>
  <si>
    <t>ENTREGABLE</t>
  </si>
  <si>
    <t>RESPONSABLE DE  LA ACCIÓN</t>
  </si>
  <si>
    <t>Recibir apoyo y capacitacion para realizar la tabulacion y estadistica de las encuestas  de la Personeria de Itagui</t>
  </si>
</sst>
</file>

<file path=xl/styles.xml><?xml version="1.0" encoding="utf-8"?>
<styleSheet xmlns="http://schemas.openxmlformats.org/spreadsheetml/2006/main">
  <fonts count="44">
    <font>
      <sz val="11"/>
      <color theme="1"/>
      <name val="Calibri"/>
      <family val="2"/>
      <scheme val="minor"/>
    </font>
    <font>
      <b/>
      <sz val="8"/>
      <color theme="1"/>
      <name val="Arial"/>
      <family val="2"/>
    </font>
    <font>
      <sz val="8"/>
      <color theme="1"/>
      <name val="Arial"/>
      <family val="2"/>
    </font>
    <font>
      <sz val="8"/>
      <color rgb="FF000000"/>
      <name val="Arial"/>
      <family val="2"/>
    </font>
    <font>
      <sz val="10"/>
      <name val="Arial"/>
    </font>
    <font>
      <sz val="11"/>
      <color indexed="8"/>
      <name val="Calibri"/>
      <family val="2"/>
    </font>
    <font>
      <sz val="10"/>
      <name val="Arial"/>
      <family val="2"/>
    </font>
    <font>
      <sz val="10"/>
      <name val="Verdana"/>
      <family val="2"/>
    </font>
    <font>
      <sz val="9"/>
      <name val="Arial"/>
      <family val="2"/>
    </font>
    <font>
      <sz val="10"/>
      <color indexed="8"/>
      <name val="Arial"/>
      <family val="2"/>
    </font>
    <font>
      <b/>
      <sz val="10"/>
      <name val="Arial"/>
      <family val="2"/>
    </font>
    <font>
      <sz val="11"/>
      <color indexed="8"/>
      <name val="Arial"/>
      <family val="2"/>
    </font>
    <font>
      <b/>
      <sz val="11"/>
      <color indexed="8"/>
      <name val="Arial"/>
      <family val="2"/>
    </font>
    <font>
      <b/>
      <sz val="10"/>
      <color indexed="63"/>
      <name val="Arial"/>
      <family val="2"/>
    </font>
    <font>
      <sz val="10"/>
      <color indexed="8"/>
      <name val="Verdana"/>
      <family val="2"/>
    </font>
    <font>
      <b/>
      <sz val="10"/>
      <color indexed="8"/>
      <name val="Verdana"/>
      <family val="2"/>
    </font>
    <font>
      <sz val="10"/>
      <color indexed="63"/>
      <name val="Verdana"/>
      <family val="2"/>
    </font>
    <font>
      <sz val="9"/>
      <name val="Verdana"/>
      <family val="2"/>
    </font>
    <font>
      <b/>
      <sz val="9"/>
      <name val="Arial"/>
      <family val="2"/>
    </font>
    <font>
      <b/>
      <sz val="10"/>
      <name val="Verdana"/>
      <family val="2"/>
    </font>
    <font>
      <b/>
      <sz val="10"/>
      <color indexed="10"/>
      <name val="Arial"/>
      <family val="2"/>
    </font>
    <font>
      <i/>
      <sz val="10"/>
      <color indexed="8"/>
      <name val="Arial"/>
      <family val="2"/>
    </font>
    <font>
      <sz val="10"/>
      <color indexed="10"/>
      <name val="Verdana"/>
      <family val="2"/>
    </font>
    <font>
      <b/>
      <sz val="9"/>
      <name val="Verdana"/>
      <family val="2"/>
    </font>
    <font>
      <sz val="8"/>
      <name val="Verdana"/>
      <family val="2"/>
    </font>
    <font>
      <b/>
      <sz val="10"/>
      <color indexed="8"/>
      <name val="Arial"/>
      <family val="2"/>
    </font>
    <font>
      <b/>
      <sz val="9"/>
      <color indexed="8"/>
      <name val="Arial"/>
      <family val="2"/>
    </font>
    <font>
      <b/>
      <sz val="9"/>
      <color indexed="8"/>
      <name val="Verdana"/>
      <family val="2"/>
    </font>
    <font>
      <sz val="9"/>
      <color indexed="8"/>
      <name val="Verdana"/>
      <family val="2"/>
    </font>
    <font>
      <sz val="10"/>
      <color indexed="63"/>
      <name val="Arial"/>
      <family val="2"/>
    </font>
    <font>
      <sz val="10"/>
      <name val="Calibri"/>
      <family val="2"/>
    </font>
    <font>
      <sz val="10"/>
      <color theme="1"/>
      <name val="Verdana"/>
      <family val="2"/>
    </font>
    <font>
      <b/>
      <sz val="10"/>
      <color theme="1"/>
      <name val="Verdana"/>
      <family val="2"/>
    </font>
    <font>
      <sz val="12"/>
      <color theme="1"/>
      <name val="Verdana"/>
      <family val="2"/>
    </font>
    <font>
      <sz val="10"/>
      <color theme="1"/>
      <name val="Arial"/>
      <family val="2"/>
    </font>
    <font>
      <b/>
      <sz val="10"/>
      <color theme="1"/>
      <name val="Arial"/>
      <family val="2"/>
    </font>
    <font>
      <b/>
      <sz val="10"/>
      <color rgb="FF333333"/>
      <name val="Arial"/>
      <family val="2"/>
    </font>
    <font>
      <sz val="10"/>
      <color rgb="FF333333"/>
      <name val="Arial"/>
      <family val="2"/>
    </font>
    <font>
      <sz val="10"/>
      <color rgb="FF333333"/>
      <name val="Verdana"/>
      <family val="2"/>
    </font>
    <font>
      <sz val="9"/>
      <color theme="1"/>
      <name val="Verdana"/>
      <family val="2"/>
    </font>
    <font>
      <sz val="9"/>
      <color theme="1"/>
      <name val="Arial"/>
      <family val="2"/>
    </font>
    <font>
      <b/>
      <sz val="9"/>
      <color theme="1"/>
      <name val="Verdana"/>
      <family val="2"/>
    </font>
    <font>
      <sz val="10"/>
      <color rgb="FF000000"/>
      <name val="Arial"/>
      <family val="2"/>
    </font>
    <font>
      <b/>
      <sz val="8"/>
      <color rgb="FF000000"/>
      <name val="Arial"/>
      <family val="2"/>
    </font>
  </fonts>
  <fills count="7">
    <fill>
      <patternFill patternType="none"/>
    </fill>
    <fill>
      <patternFill patternType="gray125"/>
    </fill>
    <fill>
      <patternFill patternType="solid">
        <fgColor rgb="FFD5DCE4"/>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4" tint="0.79998168889431442"/>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bottom/>
      <diagonal/>
    </border>
  </borders>
  <cellStyleXfs count="29">
    <xf numFmtId="0" fontId="0" fillId="0" borderId="0"/>
    <xf numFmtId="0" fontId="4" fillId="0" borderId="0"/>
    <xf numFmtId="0" fontId="6" fillId="0" borderId="0"/>
    <xf numFmtId="0" fontId="4" fillId="0" borderId="0"/>
    <xf numFmtId="0" fontId="6" fillId="0" borderId="0"/>
    <xf numFmtId="0" fontId="4" fillId="0" borderId="0"/>
    <xf numFmtId="0" fontId="6" fillId="0" borderId="0"/>
    <xf numFmtId="0" fontId="6"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cellStyleXfs>
  <cellXfs count="443">
    <xf numFmtId="0" fontId="0" fillId="0" borderId="0" xfId="0"/>
    <xf numFmtId="0" fontId="2" fillId="0" borderId="3" xfId="0" applyFont="1" applyBorder="1" applyAlignment="1">
      <alignment horizontal="center" vertical="top" wrapText="1"/>
    </xf>
    <xf numFmtId="0" fontId="2" fillId="0" borderId="4" xfId="0" applyFont="1" applyBorder="1" applyAlignment="1">
      <alignment horizontal="justify" vertical="top" wrapText="1"/>
    </xf>
    <xf numFmtId="9" fontId="0" fillId="0" borderId="0" xfId="0" applyNumberFormat="1"/>
    <xf numFmtId="0" fontId="31" fillId="3" borderId="5" xfId="1" applyFont="1" applyFill="1" applyBorder="1" applyAlignment="1">
      <alignment horizontal="center" vertical="center"/>
    </xf>
    <xf numFmtId="0" fontId="31" fillId="3" borderId="5" xfId="1" applyFont="1" applyFill="1" applyBorder="1" applyAlignment="1">
      <alignment horizontal="center" vertical="center" wrapText="1"/>
    </xf>
    <xf numFmtId="0" fontId="14" fillId="3" borderId="5" xfId="1" applyFont="1" applyFill="1" applyBorder="1" applyAlignment="1">
      <alignment horizontal="center" vertical="center" wrapText="1"/>
    </xf>
    <xf numFmtId="0" fontId="39" fillId="3" borderId="5" xfId="1" applyFont="1" applyFill="1" applyBorder="1" applyAlignment="1">
      <alignment horizontal="center" vertical="center" wrapText="1"/>
    </xf>
    <xf numFmtId="14" fontId="39" fillId="3" borderId="5" xfId="1" applyNumberFormat="1" applyFont="1" applyFill="1" applyBorder="1" applyAlignment="1">
      <alignment horizontal="center" vertical="center" wrapText="1"/>
    </xf>
    <xf numFmtId="0" fontId="39" fillId="3" borderId="10" xfId="1" applyFont="1" applyFill="1" applyBorder="1" applyAlignment="1">
      <alignment horizontal="center" vertical="center" wrapText="1"/>
    </xf>
    <xf numFmtId="14" fontId="39" fillId="3" borderId="6" xfId="1" applyNumberFormat="1" applyFont="1" applyFill="1" applyBorder="1" applyAlignment="1">
      <alignment horizontal="center" vertical="center" wrapText="1"/>
    </xf>
    <xf numFmtId="0" fontId="39" fillId="3" borderId="6" xfId="1" applyFont="1" applyFill="1" applyBorder="1" applyAlignment="1">
      <alignment horizontal="center" vertical="center" wrapText="1"/>
    </xf>
    <xf numFmtId="0" fontId="17" fillId="0" borderId="5" xfId="1" applyFont="1" applyBorder="1" applyAlignment="1">
      <alignment horizontal="justify" vertical="center" wrapText="1"/>
    </xf>
    <xf numFmtId="14" fontId="17" fillId="3" borderId="6" xfId="1" applyNumberFormat="1" applyFont="1" applyFill="1" applyBorder="1" applyAlignment="1">
      <alignment horizontal="center" vertical="center" wrapText="1"/>
    </xf>
    <xf numFmtId="0" fontId="39" fillId="3" borderId="5" xfId="1" applyNumberFormat="1" applyFont="1" applyFill="1" applyBorder="1" applyAlignment="1">
      <alignment horizontal="left" vertical="center" wrapText="1"/>
    </xf>
    <xf numFmtId="0" fontId="39" fillId="0" borderId="5" xfId="1" applyNumberFormat="1" applyFont="1" applyBorder="1" applyAlignment="1">
      <alignment horizontal="left" vertical="center" wrapText="1"/>
    </xf>
    <xf numFmtId="0" fontId="8" fillId="3" borderId="9" xfId="1" applyFont="1" applyFill="1" applyBorder="1" applyAlignment="1">
      <alignment horizontal="center" vertical="center" wrapText="1"/>
    </xf>
    <xf numFmtId="0" fontId="40" fillId="0" borderId="5" xfId="1" applyFont="1" applyFill="1" applyBorder="1" applyAlignment="1">
      <alignment horizontal="center" vertical="center" wrapText="1"/>
    </xf>
    <xf numFmtId="0" fontId="39" fillId="0" borderId="5" xfId="1" applyFont="1" applyBorder="1" applyAlignment="1">
      <alignment horizontal="center" vertical="center" wrapText="1"/>
    </xf>
    <xf numFmtId="14" fontId="39" fillId="0" borderId="5" xfId="1" applyNumberFormat="1" applyFont="1" applyBorder="1" applyAlignment="1">
      <alignment horizontal="center" vertical="center" wrapText="1"/>
    </xf>
    <xf numFmtId="14" fontId="17" fillId="0" borderId="5" xfId="1" applyNumberFormat="1" applyFont="1" applyFill="1" applyBorder="1" applyAlignment="1">
      <alignment horizontal="center" vertical="center" wrapText="1"/>
    </xf>
    <xf numFmtId="0" fontId="39" fillId="0" borderId="5" xfId="1" applyFont="1" applyBorder="1" applyAlignment="1">
      <alignment horizontal="justify" vertical="center" wrapText="1"/>
    </xf>
    <xf numFmtId="14" fontId="39" fillId="0" borderId="5" xfId="1" applyNumberFormat="1" applyFont="1" applyBorder="1" applyAlignment="1">
      <alignment horizontal="center" vertical="center"/>
    </xf>
    <xf numFmtId="0" fontId="40" fillId="0" borderId="5" xfId="1" applyFont="1" applyBorder="1" applyAlignment="1">
      <alignment horizontal="center" vertical="center" wrapText="1"/>
    </xf>
    <xf numFmtId="14" fontId="17" fillId="0" borderId="5" xfId="1" applyNumberFormat="1" applyFont="1" applyBorder="1" applyAlignment="1">
      <alignment horizontal="left" vertical="center" wrapText="1"/>
    </xf>
    <xf numFmtId="0" fontId="39" fillId="0" borderId="5" xfId="1" applyFont="1" applyFill="1" applyBorder="1" applyAlignment="1">
      <alignment horizontal="center" vertical="center" wrapText="1"/>
    </xf>
    <xf numFmtId="0" fontId="17" fillId="3" borderId="5" xfId="1" applyFont="1" applyFill="1" applyBorder="1" applyAlignment="1">
      <alignment horizontal="center" vertical="center" wrapText="1"/>
    </xf>
    <xf numFmtId="0" fontId="17" fillId="0" borderId="0" xfId="1" applyFont="1" applyAlignment="1">
      <alignment horizontal="justify" vertical="center"/>
    </xf>
    <xf numFmtId="0" fontId="17" fillId="0" borderId="5" xfId="1" applyFont="1" applyFill="1" applyBorder="1" applyAlignment="1">
      <alignment vertical="center" wrapText="1"/>
    </xf>
    <xf numFmtId="14" fontId="39" fillId="0" borderId="5" xfId="1" applyNumberFormat="1" applyFont="1" applyFill="1" applyBorder="1" applyAlignment="1">
      <alignment horizontal="center" vertical="center"/>
    </xf>
    <xf numFmtId="0" fontId="17" fillId="0" borderId="5" xfId="1" applyFont="1" applyBorder="1" applyAlignment="1">
      <alignment vertical="center" wrapText="1"/>
    </xf>
    <xf numFmtId="0" fontId="41" fillId="0" borderId="5" xfId="1" applyFont="1" applyFill="1" applyBorder="1" applyAlignment="1">
      <alignment horizontal="center" vertical="center"/>
    </xf>
    <xf numFmtId="0" fontId="32" fillId="3" borderId="5" xfId="1" applyFont="1" applyFill="1" applyBorder="1" applyAlignment="1">
      <alignment horizontal="center" vertical="center"/>
    </xf>
    <xf numFmtId="0" fontId="17" fillId="0" borderId="5" xfId="1" applyFont="1" applyBorder="1" applyAlignment="1">
      <alignment horizontal="justify" vertical="center"/>
    </xf>
    <xf numFmtId="0" fontId="39" fillId="5" borderId="6" xfId="1" applyFont="1" applyFill="1" applyBorder="1" applyAlignment="1">
      <alignment horizontal="center" vertical="center" wrapText="1"/>
    </xf>
    <xf numFmtId="14" fontId="39" fillId="5" borderId="6" xfId="1" applyNumberFormat="1" applyFont="1" applyFill="1" applyBorder="1" applyAlignment="1">
      <alignment horizontal="center" vertical="center" wrapText="1"/>
    </xf>
    <xf numFmtId="14" fontId="17" fillId="5" borderId="6" xfId="1" applyNumberFormat="1" applyFont="1" applyFill="1" applyBorder="1" applyAlignment="1">
      <alignment horizontal="center" vertical="center" wrapText="1"/>
    </xf>
    <xf numFmtId="0" fontId="39" fillId="5" borderId="5" xfId="1" applyNumberFormat="1" applyFont="1" applyFill="1" applyBorder="1" applyAlignment="1">
      <alignment horizontal="left" vertical="center" wrapText="1"/>
    </xf>
    <xf numFmtId="14" fontId="39" fillId="5" borderId="5" xfId="1" applyNumberFormat="1" applyFont="1" applyFill="1" applyBorder="1" applyAlignment="1">
      <alignment horizontal="center" vertical="center" wrapText="1"/>
    </xf>
    <xf numFmtId="0" fontId="39" fillId="5" borderId="5" xfId="1" applyFont="1" applyFill="1" applyBorder="1" applyAlignment="1">
      <alignment horizontal="center" vertical="center" wrapText="1"/>
    </xf>
    <xf numFmtId="0" fontId="39" fillId="5" borderId="10" xfId="1" applyFont="1" applyFill="1" applyBorder="1" applyAlignment="1">
      <alignment horizontal="center" vertical="center" wrapText="1"/>
    </xf>
    <xf numFmtId="0" fontId="17" fillId="5" borderId="5" xfId="1" applyFont="1" applyFill="1" applyBorder="1" applyAlignment="1">
      <alignment horizontal="justify" vertical="center" wrapText="1"/>
    </xf>
    <xf numFmtId="0" fontId="17" fillId="5" borderId="9" xfId="1" applyFont="1" applyFill="1" applyBorder="1" applyAlignment="1">
      <alignment horizontal="center" vertical="center" wrapText="1"/>
    </xf>
    <xf numFmtId="0" fontId="39" fillId="5" borderId="8" xfId="1" applyFont="1" applyFill="1" applyBorder="1" applyAlignment="1">
      <alignment horizontal="center" vertical="center" wrapText="1"/>
    </xf>
    <xf numFmtId="0" fontId="31" fillId="5" borderId="5" xfId="1" applyFont="1" applyFill="1" applyBorder="1" applyAlignment="1">
      <alignment horizontal="center" vertical="center"/>
    </xf>
    <xf numFmtId="0" fontId="31" fillId="5" borderId="5" xfId="1" applyFont="1" applyFill="1" applyBorder="1" applyAlignment="1">
      <alignment horizontal="center" vertical="center" wrapText="1"/>
    </xf>
    <xf numFmtId="0" fontId="14" fillId="5" borderId="5" xfId="1" applyFont="1" applyFill="1" applyBorder="1" applyAlignment="1">
      <alignment horizontal="center" vertical="center" wrapText="1"/>
    </xf>
    <xf numFmtId="0" fontId="17" fillId="5" borderId="0" xfId="1" applyFont="1" applyFill="1" applyAlignment="1">
      <alignment horizontal="left" vertical="center" wrapText="1"/>
    </xf>
    <xf numFmtId="0" fontId="8" fillId="5" borderId="9" xfId="1" applyFont="1" applyFill="1" applyBorder="1" applyAlignment="1">
      <alignment horizontal="center" vertical="center" wrapText="1"/>
    </xf>
    <xf numFmtId="0" fontId="40" fillId="5" borderId="5" xfId="1" applyFont="1" applyFill="1" applyBorder="1" applyAlignment="1">
      <alignment horizontal="center" vertical="center" wrapText="1"/>
    </xf>
    <xf numFmtId="0" fontId="39" fillId="5" borderId="5" xfId="1" applyFont="1" applyFill="1" applyBorder="1" applyAlignment="1">
      <alignment horizontal="justify" vertical="center" wrapText="1"/>
    </xf>
    <xf numFmtId="14" fontId="39" fillId="5" borderId="5" xfId="1" applyNumberFormat="1" applyFont="1" applyFill="1" applyBorder="1" applyAlignment="1">
      <alignment horizontal="center" vertical="center"/>
    </xf>
    <xf numFmtId="14" fontId="17" fillId="5" borderId="5" xfId="1" applyNumberFormat="1" applyFont="1" applyFill="1" applyBorder="1" applyAlignment="1">
      <alignment horizontal="left" vertical="center" wrapText="1"/>
    </xf>
    <xf numFmtId="0" fontId="26" fillId="5" borderId="5" xfId="1" applyFont="1" applyFill="1" applyBorder="1" applyAlignment="1">
      <alignment horizontal="center" vertical="center" wrapText="1"/>
    </xf>
    <xf numFmtId="0" fontId="31" fillId="5" borderId="5" xfId="1" applyNumberFormat="1" applyFont="1" applyFill="1" applyBorder="1" applyAlignment="1">
      <alignment horizontal="center" vertical="center" wrapText="1"/>
    </xf>
    <xf numFmtId="14" fontId="17" fillId="5" borderId="5" xfId="1" applyNumberFormat="1" applyFont="1" applyFill="1" applyBorder="1" applyAlignment="1">
      <alignment horizontal="center" vertical="center" wrapText="1"/>
    </xf>
    <xf numFmtId="0" fontId="27" fillId="5" borderId="5" xfId="1" applyFont="1" applyFill="1" applyBorder="1" applyAlignment="1">
      <alignment horizontal="center" vertical="center" wrapText="1"/>
    </xf>
    <xf numFmtId="0" fontId="39" fillId="5" borderId="0" xfId="1" applyFont="1" applyFill="1" applyAlignment="1">
      <alignment vertical="center" wrapText="1"/>
    </xf>
    <xf numFmtId="0" fontId="17" fillId="5" borderId="0" xfId="1" applyFont="1" applyFill="1" applyAlignment="1">
      <alignment vertical="center" wrapText="1"/>
    </xf>
    <xf numFmtId="0" fontId="17" fillId="5" borderId="5" xfId="1" applyFont="1" applyFill="1" applyBorder="1" applyAlignment="1">
      <alignment horizontal="center" vertical="center" wrapText="1"/>
    </xf>
    <xf numFmtId="0" fontId="17" fillId="5" borderId="0" xfId="1" applyFont="1" applyFill="1" applyAlignment="1">
      <alignment horizontal="justify" vertical="center"/>
    </xf>
    <xf numFmtId="0" fontId="17" fillId="5" borderId="5" xfId="1" applyFont="1" applyFill="1" applyBorder="1" applyAlignment="1">
      <alignment vertical="center" wrapText="1"/>
    </xf>
    <xf numFmtId="0" fontId="41" fillId="5" borderId="5" xfId="1" applyFont="1" applyFill="1" applyBorder="1" applyAlignment="1">
      <alignment horizontal="center" vertical="center"/>
    </xf>
    <xf numFmtId="14" fontId="39" fillId="5" borderId="5" xfId="1" applyNumberFormat="1" applyFont="1" applyFill="1" applyBorder="1" applyAlignment="1">
      <alignment horizontal="left" vertical="center" wrapText="1"/>
    </xf>
    <xf numFmtId="0" fontId="24" fillId="5" borderId="5" xfId="1" applyFont="1" applyFill="1" applyBorder="1" applyAlignment="1">
      <alignment horizontal="justify" vertical="center" wrapText="1"/>
    </xf>
    <xf numFmtId="0" fontId="39" fillId="3" borderId="5" xfId="1" applyNumberFormat="1" applyFont="1" applyFill="1" applyBorder="1" applyAlignment="1">
      <alignment horizontal="left" vertical="top" wrapText="1"/>
    </xf>
    <xf numFmtId="14" fontId="39" fillId="0" borderId="5" xfId="1" applyNumberFormat="1" applyFont="1" applyBorder="1" applyAlignment="1">
      <alignment horizontal="left" vertical="center" wrapText="1"/>
    </xf>
    <xf numFmtId="0" fontId="26" fillId="0" borderId="5" xfId="1" applyFont="1" applyBorder="1" applyAlignment="1">
      <alignment horizontal="center" vertical="center" wrapText="1"/>
    </xf>
    <xf numFmtId="14" fontId="23" fillId="5" borderId="6" xfId="1" applyNumberFormat="1" applyFont="1" applyFill="1" applyBorder="1" applyAlignment="1">
      <alignment horizontal="center" vertical="center" wrapText="1"/>
    </xf>
    <xf numFmtId="0" fontId="17" fillId="0" borderId="0" xfId="1" applyFont="1" applyFill="1" applyAlignment="1">
      <alignment horizontal="justify" vertical="center" wrapText="1"/>
    </xf>
    <xf numFmtId="14" fontId="39" fillId="0" borderId="5" xfId="1" applyNumberFormat="1" applyFont="1" applyFill="1" applyBorder="1" applyAlignment="1">
      <alignment horizontal="center" vertical="center" wrapText="1"/>
    </xf>
    <xf numFmtId="0" fontId="17" fillId="0" borderId="5" xfId="1" applyFont="1" applyFill="1" applyBorder="1" applyAlignment="1">
      <alignment horizontal="left" vertical="center" wrapText="1"/>
    </xf>
    <xf numFmtId="0" fontId="24" fillId="0" borderId="5" xfId="1" applyFont="1" applyBorder="1" applyAlignment="1">
      <alignment horizontal="justify" vertical="center" wrapText="1"/>
    </xf>
    <xf numFmtId="0" fontId="10" fillId="6" borderId="9" xfId="3" applyFont="1" applyFill="1" applyBorder="1" applyAlignment="1">
      <alignment horizontal="center" vertical="center" wrapText="1"/>
    </xf>
    <xf numFmtId="0" fontId="10" fillId="6" borderId="14" xfId="3" applyFont="1" applyFill="1" applyBorder="1" applyAlignment="1">
      <alignment horizontal="center" vertical="center" textRotation="90" wrapText="1"/>
    </xf>
    <xf numFmtId="0" fontId="10" fillId="6" borderId="11" xfId="3" applyFont="1" applyFill="1" applyBorder="1" applyAlignment="1">
      <alignment horizontal="center" vertical="center" textRotation="90" wrapText="1"/>
    </xf>
    <xf numFmtId="0" fontId="10" fillId="6" borderId="9" xfId="3" applyFont="1" applyFill="1" applyBorder="1" applyAlignment="1">
      <alignment horizontal="center" vertical="top" wrapText="1"/>
    </xf>
    <xf numFmtId="0" fontId="10" fillId="6" borderId="11" xfId="3" applyFont="1" applyFill="1" applyBorder="1" applyAlignment="1">
      <alignment horizontal="center" vertical="top" wrapText="1"/>
    </xf>
    <xf numFmtId="0" fontId="6" fillId="6" borderId="9" xfId="3" applyFont="1" applyFill="1" applyBorder="1" applyAlignment="1">
      <alignment horizontal="center" vertical="top" wrapText="1"/>
    </xf>
    <xf numFmtId="0" fontId="6" fillId="6" borderId="9" xfId="3" applyFont="1" applyFill="1" applyBorder="1" applyAlignment="1">
      <alignment horizontal="center" vertical="center" wrapText="1"/>
    </xf>
    <xf numFmtId="0" fontId="2" fillId="0" borderId="4" xfId="0" applyFont="1" applyBorder="1" applyAlignment="1">
      <alignment horizontal="center" vertical="center" wrapText="1"/>
    </xf>
    <xf numFmtId="0" fontId="1" fillId="0" borderId="4" xfId="0" applyFont="1" applyBorder="1" applyAlignment="1">
      <alignment horizontal="center" vertical="center" wrapText="1"/>
    </xf>
    <xf numFmtId="9" fontId="3" fillId="0" borderId="4" xfId="0" applyNumberFormat="1" applyFont="1" applyBorder="1" applyAlignment="1">
      <alignment horizontal="center" vertical="center" wrapText="1"/>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31" fillId="3" borderId="5" xfId="5" applyFont="1" applyFill="1" applyBorder="1" applyAlignment="1">
      <alignment horizontal="center" vertical="center"/>
    </xf>
    <xf numFmtId="0" fontId="31" fillId="3" borderId="5" xfId="5" applyFont="1" applyFill="1" applyBorder="1" applyAlignment="1">
      <alignment horizontal="center" vertical="center" wrapText="1"/>
    </xf>
    <xf numFmtId="14" fontId="38" fillId="3" borderId="5" xfId="5" applyNumberFormat="1" applyFont="1" applyFill="1" applyBorder="1" applyAlignment="1">
      <alignment horizontal="center" vertical="center" wrapText="1"/>
    </xf>
    <xf numFmtId="14" fontId="16" fillId="3" borderId="5" xfId="5" applyNumberFormat="1" applyFont="1" applyFill="1" applyBorder="1" applyAlignment="1">
      <alignment horizontal="center" vertical="center" wrapText="1"/>
    </xf>
    <xf numFmtId="14" fontId="7" fillId="0" borderId="5" xfId="5" applyNumberFormat="1" applyFont="1" applyFill="1" applyBorder="1" applyAlignment="1">
      <alignment horizontal="center" vertical="center" wrapText="1"/>
    </xf>
    <xf numFmtId="0" fontId="37" fillId="0" borderId="6" xfId="5" applyFont="1" applyFill="1" applyBorder="1" applyAlignment="1">
      <alignment horizontal="center" vertical="center" wrapText="1"/>
    </xf>
    <xf numFmtId="14" fontId="37" fillId="0" borderId="6" xfId="5" applyNumberFormat="1" applyFont="1" applyFill="1" applyBorder="1" applyAlignment="1">
      <alignment horizontal="center" vertical="center" wrapText="1"/>
    </xf>
    <xf numFmtId="0" fontId="38" fillId="3" borderId="5" xfId="5" applyFont="1" applyFill="1" applyBorder="1" applyAlignment="1">
      <alignment horizontal="center" vertical="center" wrapText="1"/>
    </xf>
    <xf numFmtId="14" fontId="31" fillId="3" borderId="5" xfId="5" applyNumberFormat="1" applyFont="1" applyFill="1" applyBorder="1" applyAlignment="1">
      <alignment horizontal="center" vertical="center"/>
    </xf>
    <xf numFmtId="14" fontId="15" fillId="3" borderId="5" xfId="5" applyNumberFormat="1" applyFont="1" applyFill="1" applyBorder="1" applyAlignment="1">
      <alignment horizontal="center" vertical="center" wrapText="1"/>
    </xf>
    <xf numFmtId="0" fontId="32" fillId="3" borderId="5" xfId="5" applyFont="1" applyFill="1" applyBorder="1" applyAlignment="1">
      <alignment horizontal="center" vertical="center"/>
    </xf>
    <xf numFmtId="0" fontId="31" fillId="5" borderId="5" xfId="5" applyFont="1" applyFill="1" applyBorder="1" applyAlignment="1">
      <alignment horizontal="center" vertical="center"/>
    </xf>
    <xf numFmtId="0" fontId="31" fillId="5" borderId="5" xfId="5" applyFont="1" applyFill="1" applyBorder="1" applyAlignment="1">
      <alignment horizontal="center" vertical="center" wrapText="1"/>
    </xf>
    <xf numFmtId="0" fontId="14" fillId="5" borderId="5" xfId="5" applyFont="1" applyFill="1" applyBorder="1" applyAlignment="1">
      <alignment horizontal="center" vertical="center" wrapText="1"/>
    </xf>
    <xf numFmtId="14" fontId="7" fillId="5" borderId="5" xfId="5" applyNumberFormat="1" applyFont="1" applyFill="1" applyBorder="1" applyAlignment="1">
      <alignment horizontal="center" vertical="center" wrapText="1"/>
    </xf>
    <xf numFmtId="14" fontId="38" fillId="5" borderId="5" xfId="5" applyNumberFormat="1" applyFont="1" applyFill="1" applyBorder="1" applyAlignment="1">
      <alignment horizontal="center" vertical="center" wrapText="1"/>
    </xf>
    <xf numFmtId="0" fontId="16" fillId="5" borderId="5" xfId="5" applyFont="1" applyFill="1" applyBorder="1" applyAlignment="1">
      <alignment horizontal="center" vertical="center" wrapText="1"/>
    </xf>
    <xf numFmtId="0" fontId="7" fillId="5" borderId="5" xfId="5" applyFont="1" applyFill="1" applyBorder="1" applyAlignment="1">
      <alignment horizontal="center" vertical="center" wrapText="1"/>
    </xf>
    <xf numFmtId="14" fontId="16" fillId="5" borderId="5" xfId="5" applyNumberFormat="1" applyFont="1" applyFill="1" applyBorder="1" applyAlignment="1">
      <alignment horizontal="center" vertical="center" wrapText="1"/>
    </xf>
    <xf numFmtId="0" fontId="38" fillId="5" borderId="5" xfId="5" applyFont="1" applyFill="1" applyBorder="1" applyAlignment="1">
      <alignment horizontal="center" vertical="center" wrapText="1"/>
    </xf>
    <xf numFmtId="0" fontId="14" fillId="5" borderId="5" xfId="5" applyFont="1" applyFill="1" applyBorder="1" applyAlignment="1">
      <alignment horizontal="left" vertical="top" wrapText="1"/>
    </xf>
    <xf numFmtId="0" fontId="15" fillId="5" borderId="5" xfId="5" applyFont="1" applyFill="1" applyBorder="1" applyAlignment="1">
      <alignment horizontal="center" vertical="center" wrapText="1"/>
    </xf>
    <xf numFmtId="14" fontId="31" fillId="5" borderId="5" xfId="5" applyNumberFormat="1" applyFont="1" applyFill="1" applyBorder="1" applyAlignment="1">
      <alignment horizontal="center" vertical="center"/>
    </xf>
    <xf numFmtId="0" fontId="16" fillId="5" borderId="0" xfId="5" applyFont="1" applyFill="1" applyBorder="1" applyAlignment="1">
      <alignment horizontal="center" vertical="center" wrapText="1"/>
    </xf>
    <xf numFmtId="0" fontId="31" fillId="5" borderId="0" xfId="5" applyFont="1" applyFill="1" applyAlignment="1">
      <alignment horizontal="center" vertical="center" wrapText="1"/>
    </xf>
    <xf numFmtId="0" fontId="33" fillId="5" borderId="0" xfId="5" applyFont="1" applyFill="1" applyAlignment="1">
      <alignment horizontal="center" vertical="center" wrapText="1"/>
    </xf>
    <xf numFmtId="0" fontId="37" fillId="5" borderId="6" xfId="5" applyFont="1" applyFill="1" applyBorder="1" applyAlignment="1">
      <alignment horizontal="center" vertical="center" wrapText="1"/>
    </xf>
    <xf numFmtId="14" fontId="37" fillId="5" borderId="6" xfId="5" applyNumberFormat="1" applyFont="1" applyFill="1" applyBorder="1" applyAlignment="1">
      <alignment horizontal="center" vertical="center" wrapText="1"/>
    </xf>
    <xf numFmtId="14" fontId="14" fillId="5" borderId="5" xfId="5" applyNumberFormat="1" applyFont="1" applyFill="1" applyBorder="1" applyAlignment="1">
      <alignment horizontal="left" vertical="top" wrapText="1"/>
    </xf>
    <xf numFmtId="14" fontId="15" fillId="5" borderId="5" xfId="5" applyNumberFormat="1" applyFont="1" applyFill="1" applyBorder="1" applyAlignment="1">
      <alignment horizontal="center" vertical="center" wrapText="1"/>
    </xf>
    <xf numFmtId="14" fontId="7" fillId="5" borderId="5" xfId="5" applyNumberFormat="1" applyFont="1" applyFill="1" applyBorder="1" applyAlignment="1">
      <alignment horizontal="left" vertical="top" wrapText="1"/>
    </xf>
    <xf numFmtId="0" fontId="32" fillId="5" borderId="5" xfId="5" applyFont="1" applyFill="1" applyBorder="1" applyAlignment="1">
      <alignment horizontal="center" vertical="center"/>
    </xf>
    <xf numFmtId="0" fontId="7" fillId="5" borderId="13" xfId="5" applyFont="1" applyFill="1" applyBorder="1" applyAlignment="1">
      <alignment horizontal="left" vertical="center" wrapText="1"/>
    </xf>
    <xf numFmtId="0" fontId="7" fillId="5" borderId="5" xfId="5" applyFont="1" applyFill="1" applyBorder="1" applyAlignment="1">
      <alignment horizontal="left" vertical="center" wrapText="1"/>
    </xf>
    <xf numFmtId="0" fontId="7" fillId="5" borderId="0" xfId="5" applyFont="1" applyFill="1" applyAlignment="1">
      <alignment horizontal="left" vertical="center" wrapText="1"/>
    </xf>
    <xf numFmtId="0" fontId="7" fillId="0" borderId="5" xfId="5" applyFont="1" applyBorder="1" applyAlignment="1">
      <alignment horizontal="left" vertical="center" wrapText="1"/>
    </xf>
    <xf numFmtId="14" fontId="19" fillId="0" borderId="5" xfId="5" applyNumberFormat="1" applyFont="1" applyFill="1" applyBorder="1" applyAlignment="1">
      <alignment horizontal="center" vertical="center" wrapText="1"/>
    </xf>
    <xf numFmtId="14" fontId="14" fillId="3" borderId="5" xfId="5" applyNumberFormat="1" applyFont="1" applyFill="1" applyBorder="1" applyAlignment="1">
      <alignment horizontal="left" vertical="center" wrapText="1"/>
    </xf>
    <xf numFmtId="0" fontId="34" fillId="3" borderId="5" xfId="8" applyFont="1" applyFill="1" applyBorder="1" applyAlignment="1">
      <alignment horizontal="center" vertical="center" wrapText="1"/>
    </xf>
    <xf numFmtId="0" fontId="36" fillId="0" borderId="5" xfId="8" applyFont="1" applyBorder="1" applyAlignment="1">
      <alignment horizontal="center" vertical="center" wrapText="1"/>
    </xf>
    <xf numFmtId="14" fontId="37" fillId="0" borderId="6" xfId="8" applyNumberFormat="1" applyFont="1" applyBorder="1" applyAlignment="1">
      <alignment horizontal="center" vertical="center" wrapText="1"/>
    </xf>
    <xf numFmtId="0" fontId="37" fillId="0" borderId="5" xfId="8" applyFont="1" applyBorder="1" applyAlignment="1">
      <alignment horizontal="center" vertical="center" wrapText="1"/>
    </xf>
    <xf numFmtId="0" fontId="37" fillId="0" borderId="6" xfId="8" applyFont="1" applyBorder="1" applyAlignment="1">
      <alignment horizontal="center" vertical="center" wrapText="1"/>
    </xf>
    <xf numFmtId="0" fontId="37" fillId="0" borderId="6" xfId="8" applyFont="1" applyFill="1" applyBorder="1" applyAlignment="1">
      <alignment horizontal="center" vertical="center" wrapText="1"/>
    </xf>
    <xf numFmtId="14" fontId="37" fillId="0" borderId="6" xfId="8" applyNumberFormat="1" applyFont="1" applyFill="1" applyBorder="1" applyAlignment="1">
      <alignment horizontal="center" vertical="center" wrapText="1"/>
    </xf>
    <xf numFmtId="14" fontId="37" fillId="0" borderId="5" xfId="8" applyNumberFormat="1" applyFont="1" applyFill="1" applyBorder="1" applyAlignment="1">
      <alignment horizontal="center" vertical="center" wrapText="1"/>
    </xf>
    <xf numFmtId="0" fontId="34" fillId="3" borderId="7" xfId="8" applyFont="1" applyFill="1" applyBorder="1" applyAlignment="1">
      <alignment horizontal="center" vertical="center" wrapText="1"/>
    </xf>
    <xf numFmtId="0" fontId="31" fillId="3" borderId="5" xfId="8" applyFont="1" applyFill="1" applyBorder="1" applyAlignment="1">
      <alignment vertical="center"/>
    </xf>
    <xf numFmtId="0" fontId="31" fillId="3" borderId="5" xfId="8" applyFont="1" applyFill="1" applyBorder="1" applyAlignment="1">
      <alignment horizontal="left" vertical="center" wrapText="1"/>
    </xf>
    <xf numFmtId="14" fontId="31" fillId="3" borderId="5" xfId="8" applyNumberFormat="1" applyFont="1" applyFill="1" applyBorder="1" applyAlignment="1">
      <alignment vertical="center"/>
    </xf>
    <xf numFmtId="0" fontId="32" fillId="3" borderId="5" xfId="8" applyFont="1" applyFill="1" applyBorder="1" applyAlignment="1">
      <alignment horizontal="center" vertical="center"/>
    </xf>
    <xf numFmtId="0" fontId="34" fillId="3" borderId="5" xfId="8" applyNumberFormat="1" applyFont="1" applyFill="1" applyBorder="1" applyAlignment="1">
      <alignment horizontal="center" vertical="center" wrapText="1"/>
    </xf>
    <xf numFmtId="0" fontId="25" fillId="3" borderId="6" xfId="8" applyFont="1" applyFill="1" applyBorder="1" applyAlignment="1">
      <alignment horizontal="center" vertical="center" wrapText="1"/>
    </xf>
    <xf numFmtId="0" fontId="31" fillId="3" borderId="5" xfId="8" applyFont="1" applyFill="1" applyBorder="1" applyAlignment="1">
      <alignment horizontal="center" wrapText="1"/>
    </xf>
    <xf numFmtId="0" fontId="31" fillId="3" borderId="0" xfId="10" applyFont="1" applyFill="1" applyAlignment="1">
      <alignment horizontal="center" vertical="center"/>
    </xf>
    <xf numFmtId="0" fontId="34" fillId="3" borderId="5" xfId="10" applyFont="1" applyFill="1" applyBorder="1" applyAlignment="1">
      <alignment horizontal="center" vertical="center" wrapText="1"/>
    </xf>
    <xf numFmtId="0" fontId="31" fillId="3" borderId="5" xfId="10" applyFont="1" applyFill="1" applyBorder="1" applyAlignment="1">
      <alignment horizontal="center" vertical="center"/>
    </xf>
    <xf numFmtId="0" fontId="34" fillId="0" borderId="5" xfId="10" applyFont="1" applyFill="1" applyBorder="1" applyAlignment="1">
      <alignment horizontal="center" vertical="center" wrapText="1"/>
    </xf>
    <xf numFmtId="0" fontId="31" fillId="3" borderId="5" xfId="10" applyFont="1" applyFill="1" applyBorder="1" applyAlignment="1">
      <alignment horizontal="center" vertical="center" wrapText="1"/>
    </xf>
    <xf numFmtId="0" fontId="6" fillId="0" borderId="5" xfId="10" applyFont="1" applyBorder="1" applyAlignment="1">
      <alignment vertical="center" wrapText="1"/>
    </xf>
    <xf numFmtId="14" fontId="31" fillId="3" borderId="5" xfId="10" applyNumberFormat="1" applyFont="1" applyFill="1" applyBorder="1" applyAlignment="1">
      <alignment horizontal="center" vertical="center"/>
    </xf>
    <xf numFmtId="14" fontId="31" fillId="3" borderId="5" xfId="10" applyNumberFormat="1" applyFont="1" applyFill="1" applyBorder="1" applyAlignment="1">
      <alignment vertical="center"/>
    </xf>
    <xf numFmtId="0" fontId="32" fillId="3" borderId="5" xfId="10" applyFont="1" applyFill="1" applyBorder="1" applyAlignment="1">
      <alignment horizontal="center" vertical="center"/>
    </xf>
    <xf numFmtId="0" fontId="6" fillId="0" borderId="5" xfId="10" applyFont="1" applyBorder="1" applyAlignment="1">
      <alignment horizontal="center" vertical="center" wrapText="1"/>
    </xf>
    <xf numFmtId="0" fontId="6" fillId="0" borderId="5" xfId="10" applyNumberFormat="1" applyFont="1" applyBorder="1" applyAlignment="1">
      <alignment horizontal="justify" vertical="center"/>
    </xf>
    <xf numFmtId="0" fontId="6" fillId="0" borderId="6" xfId="10" applyFont="1" applyBorder="1" applyAlignment="1">
      <alignment horizontal="center" vertical="center" wrapText="1"/>
    </xf>
    <xf numFmtId="0" fontId="35" fillId="0" borderId="5" xfId="10" applyFont="1" applyFill="1" applyBorder="1" applyAlignment="1">
      <alignment horizontal="center" vertical="center" wrapText="1"/>
    </xf>
    <xf numFmtId="0" fontId="35" fillId="0" borderId="6" xfId="10" applyFont="1" applyFill="1" applyBorder="1" applyAlignment="1">
      <alignment horizontal="center" vertical="center" wrapText="1"/>
    </xf>
    <xf numFmtId="14" fontId="34" fillId="0" borderId="6" xfId="10" applyNumberFormat="1" applyFont="1" applyFill="1" applyBorder="1" applyAlignment="1">
      <alignment horizontal="center" vertical="center" wrapText="1"/>
    </xf>
    <xf numFmtId="0" fontId="34" fillId="0" borderId="5" xfId="10" applyFont="1" applyFill="1" applyBorder="1" applyAlignment="1" applyProtection="1">
      <alignment horizontal="left" vertical="center" wrapText="1"/>
      <protection hidden="1"/>
    </xf>
    <xf numFmtId="14" fontId="34" fillId="0" borderId="5" xfId="10" applyNumberFormat="1" applyFont="1" applyFill="1" applyBorder="1" applyAlignment="1" applyProtection="1">
      <alignment horizontal="center" vertical="center" wrapText="1"/>
      <protection hidden="1"/>
    </xf>
    <xf numFmtId="0" fontId="34" fillId="0" borderId="5" xfId="10" applyFont="1" applyFill="1" applyBorder="1" applyAlignment="1" applyProtection="1">
      <alignment horizontal="center" vertical="center" wrapText="1"/>
      <protection hidden="1"/>
    </xf>
    <xf numFmtId="14" fontId="34" fillId="0" borderId="5" xfId="10" applyNumberFormat="1" applyFont="1" applyFill="1" applyBorder="1" applyAlignment="1">
      <alignment horizontal="center" vertical="center" wrapText="1"/>
    </xf>
    <xf numFmtId="0" fontId="30" fillId="0" borderId="5" xfId="10" applyFont="1" applyBorder="1" applyAlignment="1">
      <alignment horizontal="center" vertical="center" wrapText="1"/>
    </xf>
    <xf numFmtId="0" fontId="30" fillId="0" borderId="5" xfId="10" applyFont="1" applyBorder="1" applyAlignment="1">
      <alignment vertical="center" wrapText="1"/>
    </xf>
    <xf numFmtId="0" fontId="34" fillId="3" borderId="9" xfId="10" applyFont="1" applyFill="1" applyBorder="1" applyAlignment="1">
      <alignment horizontal="center" vertical="center" wrapText="1"/>
    </xf>
    <xf numFmtId="0" fontId="34" fillId="0" borderId="5" xfId="10" applyFont="1" applyFill="1" applyBorder="1" applyAlignment="1">
      <alignment horizontal="left" vertical="center" wrapText="1"/>
    </xf>
    <xf numFmtId="14" fontId="34" fillId="0" borderId="9" xfId="10" applyNumberFormat="1" applyFont="1" applyFill="1" applyBorder="1" applyAlignment="1" applyProtection="1">
      <alignment horizontal="center" vertical="center" wrapText="1"/>
      <protection hidden="1"/>
    </xf>
    <xf numFmtId="0" fontId="30" fillId="0" borderId="6" xfId="10" applyFont="1" applyBorder="1" applyAlignment="1">
      <alignment horizontal="center" vertical="center" wrapText="1"/>
    </xf>
    <xf numFmtId="0" fontId="30" fillId="0" borderId="0" xfId="10" applyFont="1" applyAlignment="1">
      <alignment horizontal="left" vertical="center" wrapText="1"/>
    </xf>
    <xf numFmtId="0" fontId="30" fillId="0" borderId="0" xfId="10" applyFont="1" applyAlignment="1">
      <alignment vertical="center" wrapText="1"/>
    </xf>
    <xf numFmtId="14" fontId="34" fillId="3" borderId="5" xfId="10" applyNumberFormat="1" applyFont="1" applyFill="1" applyBorder="1" applyAlignment="1" applyProtection="1">
      <alignment horizontal="center" vertical="center" wrapText="1"/>
      <protection hidden="1"/>
    </xf>
    <xf numFmtId="0" fontId="31" fillId="3" borderId="5" xfId="12" applyFont="1" applyFill="1" applyBorder="1" applyAlignment="1">
      <alignment horizontal="center" vertical="center"/>
    </xf>
    <xf numFmtId="0" fontId="7" fillId="0" borderId="5" xfId="12" applyFont="1" applyFill="1" applyBorder="1" applyAlignment="1">
      <alignment horizontal="center" vertical="center" wrapText="1"/>
    </xf>
    <xf numFmtId="0" fontId="6" fillId="3" borderId="5" xfId="12" applyFont="1" applyFill="1" applyBorder="1" applyAlignment="1">
      <alignment horizontal="center" vertical="center" wrapText="1"/>
    </xf>
    <xf numFmtId="0" fontId="31" fillId="3" borderId="5" xfId="12" applyFont="1" applyFill="1" applyBorder="1" applyAlignment="1">
      <alignment horizontal="center" vertical="center" wrapText="1"/>
    </xf>
    <xf numFmtId="0" fontId="7" fillId="3" borderId="5" xfId="12" applyFont="1" applyFill="1" applyBorder="1" applyAlignment="1">
      <alignment horizontal="center" vertical="center" wrapText="1"/>
    </xf>
    <xf numFmtId="0" fontId="6" fillId="3" borderId="5" xfId="12" applyFont="1" applyFill="1" applyBorder="1" applyAlignment="1">
      <alignment horizontal="left" vertical="center" wrapText="1"/>
    </xf>
    <xf numFmtId="14" fontId="31" fillId="3" borderId="5" xfId="12" applyNumberFormat="1" applyFont="1" applyFill="1" applyBorder="1" applyAlignment="1">
      <alignment horizontal="center" vertical="center"/>
    </xf>
    <xf numFmtId="0" fontId="31" fillId="3" borderId="5" xfId="12" applyFont="1" applyFill="1" applyBorder="1" applyAlignment="1">
      <alignment vertical="center"/>
    </xf>
    <xf numFmtId="14" fontId="31" fillId="3" borderId="5" xfId="12" applyNumberFormat="1" applyFont="1" applyFill="1" applyBorder="1" applyAlignment="1">
      <alignment horizontal="center" vertical="center" wrapText="1"/>
    </xf>
    <xf numFmtId="0" fontId="14" fillId="3" borderId="5" xfId="12" applyFont="1" applyFill="1" applyBorder="1" applyAlignment="1">
      <alignment horizontal="center" vertical="center" wrapText="1"/>
    </xf>
    <xf numFmtId="0" fontId="31" fillId="3" borderId="5" xfId="12" applyFont="1" applyFill="1" applyBorder="1" applyAlignment="1">
      <alignment horizontal="center" vertical="top" wrapText="1"/>
    </xf>
    <xf numFmtId="14" fontId="31" fillId="3" borderId="5" xfId="12" applyNumberFormat="1" applyFont="1" applyFill="1" applyBorder="1" applyAlignment="1">
      <alignment vertical="center"/>
    </xf>
    <xf numFmtId="0" fontId="32" fillId="3" borderId="5" xfId="12" applyFont="1" applyFill="1" applyBorder="1" applyAlignment="1">
      <alignment horizontal="center" vertical="center"/>
    </xf>
    <xf numFmtId="0" fontId="19" fillId="3" borderId="5" xfId="12" applyFont="1" applyFill="1" applyBorder="1" applyAlignment="1">
      <alignment horizontal="center" vertical="center" wrapText="1"/>
    </xf>
    <xf numFmtId="14" fontId="6" fillId="3" borderId="5" xfId="12" applyNumberFormat="1" applyFont="1" applyFill="1" applyBorder="1" applyAlignment="1">
      <alignment horizontal="center" vertical="center" wrapText="1"/>
    </xf>
    <xf numFmtId="0" fontId="42" fillId="0" borderId="5" xfId="12" applyFont="1" applyBorder="1" applyAlignment="1">
      <alignment horizontal="left" vertical="center" wrapText="1"/>
    </xf>
    <xf numFmtId="0" fontId="14" fillId="3" borderId="5" xfId="12" applyFont="1" applyFill="1" applyBorder="1" applyAlignment="1">
      <alignment horizontal="left" vertical="center" wrapText="1"/>
    </xf>
    <xf numFmtId="0" fontId="32" fillId="0" borderId="0" xfId="12" applyFont="1" applyFill="1" applyAlignment="1">
      <alignment horizontal="center" vertical="center"/>
    </xf>
    <xf numFmtId="0" fontId="10" fillId="3" borderId="5" xfId="12" applyFont="1" applyFill="1" applyBorder="1" applyAlignment="1">
      <alignment horizontal="center" vertical="center" wrapText="1"/>
    </xf>
    <xf numFmtId="14" fontId="6" fillId="3" borderId="5" xfId="12" applyNumberFormat="1" applyFont="1" applyFill="1" applyBorder="1" applyAlignment="1">
      <alignment horizontal="left" vertical="center" wrapText="1"/>
    </xf>
    <xf numFmtId="0" fontId="34" fillId="0" borderId="5" xfId="14" applyFont="1" applyFill="1" applyBorder="1" applyAlignment="1">
      <alignment horizontal="center" vertical="center" wrapText="1"/>
    </xf>
    <xf numFmtId="14" fontId="6" fillId="0" borderId="5" xfId="14" applyNumberFormat="1" applyFont="1" applyFill="1" applyBorder="1" applyAlignment="1">
      <alignment horizontal="center" vertical="center" wrapText="1"/>
    </xf>
    <xf numFmtId="14" fontId="36" fillId="0" borderId="5" xfId="14" applyNumberFormat="1" applyFont="1" applyFill="1" applyBorder="1" applyAlignment="1">
      <alignment horizontal="center" vertical="center" wrapText="1"/>
    </xf>
    <xf numFmtId="0" fontId="37" fillId="0" borderId="5" xfId="14" applyFont="1" applyFill="1" applyBorder="1" applyAlignment="1">
      <alignment horizontal="center" vertical="center" wrapText="1"/>
    </xf>
    <xf numFmtId="0" fontId="31" fillId="0" borderId="5" xfId="14" applyFont="1" applyFill="1" applyBorder="1" applyAlignment="1">
      <alignment horizontal="center" vertical="center" wrapText="1"/>
    </xf>
    <xf numFmtId="0" fontId="37" fillId="0" borderId="6" xfId="14" applyFont="1" applyFill="1" applyBorder="1" applyAlignment="1">
      <alignment horizontal="center" vertical="center" wrapText="1"/>
    </xf>
    <xf numFmtId="14" fontId="31" fillId="0" borderId="5" xfId="14" applyNumberFormat="1" applyFont="1" applyFill="1" applyBorder="1" applyAlignment="1">
      <alignment horizontal="center" vertical="center"/>
    </xf>
    <xf numFmtId="0" fontId="36" fillId="0" borderId="6" xfId="14" applyFont="1" applyFill="1" applyBorder="1" applyAlignment="1">
      <alignment horizontal="center" vertical="center" wrapText="1"/>
    </xf>
    <xf numFmtId="14" fontId="31" fillId="0" borderId="5" xfId="14" applyNumberFormat="1" applyFont="1" applyFill="1" applyBorder="1" applyAlignment="1">
      <alignment horizontal="center" vertical="center" wrapText="1"/>
    </xf>
    <xf numFmtId="0" fontId="37" fillId="0" borderId="11" xfId="14" applyFont="1" applyFill="1" applyBorder="1" applyAlignment="1">
      <alignment horizontal="center" vertical="center" wrapText="1"/>
    </xf>
    <xf numFmtId="0" fontId="6" fillId="0" borderId="5" xfId="14" applyFont="1" applyFill="1" applyBorder="1" applyAlignment="1">
      <alignment horizontal="center" vertical="center" wrapText="1"/>
    </xf>
    <xf numFmtId="0" fontId="6" fillId="0" borderId="1" xfId="14" applyFont="1" applyFill="1" applyBorder="1" applyAlignment="1">
      <alignment horizontal="justify" vertical="center" wrapText="1"/>
    </xf>
    <xf numFmtId="14" fontId="6" fillId="0" borderId="9" xfId="14" applyNumberFormat="1" applyFont="1" applyFill="1" applyBorder="1" applyAlignment="1">
      <alignment horizontal="center" vertical="center" wrapText="1"/>
    </xf>
    <xf numFmtId="0" fontId="31" fillId="0" borderId="5" xfId="14" applyFont="1" applyFill="1" applyBorder="1" applyAlignment="1">
      <alignment horizontal="center" vertical="top" wrapText="1"/>
    </xf>
    <xf numFmtId="0" fontId="32" fillId="0" borderId="5" xfId="14" applyFont="1" applyFill="1" applyBorder="1" applyAlignment="1">
      <alignment horizontal="center" vertical="center"/>
    </xf>
    <xf numFmtId="0" fontId="31" fillId="0" borderId="5" xfId="14" applyFont="1" applyFill="1" applyBorder="1" applyAlignment="1">
      <alignment horizontal="center" vertical="center"/>
    </xf>
    <xf numFmtId="0" fontId="31" fillId="0" borderId="5" xfId="14" applyFont="1" applyFill="1" applyBorder="1" applyAlignment="1">
      <alignment horizontal="left" vertical="center" wrapText="1"/>
    </xf>
    <xf numFmtId="0" fontId="31" fillId="0" borderId="5" xfId="14" applyFont="1" applyFill="1" applyBorder="1" applyAlignment="1">
      <alignment vertical="center" wrapText="1"/>
    </xf>
    <xf numFmtId="0" fontId="10" fillId="0" borderId="5" xfId="14" applyFont="1" applyFill="1" applyBorder="1" applyAlignment="1">
      <alignment horizontal="center" vertical="center" wrapText="1"/>
    </xf>
    <xf numFmtId="0" fontId="31" fillId="0" borderId="5" xfId="14" applyFont="1" applyFill="1" applyBorder="1" applyAlignment="1">
      <alignment horizontal="justify" vertical="center" wrapText="1"/>
    </xf>
    <xf numFmtId="0" fontId="14" fillId="0" borderId="5" xfId="14" applyFont="1" applyFill="1" applyBorder="1" applyAlignment="1">
      <alignment horizontal="center" vertical="center" wrapText="1"/>
    </xf>
    <xf numFmtId="0" fontId="6" fillId="0" borderId="0" xfId="14" applyFont="1" applyFill="1" applyAlignment="1">
      <alignment horizontal="justify" vertical="center"/>
    </xf>
    <xf numFmtId="0" fontId="38" fillId="0" borderId="5" xfId="14" applyFont="1" applyFill="1" applyBorder="1" applyAlignment="1">
      <alignment horizontal="center" vertical="center" wrapText="1"/>
    </xf>
    <xf numFmtId="0" fontId="36" fillId="0" borderId="5" xfId="14" applyFont="1" applyFill="1" applyBorder="1" applyAlignment="1">
      <alignment horizontal="center" vertical="center" wrapText="1"/>
    </xf>
    <xf numFmtId="0" fontId="6" fillId="0" borderId="5" xfId="14" applyFont="1" applyFill="1" applyBorder="1" applyAlignment="1">
      <alignment horizontal="left" vertical="top" wrapText="1"/>
    </xf>
    <xf numFmtId="0" fontId="10" fillId="0" borderId="5" xfId="14" applyFont="1" applyFill="1" applyBorder="1" applyAlignment="1">
      <alignment horizontal="left" vertical="top" wrapText="1"/>
    </xf>
    <xf numFmtId="0" fontId="36" fillId="0" borderId="11" xfId="14" applyFont="1" applyFill="1" applyBorder="1" applyAlignment="1">
      <alignment horizontal="center" vertical="center" wrapText="1"/>
    </xf>
    <xf numFmtId="0" fontId="10" fillId="0" borderId="9" xfId="14" applyFont="1" applyFill="1" applyBorder="1" applyAlignment="1">
      <alignment horizontal="left" vertical="top" wrapText="1"/>
    </xf>
    <xf numFmtId="0" fontId="34" fillId="0" borderId="12" xfId="14" applyFont="1" applyFill="1" applyBorder="1" applyAlignment="1">
      <alignment horizontal="left" vertical="top" wrapText="1"/>
    </xf>
    <xf numFmtId="0" fontId="34" fillId="0" borderId="12" xfId="14" applyNumberFormat="1" applyFont="1" applyFill="1" applyBorder="1" applyAlignment="1">
      <alignment horizontal="left" vertical="top" wrapText="1"/>
    </xf>
    <xf numFmtId="0" fontId="6" fillId="0" borderId="5" xfId="14" applyFont="1" applyFill="1" applyBorder="1" applyAlignment="1">
      <alignment horizontal="left" vertical="center" wrapText="1"/>
    </xf>
    <xf numFmtId="0" fontId="19" fillId="0" borderId="5" xfId="14" applyFont="1" applyFill="1" applyBorder="1" applyAlignment="1">
      <alignment horizontal="center" vertical="center" wrapText="1"/>
    </xf>
    <xf numFmtId="0" fontId="7" fillId="0" borderId="5" xfId="14" applyFont="1" applyFill="1" applyBorder="1" applyAlignment="1">
      <alignment horizontal="justify" vertical="center"/>
    </xf>
    <xf numFmtId="14" fontId="7" fillId="0" borderId="6" xfId="14" applyNumberFormat="1" applyFont="1" applyFill="1" applyBorder="1" applyAlignment="1">
      <alignment horizontal="center" vertical="center" wrapText="1"/>
    </xf>
    <xf numFmtId="0" fontId="31" fillId="0" borderId="5" xfId="14" applyNumberFormat="1" applyFont="1" applyFill="1" applyBorder="1" applyAlignment="1">
      <alignment horizontal="left" vertical="center" wrapText="1"/>
    </xf>
    <xf numFmtId="0" fontId="31" fillId="0" borderId="10" xfId="14" applyFont="1" applyFill="1" applyBorder="1" applyAlignment="1">
      <alignment horizontal="center" vertical="center" wrapText="1"/>
    </xf>
    <xf numFmtId="14" fontId="31" fillId="0" borderId="6" xfId="14" applyNumberFormat="1" applyFont="1" applyFill="1" applyBorder="1" applyAlignment="1">
      <alignment horizontal="center" vertical="center" wrapText="1"/>
    </xf>
    <xf numFmtId="0" fontId="7" fillId="0" borderId="0" xfId="14" applyFont="1" applyFill="1" applyAlignment="1">
      <alignment horizontal="justify" vertical="center"/>
    </xf>
    <xf numFmtId="14" fontId="31" fillId="0" borderId="6" xfId="14" applyNumberFormat="1" applyFont="1" applyFill="1" applyBorder="1" applyAlignment="1">
      <alignment horizontal="left" vertical="center" wrapText="1"/>
    </xf>
    <xf numFmtId="0" fontId="34" fillId="0" borderId="5" xfId="16" applyFont="1" applyFill="1" applyBorder="1" applyAlignment="1">
      <alignment horizontal="center" vertical="center" wrapText="1"/>
    </xf>
    <xf numFmtId="14" fontId="6" fillId="0" borderId="5" xfId="16" applyNumberFormat="1" applyFont="1" applyFill="1" applyBorder="1" applyAlignment="1">
      <alignment horizontal="center" vertical="center" wrapText="1"/>
    </xf>
    <xf numFmtId="0" fontId="31" fillId="0" borderId="5" xfId="16" applyFont="1" applyFill="1" applyBorder="1" applyAlignment="1">
      <alignment horizontal="center" vertical="center" wrapText="1"/>
    </xf>
    <xf numFmtId="0" fontId="38" fillId="0" borderId="5" xfId="17" applyFont="1" applyFill="1" applyBorder="1" applyAlignment="1">
      <alignment horizontal="center" vertical="center" wrapText="1"/>
    </xf>
    <xf numFmtId="0" fontId="31" fillId="0" borderId="5" xfId="16" applyFont="1" applyFill="1" applyBorder="1" applyAlignment="1">
      <alignment vertical="center"/>
    </xf>
    <xf numFmtId="14" fontId="37" fillId="0" borderId="5" xfId="16" applyNumberFormat="1" applyFont="1" applyFill="1" applyBorder="1" applyAlignment="1">
      <alignment horizontal="center" vertical="center" wrapText="1"/>
    </xf>
    <xf numFmtId="14" fontId="31" fillId="0" borderId="5" xfId="16" applyNumberFormat="1" applyFont="1" applyFill="1" applyBorder="1" applyAlignment="1">
      <alignment horizontal="center" vertical="center"/>
    </xf>
    <xf numFmtId="14" fontId="31" fillId="0" borderId="5" xfId="16" applyNumberFormat="1" applyFont="1" applyFill="1" applyBorder="1" applyAlignment="1">
      <alignment horizontal="center" vertical="center" wrapText="1"/>
    </xf>
    <xf numFmtId="0" fontId="38" fillId="0" borderId="9" xfId="17" applyFont="1" applyFill="1" applyBorder="1" applyAlignment="1">
      <alignment horizontal="center" vertical="center" wrapText="1"/>
    </xf>
    <xf numFmtId="0" fontId="6" fillId="0" borderId="5" xfId="16" applyFont="1" applyFill="1" applyBorder="1" applyAlignment="1">
      <alignment horizontal="center" vertical="center" wrapText="1"/>
    </xf>
    <xf numFmtId="14" fontId="34" fillId="0" borderId="5" xfId="16" applyNumberFormat="1" applyFont="1" applyFill="1" applyBorder="1" applyAlignment="1">
      <alignment horizontal="center" vertical="center" wrapText="1"/>
    </xf>
    <xf numFmtId="0" fontId="6" fillId="0" borderId="1" xfId="16" applyFont="1" applyFill="1" applyBorder="1" applyAlignment="1">
      <alignment horizontal="justify" vertical="center" wrapText="1"/>
    </xf>
    <xf numFmtId="0" fontId="34" fillId="0" borderId="5" xfId="16" applyNumberFormat="1" applyFont="1" applyFill="1" applyBorder="1" applyAlignment="1">
      <alignment horizontal="center" vertical="center" wrapText="1"/>
    </xf>
    <xf numFmtId="0" fontId="34" fillId="0" borderId="9" xfId="16" applyFont="1" applyFill="1" applyBorder="1" applyAlignment="1">
      <alignment horizontal="center" vertical="center" wrapText="1"/>
    </xf>
    <xf numFmtId="14" fontId="6" fillId="0" borderId="9" xfId="16" applyNumberFormat="1" applyFont="1" applyFill="1" applyBorder="1" applyAlignment="1">
      <alignment horizontal="center" vertical="center" wrapText="1"/>
    </xf>
    <xf numFmtId="0" fontId="6" fillId="0" borderId="5" xfId="16" applyFont="1" applyFill="1" applyBorder="1" applyAlignment="1">
      <alignment horizontal="justify" vertical="center" wrapText="1"/>
    </xf>
    <xf numFmtId="0" fontId="34" fillId="0" borderId="9" xfId="16" applyNumberFormat="1" applyFont="1" applyFill="1" applyBorder="1" applyAlignment="1">
      <alignment horizontal="center" vertical="center" wrapText="1"/>
    </xf>
    <xf numFmtId="0" fontId="6" fillId="0" borderId="9" xfId="16" applyFont="1" applyFill="1" applyBorder="1" applyAlignment="1">
      <alignment horizontal="center" vertical="center" wrapText="1"/>
    </xf>
    <xf numFmtId="14" fontId="34" fillId="0" borderId="9" xfId="16" applyNumberFormat="1" applyFont="1" applyFill="1" applyBorder="1" applyAlignment="1">
      <alignment horizontal="center" vertical="center" wrapText="1"/>
    </xf>
    <xf numFmtId="14" fontId="38" fillId="0" borderId="9" xfId="17" applyNumberFormat="1" applyFont="1" applyFill="1" applyBorder="1" applyAlignment="1">
      <alignment horizontal="center" vertical="center" wrapText="1"/>
    </xf>
    <xf numFmtId="0" fontId="32" fillId="0" borderId="5" xfId="16" applyFont="1" applyFill="1" applyBorder="1" applyAlignment="1">
      <alignment horizontal="center" vertical="center"/>
    </xf>
    <xf numFmtId="0" fontId="31" fillId="0" borderId="5" xfId="16" applyFont="1" applyFill="1" applyBorder="1" applyAlignment="1">
      <alignment horizontal="center" vertical="center"/>
    </xf>
    <xf numFmtId="0" fontId="25" fillId="0" borderId="5" xfId="16" applyFont="1" applyFill="1" applyBorder="1" applyAlignment="1">
      <alignment horizontal="center" vertical="center" wrapText="1"/>
    </xf>
    <xf numFmtId="0" fontId="9" fillId="0" borderId="5" xfId="16" applyFont="1" applyFill="1" applyBorder="1" applyAlignment="1">
      <alignment horizontal="left" vertical="center" wrapText="1"/>
    </xf>
    <xf numFmtId="0" fontId="31" fillId="0" borderId="9" xfId="16" applyFont="1" applyFill="1" applyBorder="1" applyAlignment="1">
      <alignment horizontal="center" vertical="center" wrapText="1"/>
    </xf>
    <xf numFmtId="0" fontId="6" fillId="0" borderId="13" xfId="16" applyFont="1" applyFill="1" applyBorder="1" applyAlignment="1">
      <alignment horizontal="justify" vertical="center" wrapText="1"/>
    </xf>
    <xf numFmtId="14" fontId="37" fillId="0" borderId="9" xfId="16" applyNumberFormat="1" applyFont="1" applyFill="1" applyBorder="1" applyAlignment="1">
      <alignment horizontal="center" vertical="center" wrapText="1"/>
    </xf>
    <xf numFmtId="0" fontId="9" fillId="0" borderId="9" xfId="16" applyFont="1" applyFill="1" applyBorder="1" applyAlignment="1">
      <alignment horizontal="left" vertical="center" wrapText="1"/>
    </xf>
    <xf numFmtId="14" fontId="31" fillId="0" borderId="9" xfId="16" applyNumberFormat="1" applyFont="1" applyFill="1" applyBorder="1" applyAlignment="1">
      <alignment horizontal="center" vertical="center"/>
    </xf>
    <xf numFmtId="0" fontId="31" fillId="0" borderId="9" xfId="16" applyFont="1" applyFill="1" applyBorder="1" applyAlignment="1">
      <alignment vertical="center"/>
    </xf>
    <xf numFmtId="0" fontId="32" fillId="0" borderId="9" xfId="16" applyFont="1" applyFill="1" applyBorder="1" applyAlignment="1">
      <alignment horizontal="center" vertical="center"/>
    </xf>
    <xf numFmtId="0" fontId="34" fillId="3" borderId="5" xfId="19" applyFont="1" applyFill="1" applyBorder="1" applyAlignment="1">
      <alignment horizontal="center" vertical="center" wrapText="1"/>
    </xf>
    <xf numFmtId="0" fontId="31" fillId="3" borderId="5" xfId="19" applyFont="1" applyFill="1" applyBorder="1" applyAlignment="1">
      <alignment horizontal="center" vertical="center"/>
    </xf>
    <xf numFmtId="0" fontId="7" fillId="0" borderId="5" xfId="19" applyFont="1" applyFill="1" applyBorder="1" applyAlignment="1">
      <alignment horizontal="center" vertical="center" wrapText="1"/>
    </xf>
    <xf numFmtId="0" fontId="34" fillId="0" borderId="5" xfId="19" applyFont="1" applyBorder="1" applyAlignment="1">
      <alignment horizontal="center" vertical="center" wrapText="1"/>
    </xf>
    <xf numFmtId="0" fontId="6" fillId="3" borderId="5" xfId="19" applyFont="1" applyFill="1" applyBorder="1" applyAlignment="1">
      <alignment horizontal="center" vertical="center" wrapText="1"/>
    </xf>
    <xf numFmtId="0" fontId="31" fillId="3" borderId="5" xfId="19" applyFont="1" applyFill="1" applyBorder="1" applyAlignment="1">
      <alignment horizontal="center" vertical="center" wrapText="1"/>
    </xf>
    <xf numFmtId="0" fontId="31" fillId="0" borderId="5" xfId="19" applyFont="1" applyFill="1" applyBorder="1" applyAlignment="1">
      <alignment horizontal="center" vertical="center" wrapText="1"/>
    </xf>
    <xf numFmtId="0" fontId="31" fillId="0" borderId="5" xfId="20" applyFont="1" applyFill="1" applyBorder="1" applyAlignment="1">
      <alignment horizontal="center" vertical="center" wrapText="1"/>
    </xf>
    <xf numFmtId="14" fontId="31" fillId="0" borderId="5" xfId="20" applyNumberFormat="1" applyFont="1" applyFill="1" applyBorder="1" applyAlignment="1">
      <alignment horizontal="center" vertical="center" wrapText="1"/>
    </xf>
    <xf numFmtId="0" fontId="38" fillId="0" borderId="5" xfId="20" applyFont="1" applyFill="1" applyBorder="1" applyAlignment="1">
      <alignment horizontal="center" vertical="center" wrapText="1"/>
    </xf>
    <xf numFmtId="0" fontId="6" fillId="0" borderId="5" xfId="19" applyFont="1" applyBorder="1" applyAlignment="1">
      <alignment vertical="center" wrapText="1"/>
    </xf>
    <xf numFmtId="14" fontId="31" fillId="3" borderId="5" xfId="19" applyNumberFormat="1" applyFont="1" applyFill="1" applyBorder="1" applyAlignment="1">
      <alignment horizontal="center" vertical="center"/>
    </xf>
    <xf numFmtId="14" fontId="31" fillId="3" borderId="5" xfId="19" applyNumberFormat="1" applyFont="1" applyFill="1" applyBorder="1" applyAlignment="1">
      <alignment horizontal="center" vertical="center" wrapText="1"/>
    </xf>
    <xf numFmtId="14" fontId="31" fillId="0" borderId="5" xfId="19" applyNumberFormat="1" applyFont="1" applyFill="1" applyBorder="1" applyAlignment="1">
      <alignment horizontal="center" vertical="center"/>
    </xf>
    <xf numFmtId="14" fontId="7" fillId="0" borderId="5" xfId="20" applyNumberFormat="1" applyFont="1" applyFill="1" applyBorder="1" applyAlignment="1">
      <alignment horizontal="center" vertical="center" wrapText="1"/>
    </xf>
    <xf numFmtId="0" fontId="34" fillId="3" borderId="5" xfId="20" applyFont="1" applyFill="1" applyBorder="1" applyAlignment="1">
      <alignment horizontal="center" vertical="center" wrapText="1"/>
    </xf>
    <xf numFmtId="0" fontId="6" fillId="0" borderId="5" xfId="20" applyFont="1" applyFill="1" applyBorder="1" applyAlignment="1">
      <alignment horizontal="center" vertical="center" wrapText="1"/>
    </xf>
    <xf numFmtId="14" fontId="34" fillId="3" borderId="5" xfId="20" applyNumberFormat="1" applyFont="1" applyFill="1" applyBorder="1" applyAlignment="1">
      <alignment horizontal="center" vertical="center" wrapText="1"/>
    </xf>
    <xf numFmtId="14" fontId="34" fillId="0" borderId="5" xfId="20" applyNumberFormat="1" applyFont="1" applyFill="1" applyBorder="1" applyAlignment="1">
      <alignment horizontal="center" vertical="center" wrapText="1"/>
    </xf>
    <xf numFmtId="0" fontId="37" fillId="3" borderId="5" xfId="20" applyFont="1" applyFill="1" applyBorder="1" applyAlignment="1">
      <alignment horizontal="center" vertical="center" wrapText="1"/>
    </xf>
    <xf numFmtId="14" fontId="6" fillId="3" borderId="5" xfId="20" applyNumberFormat="1" applyFont="1" applyFill="1" applyBorder="1" applyAlignment="1">
      <alignment horizontal="center" vertical="center" wrapText="1"/>
    </xf>
    <xf numFmtId="14" fontId="31" fillId="0" borderId="5" xfId="19" applyNumberFormat="1" applyFont="1" applyFill="1" applyBorder="1" applyAlignment="1">
      <alignment horizontal="center" vertical="center" wrapText="1"/>
    </xf>
    <xf numFmtId="0" fontId="31" fillId="3" borderId="5" xfId="19" applyFont="1" applyFill="1" applyBorder="1" applyAlignment="1">
      <alignment vertical="center" wrapText="1"/>
    </xf>
    <xf numFmtId="0" fontId="32" fillId="3" borderId="5" xfId="19" applyFont="1" applyFill="1" applyBorder="1" applyAlignment="1">
      <alignment horizontal="center" vertical="center"/>
    </xf>
    <xf numFmtId="0" fontId="34" fillId="0" borderId="5" xfId="20" applyFont="1" applyFill="1" applyBorder="1" applyAlignment="1">
      <alignment horizontal="center" vertical="center" wrapText="1"/>
    </xf>
    <xf numFmtId="0" fontId="6" fillId="0" borderId="6" xfId="19" applyFont="1" applyBorder="1" applyAlignment="1">
      <alignment horizontal="center" vertical="center" wrapText="1"/>
    </xf>
    <xf numFmtId="0" fontId="37" fillId="0" borderId="5" xfId="20" applyFont="1" applyFill="1" applyBorder="1" applyAlignment="1">
      <alignment horizontal="center" vertical="center" wrapText="1"/>
    </xf>
    <xf numFmtId="0" fontId="37" fillId="0" borderId="5" xfId="20" applyFont="1" applyFill="1" applyBorder="1" applyAlignment="1">
      <alignment vertical="center" wrapText="1"/>
    </xf>
    <xf numFmtId="14" fontId="31" fillId="0" borderId="5" xfId="20" applyNumberFormat="1" applyFont="1" applyFill="1" applyBorder="1" applyAlignment="1">
      <alignment horizontal="left" vertical="top" wrapText="1"/>
    </xf>
    <xf numFmtId="0" fontId="7" fillId="0" borderId="5" xfId="19" applyFont="1" applyBorder="1" applyAlignment="1">
      <alignment horizontal="center" vertical="center" wrapText="1"/>
    </xf>
    <xf numFmtId="0" fontId="6" fillId="0" borderId="5" xfId="19" applyNumberFormat="1" applyFont="1" applyFill="1" applyBorder="1" applyAlignment="1">
      <alignment horizontal="center" vertical="center" wrapText="1"/>
    </xf>
    <xf numFmtId="14" fontId="6" fillId="0" borderId="5" xfId="20" applyNumberFormat="1" applyFont="1" applyFill="1" applyBorder="1" applyAlignment="1">
      <alignment horizontal="center" vertical="center" wrapText="1"/>
    </xf>
    <xf numFmtId="0" fontId="6" fillId="0" borderId="5" xfId="19" applyFont="1" applyFill="1" applyBorder="1" applyAlignment="1">
      <alignment horizontal="center" vertical="center" wrapText="1"/>
    </xf>
    <xf numFmtId="14" fontId="34" fillId="0" borderId="5" xfId="19" applyNumberFormat="1" applyFont="1" applyFill="1" applyBorder="1" applyAlignment="1">
      <alignment horizontal="center" vertical="center" wrapText="1"/>
    </xf>
    <xf numFmtId="0" fontId="6" fillId="0" borderId="9" xfId="19" applyFont="1" applyFill="1" applyBorder="1" applyAlignment="1">
      <alignment horizontal="center" vertical="center" wrapText="1"/>
    </xf>
    <xf numFmtId="0" fontId="6" fillId="0" borderId="0" xfId="19" applyFont="1" applyAlignment="1">
      <alignment horizontal="center" vertical="center" wrapText="1"/>
    </xf>
    <xf numFmtId="14" fontId="34" fillId="3" borderId="5" xfId="19" applyNumberFormat="1" applyFont="1" applyFill="1" applyBorder="1" applyAlignment="1">
      <alignment horizontal="left" vertical="center" wrapText="1"/>
    </xf>
    <xf numFmtId="14" fontId="34" fillId="0" borderId="5" xfId="19" applyNumberFormat="1" applyFont="1" applyBorder="1" applyAlignment="1">
      <alignment vertical="center" wrapText="1"/>
    </xf>
    <xf numFmtId="0" fontId="10" fillId="0" borderId="5" xfId="20" applyFont="1" applyFill="1" applyBorder="1" applyAlignment="1">
      <alignment horizontal="center" vertical="center" wrapText="1"/>
    </xf>
    <xf numFmtId="14" fontId="31" fillId="0" borderId="5" xfId="20" applyNumberFormat="1" applyFont="1" applyFill="1" applyBorder="1" applyAlignment="1">
      <alignment horizontal="left" vertical="center" wrapText="1"/>
    </xf>
    <xf numFmtId="0" fontId="19" fillId="0" borderId="5" xfId="20" applyFont="1" applyFill="1" applyBorder="1" applyAlignment="1">
      <alignment horizontal="center" vertical="center" wrapText="1"/>
    </xf>
    <xf numFmtId="14" fontId="38" fillId="0" borderId="5" xfId="20" applyNumberFormat="1" applyFont="1" applyFill="1" applyBorder="1" applyAlignment="1">
      <alignment horizontal="center" vertical="center" wrapText="1"/>
    </xf>
    <xf numFmtId="0" fontId="6" fillId="0" borderId="0" xfId="19" applyFont="1" applyAlignment="1">
      <alignment horizontal="left" vertical="center" wrapText="1"/>
    </xf>
    <xf numFmtId="0" fontId="10" fillId="0" borderId="5" xfId="19" applyFont="1" applyBorder="1" applyAlignment="1">
      <alignment horizontal="center" vertical="center" wrapText="1"/>
    </xf>
    <xf numFmtId="0" fontId="6" fillId="0" borderId="9" xfId="19" applyNumberFormat="1" applyFont="1" applyFill="1" applyBorder="1" applyAlignment="1">
      <alignment horizontal="left" vertical="center" wrapText="1"/>
    </xf>
    <xf numFmtId="0" fontId="6" fillId="0" borderId="9" xfId="20" applyFont="1" applyFill="1" applyBorder="1" applyAlignment="1">
      <alignment horizontal="center" vertical="center" wrapText="1"/>
    </xf>
    <xf numFmtId="0" fontId="34" fillId="0" borderId="0" xfId="19" applyFont="1" applyFill="1" applyAlignment="1">
      <alignment horizontal="center" vertical="center"/>
    </xf>
    <xf numFmtId="0" fontId="6" fillId="0" borderId="9" xfId="20" applyFont="1" applyFill="1" applyBorder="1" applyAlignment="1">
      <alignment horizontal="left" vertical="top" wrapText="1"/>
    </xf>
    <xf numFmtId="0" fontId="32" fillId="0" borderId="5" xfId="19" applyFont="1" applyFill="1" applyBorder="1" applyAlignment="1">
      <alignment horizontal="center" vertical="center"/>
    </xf>
    <xf numFmtId="0" fontId="31" fillId="0" borderId="5" xfId="19" applyFont="1" applyFill="1" applyBorder="1" applyAlignment="1">
      <alignment horizontal="center" vertical="center"/>
    </xf>
    <xf numFmtId="0" fontId="31" fillId="0" borderId="5" xfId="19" applyFont="1" applyFill="1" applyBorder="1" applyAlignment="1">
      <alignment horizontal="left" vertical="center" wrapText="1"/>
    </xf>
    <xf numFmtId="0" fontId="7" fillId="0" borderId="5" xfId="21" applyFont="1" applyFill="1" applyBorder="1" applyAlignment="1">
      <alignment horizontal="center" vertical="center" wrapText="1"/>
    </xf>
    <xf numFmtId="0" fontId="34" fillId="0" borderId="5" xfId="21" applyFont="1" applyFill="1" applyBorder="1" applyAlignment="1">
      <alignment horizontal="center" vertical="center" wrapText="1"/>
    </xf>
    <xf numFmtId="14" fontId="6" fillId="0" borderId="5" xfId="21" applyNumberFormat="1" applyFont="1" applyFill="1" applyBorder="1" applyAlignment="1">
      <alignment horizontal="center" vertical="center" wrapText="1"/>
    </xf>
    <xf numFmtId="0" fontId="37" fillId="0" borderId="5" xfId="21" applyFont="1" applyFill="1" applyBorder="1" applyAlignment="1">
      <alignment horizontal="center" vertical="center" wrapText="1"/>
    </xf>
    <xf numFmtId="0" fontId="31" fillId="0" borderId="5" xfId="21" applyFont="1" applyFill="1" applyBorder="1" applyAlignment="1">
      <alignment horizontal="center" vertical="center" wrapText="1"/>
    </xf>
    <xf numFmtId="0" fontId="7" fillId="0" borderId="5" xfId="22" applyFont="1" applyFill="1" applyBorder="1" applyAlignment="1">
      <alignment horizontal="center" vertical="center" wrapText="1"/>
    </xf>
    <xf numFmtId="14" fontId="31" fillId="0" borderId="5" xfId="22" applyNumberFormat="1" applyFont="1" applyFill="1" applyBorder="1" applyAlignment="1">
      <alignment horizontal="center" vertical="center" wrapText="1"/>
    </xf>
    <xf numFmtId="0" fontId="38" fillId="0" borderId="5" xfId="22" applyFont="1" applyFill="1" applyBorder="1" applyAlignment="1">
      <alignment horizontal="center" vertical="center" wrapText="1"/>
    </xf>
    <xf numFmtId="14" fontId="31" fillId="0" borderId="5" xfId="21" applyNumberFormat="1" applyFont="1" applyFill="1" applyBorder="1" applyAlignment="1">
      <alignment horizontal="center" vertical="center"/>
    </xf>
    <xf numFmtId="14" fontId="7" fillId="0" borderId="5" xfId="22" applyNumberFormat="1" applyFont="1" applyFill="1" applyBorder="1" applyAlignment="1">
      <alignment horizontal="center" vertical="center" wrapText="1"/>
    </xf>
    <xf numFmtId="14" fontId="31" fillId="0" borderId="5" xfId="21" applyNumberFormat="1" applyFont="1" applyFill="1" applyBorder="1" applyAlignment="1">
      <alignment horizontal="center" vertical="center" wrapText="1"/>
    </xf>
    <xf numFmtId="14" fontId="34" fillId="0" borderId="5" xfId="21" applyNumberFormat="1" applyFont="1" applyFill="1" applyBorder="1" applyAlignment="1">
      <alignment horizontal="center" vertical="center" wrapText="1"/>
    </xf>
    <xf numFmtId="0" fontId="9" fillId="0" borderId="5" xfId="21" applyFont="1" applyFill="1" applyBorder="1" applyAlignment="1">
      <alignment horizontal="left" vertical="top" wrapText="1"/>
    </xf>
    <xf numFmtId="0" fontId="9" fillId="0" borderId="5" xfId="21" applyFont="1" applyFill="1" applyBorder="1" applyAlignment="1">
      <alignment horizontal="center" vertical="center" wrapText="1"/>
    </xf>
    <xf numFmtId="0" fontId="31" fillId="0" borderId="5" xfId="21" applyFont="1" applyFill="1" applyBorder="1" applyAlignment="1">
      <alignment horizontal="center" vertical="top" wrapText="1"/>
    </xf>
    <xf numFmtId="0" fontId="31" fillId="0" borderId="5" xfId="21" applyFont="1" applyFill="1" applyBorder="1" applyAlignment="1">
      <alignment horizontal="center" vertical="center"/>
    </xf>
    <xf numFmtId="0" fontId="31" fillId="0" borderId="5" xfId="21" applyFont="1" applyFill="1" applyBorder="1" applyAlignment="1">
      <alignment horizontal="left" vertical="center"/>
    </xf>
    <xf numFmtId="14" fontId="13" fillId="0" borderId="5" xfId="21" applyNumberFormat="1" applyFont="1" applyFill="1" applyBorder="1" applyAlignment="1">
      <alignment horizontal="center" vertical="center" wrapText="1"/>
    </xf>
    <xf numFmtId="14" fontId="31" fillId="0" borderId="5" xfId="21" applyNumberFormat="1" applyFont="1" applyFill="1" applyBorder="1" applyAlignment="1">
      <alignment vertical="center"/>
    </xf>
    <xf numFmtId="0" fontId="31" fillId="0" borderId="5" xfId="21" applyFont="1" applyFill="1" applyBorder="1" applyAlignment="1">
      <alignment vertical="center" wrapText="1"/>
    </xf>
    <xf numFmtId="0" fontId="25" fillId="0" borderId="5" xfId="21" applyFont="1" applyFill="1" applyBorder="1" applyAlignment="1">
      <alignment horizontal="center" vertical="center" wrapText="1"/>
    </xf>
    <xf numFmtId="0" fontId="14" fillId="0" borderId="5" xfId="21" applyFont="1" applyFill="1" applyBorder="1" applyAlignment="1">
      <alignment horizontal="left" vertical="top" wrapText="1"/>
    </xf>
    <xf numFmtId="0" fontId="34" fillId="0" borderId="5" xfId="21" applyFont="1" applyFill="1" applyBorder="1" applyAlignment="1">
      <alignment horizontal="left" vertical="top" wrapText="1"/>
    </xf>
    <xf numFmtId="0" fontId="9" fillId="0" borderId="5" xfId="21" applyFont="1" applyFill="1" applyBorder="1" applyAlignment="1">
      <alignment vertical="top" wrapText="1"/>
    </xf>
    <xf numFmtId="0" fontId="31" fillId="0" borderId="6" xfId="21" applyFont="1" applyFill="1" applyBorder="1" applyAlignment="1">
      <alignment horizontal="left" vertical="center"/>
    </xf>
    <xf numFmtId="0" fontId="10" fillId="0" borderId="5" xfId="21" applyFont="1" applyFill="1" applyBorder="1" applyAlignment="1">
      <alignment horizontal="center" vertical="center" wrapText="1"/>
    </xf>
    <xf numFmtId="0" fontId="6" fillId="0" borderId="5" xfId="21" applyNumberFormat="1" applyFont="1" applyFill="1" applyBorder="1" applyAlignment="1">
      <alignment horizontal="justify" vertical="center"/>
    </xf>
    <xf numFmtId="14" fontId="14" fillId="0" borderId="5" xfId="21" applyNumberFormat="1" applyFont="1" applyFill="1" applyBorder="1" applyAlignment="1">
      <alignment horizontal="left" vertical="top" wrapText="1"/>
    </xf>
    <xf numFmtId="0" fontId="6" fillId="0" borderId="5" xfId="21" applyFont="1" applyFill="1" applyBorder="1" applyAlignment="1">
      <alignment horizontal="justify" vertical="center"/>
    </xf>
    <xf numFmtId="0" fontId="31" fillId="0" borderId="5" xfId="21" applyFont="1" applyFill="1" applyBorder="1" applyAlignment="1">
      <alignment horizontal="justify" vertical="center" wrapText="1"/>
    </xf>
    <xf numFmtId="0" fontId="7" fillId="0" borderId="0" xfId="21" applyFont="1" applyFill="1" applyAlignment="1">
      <alignment horizontal="center" vertical="center" wrapText="1"/>
    </xf>
    <xf numFmtId="0" fontId="34" fillId="0" borderId="5" xfId="23" applyFont="1" applyFill="1" applyBorder="1" applyAlignment="1">
      <alignment horizontal="center" vertical="center" wrapText="1"/>
    </xf>
    <xf numFmtId="0" fontId="34" fillId="0" borderId="5" xfId="23" applyFont="1" applyBorder="1" applyAlignment="1">
      <alignment horizontal="center" vertical="center" wrapText="1"/>
    </xf>
    <xf numFmtId="14" fontId="6" fillId="0" borderId="5" xfId="23" applyNumberFormat="1" applyFont="1" applyFill="1" applyBorder="1" applyAlignment="1">
      <alignment horizontal="center" vertical="center" wrapText="1"/>
    </xf>
    <xf numFmtId="0" fontId="31" fillId="3" borderId="5" xfId="23" applyFont="1" applyFill="1" applyBorder="1" applyAlignment="1">
      <alignment horizontal="center" vertical="center" wrapText="1"/>
    </xf>
    <xf numFmtId="14" fontId="36" fillId="0" borderId="5" xfId="23" applyNumberFormat="1" applyFont="1" applyFill="1" applyBorder="1" applyAlignment="1">
      <alignment horizontal="center" vertical="center" wrapText="1"/>
    </xf>
    <xf numFmtId="0" fontId="31" fillId="0" borderId="5" xfId="23" applyFont="1" applyFill="1" applyBorder="1" applyAlignment="1">
      <alignment horizontal="center" vertical="center" wrapText="1"/>
    </xf>
    <xf numFmtId="14" fontId="7" fillId="0" borderId="5" xfId="23" applyNumberFormat="1" applyFont="1" applyFill="1" applyBorder="1" applyAlignment="1">
      <alignment horizontal="center" vertical="center" wrapText="1"/>
    </xf>
    <xf numFmtId="0" fontId="38" fillId="0" borderId="5" xfId="23" applyNumberFormat="1" applyFont="1" applyFill="1" applyBorder="1" applyAlignment="1">
      <alignment horizontal="center" vertical="center" wrapText="1"/>
    </xf>
    <xf numFmtId="14" fontId="31" fillId="0" borderId="5" xfId="23" applyNumberFormat="1" applyFont="1" applyBorder="1" applyAlignment="1">
      <alignment horizontal="center" vertical="center" wrapText="1"/>
    </xf>
    <xf numFmtId="14" fontId="31" fillId="3" borderId="5" xfId="23" applyNumberFormat="1" applyFont="1" applyFill="1" applyBorder="1" applyAlignment="1">
      <alignment horizontal="center" vertical="center"/>
    </xf>
    <xf numFmtId="14" fontId="37" fillId="0" borderId="5" xfId="23" applyNumberFormat="1" applyFont="1" applyFill="1" applyBorder="1" applyAlignment="1">
      <alignment horizontal="center" vertical="center" wrapText="1"/>
    </xf>
    <xf numFmtId="14" fontId="31" fillId="0" borderId="5" xfId="23" applyNumberFormat="1" applyFont="1" applyFill="1" applyBorder="1" applyAlignment="1">
      <alignment horizontal="center" vertical="center"/>
    </xf>
    <xf numFmtId="14" fontId="31" fillId="0" borderId="5" xfId="23" applyNumberFormat="1" applyFont="1" applyFill="1" applyBorder="1" applyAlignment="1">
      <alignment horizontal="center" vertical="center" wrapText="1"/>
    </xf>
    <xf numFmtId="14" fontId="34" fillId="0" borderId="5" xfId="23" applyNumberFormat="1" applyFont="1" applyFill="1" applyBorder="1" applyAlignment="1">
      <alignment horizontal="center" vertical="center" wrapText="1"/>
    </xf>
    <xf numFmtId="0" fontId="9" fillId="0" borderId="5" xfId="23" applyFont="1" applyFill="1" applyBorder="1" applyAlignment="1">
      <alignment horizontal="left" vertical="top" wrapText="1"/>
    </xf>
    <xf numFmtId="0" fontId="9" fillId="0" borderId="5" xfId="23" applyFont="1" applyFill="1" applyBorder="1" applyAlignment="1">
      <alignment horizontal="center" vertical="center" wrapText="1"/>
    </xf>
    <xf numFmtId="14" fontId="25" fillId="0" borderId="5" xfId="23" applyNumberFormat="1" applyFont="1" applyFill="1" applyBorder="1" applyAlignment="1">
      <alignment horizontal="left" vertical="center" wrapText="1"/>
    </xf>
    <xf numFmtId="14" fontId="9" fillId="0" borderId="5" xfId="23" applyNumberFormat="1" applyFont="1" applyFill="1" applyBorder="1" applyAlignment="1">
      <alignment horizontal="left" vertical="center" wrapText="1"/>
    </xf>
    <xf numFmtId="0" fontId="32" fillId="0" borderId="5" xfId="23" applyFont="1" applyFill="1" applyBorder="1" applyAlignment="1">
      <alignment horizontal="center" vertical="center"/>
    </xf>
    <xf numFmtId="0" fontId="31" fillId="0" borderId="5" xfId="23" applyFont="1" applyFill="1" applyBorder="1" applyAlignment="1">
      <alignment horizontal="center" vertical="center"/>
    </xf>
    <xf numFmtId="0" fontId="31" fillId="0" borderId="5" xfId="23" applyFont="1" applyFill="1" applyBorder="1" applyAlignment="1">
      <alignment horizontal="left" vertical="center" wrapText="1"/>
    </xf>
    <xf numFmtId="0" fontId="31" fillId="0" borderId="5" xfId="23" applyFont="1" applyFill="1" applyBorder="1" applyAlignment="1">
      <alignment vertical="center" wrapText="1"/>
    </xf>
    <xf numFmtId="0" fontId="25" fillId="0" borderId="5" xfId="23" applyFont="1" applyFill="1" applyBorder="1" applyAlignment="1">
      <alignment horizontal="center" vertical="center" wrapText="1"/>
    </xf>
    <xf numFmtId="0" fontId="14" fillId="0" borderId="5" xfId="23" applyFont="1" applyFill="1" applyBorder="1" applyAlignment="1">
      <alignment horizontal="center" vertical="center" wrapText="1"/>
    </xf>
    <xf numFmtId="0" fontId="31" fillId="0" borderId="9" xfId="23" applyFont="1" applyFill="1" applyBorder="1" applyAlignment="1">
      <alignment horizontal="justify" vertical="center" wrapText="1"/>
    </xf>
    <xf numFmtId="0" fontId="6" fillId="0" borderId="0" xfId="23" applyFont="1" applyFill="1" applyAlignment="1">
      <alignment horizontal="justify" vertical="center"/>
    </xf>
    <xf numFmtId="0" fontId="31" fillId="0" borderId="9" xfId="23" applyFont="1" applyFill="1" applyBorder="1" applyAlignment="1">
      <alignment horizontal="center" vertical="center" wrapText="1"/>
    </xf>
    <xf numFmtId="0" fontId="7" fillId="0" borderId="5" xfId="23" applyFont="1" applyFill="1" applyBorder="1" applyAlignment="1">
      <alignment horizontal="justify" vertical="center" wrapText="1"/>
    </xf>
    <xf numFmtId="0" fontId="32" fillId="0" borderId="5" xfId="23" applyFont="1" applyFill="1" applyBorder="1" applyAlignment="1">
      <alignment horizontal="center" vertical="center" wrapText="1"/>
    </xf>
    <xf numFmtId="14" fontId="9" fillId="0" borderId="5" xfId="23" applyNumberFormat="1" applyFont="1" applyFill="1" applyBorder="1" applyAlignment="1">
      <alignment horizontal="center" vertical="center" wrapText="1"/>
    </xf>
    <xf numFmtId="0" fontId="32" fillId="3" borderId="5" xfId="23" applyFont="1" applyFill="1" applyBorder="1" applyAlignment="1">
      <alignment horizontal="center" vertical="center" wrapText="1"/>
    </xf>
    <xf numFmtId="0" fontId="31" fillId="3" borderId="5" xfId="25" applyFont="1" applyFill="1" applyBorder="1" applyAlignment="1">
      <alignment horizontal="center" vertical="center"/>
    </xf>
    <xf numFmtId="0" fontId="34" fillId="0" borderId="5" xfId="25" applyFont="1" applyFill="1" applyBorder="1" applyAlignment="1">
      <alignment horizontal="center" vertical="center" wrapText="1"/>
    </xf>
    <xf numFmtId="0" fontId="34" fillId="0" borderId="5" xfId="25" applyFont="1" applyBorder="1" applyAlignment="1">
      <alignment horizontal="center" vertical="center" wrapText="1"/>
    </xf>
    <xf numFmtId="0" fontId="36" fillId="0" borderId="5" xfId="25" applyFont="1" applyBorder="1" applyAlignment="1">
      <alignment horizontal="center" vertical="center" wrapText="1"/>
    </xf>
    <xf numFmtId="0" fontId="31" fillId="3" borderId="5" xfId="25" applyFont="1" applyFill="1" applyBorder="1" applyAlignment="1">
      <alignment horizontal="center" vertical="center" wrapText="1"/>
    </xf>
    <xf numFmtId="14" fontId="36" fillId="0" borderId="5" xfId="25" applyNumberFormat="1" applyFont="1" applyFill="1" applyBorder="1" applyAlignment="1">
      <alignment horizontal="center" vertical="center" wrapText="1"/>
    </xf>
    <xf numFmtId="0" fontId="37" fillId="0" borderId="5" xfId="25" applyFont="1" applyFill="1" applyBorder="1" applyAlignment="1">
      <alignment horizontal="center" vertical="center" wrapText="1"/>
    </xf>
    <xf numFmtId="0" fontId="31" fillId="0" borderId="5" xfId="25" applyFont="1" applyBorder="1" applyAlignment="1">
      <alignment horizontal="center" vertical="center" wrapText="1"/>
    </xf>
    <xf numFmtId="14" fontId="31" fillId="0" borderId="5" xfId="25" applyNumberFormat="1" applyFont="1" applyBorder="1" applyAlignment="1">
      <alignment horizontal="center" vertical="center"/>
    </xf>
    <xf numFmtId="0" fontId="7" fillId="3" borderId="5" xfId="25" applyFont="1" applyFill="1" applyBorder="1" applyAlignment="1">
      <alignment horizontal="center" vertical="center" wrapText="1"/>
    </xf>
    <xf numFmtId="0" fontId="37" fillId="0" borderId="5" xfId="25" applyFont="1" applyBorder="1" applyAlignment="1">
      <alignment horizontal="center" vertical="center" wrapText="1"/>
    </xf>
    <xf numFmtId="0" fontId="6" fillId="0" borderId="5" xfId="25" applyFont="1" applyBorder="1" applyAlignment="1">
      <alignment vertical="center" wrapText="1"/>
    </xf>
    <xf numFmtId="0" fontId="31" fillId="0" borderId="5" xfId="25" applyFont="1" applyBorder="1" applyAlignment="1">
      <alignment vertical="center" wrapText="1"/>
    </xf>
    <xf numFmtId="14" fontId="31" fillId="0" borderId="5" xfId="25" applyNumberFormat="1" applyFont="1" applyBorder="1" applyAlignment="1">
      <alignment horizontal="center" vertical="center" wrapText="1"/>
    </xf>
    <xf numFmtId="0" fontId="14" fillId="0" borderId="5" xfId="25" applyFont="1" applyBorder="1" applyAlignment="1">
      <alignment horizontal="left" vertical="top" wrapText="1"/>
    </xf>
    <xf numFmtId="14" fontId="31" fillId="3" borderId="5" xfId="25" applyNumberFormat="1" applyFont="1" applyFill="1" applyBorder="1" applyAlignment="1">
      <alignment horizontal="center" vertical="center"/>
    </xf>
    <xf numFmtId="14" fontId="37" fillId="0" borderId="5" xfId="25" applyNumberFormat="1" applyFont="1" applyFill="1" applyBorder="1" applyAlignment="1">
      <alignment horizontal="center" vertical="center" wrapText="1"/>
    </xf>
    <xf numFmtId="0" fontId="14" fillId="3" borderId="5" xfId="25" applyFont="1" applyFill="1" applyBorder="1" applyAlignment="1">
      <alignment horizontal="center" vertical="center" wrapText="1"/>
    </xf>
    <xf numFmtId="14" fontId="31" fillId="0" borderId="5" xfId="25" applyNumberFormat="1" applyFont="1" applyFill="1" applyBorder="1" applyAlignment="1">
      <alignment horizontal="center" vertical="center"/>
    </xf>
    <xf numFmtId="0" fontId="14" fillId="0" borderId="5" xfId="25" applyNumberFormat="1" applyFont="1" applyBorder="1" applyAlignment="1">
      <alignment horizontal="left" vertical="top" wrapText="1"/>
    </xf>
    <xf numFmtId="14" fontId="31" fillId="0" borderId="9" xfId="25" applyNumberFormat="1" applyFont="1" applyBorder="1" applyAlignment="1">
      <alignment horizontal="center" vertical="center" wrapText="1"/>
    </xf>
    <xf numFmtId="14" fontId="36" fillId="0" borderId="6" xfId="25" applyNumberFormat="1" applyFont="1" applyBorder="1" applyAlignment="1">
      <alignment horizontal="center" vertical="center" wrapText="1"/>
    </xf>
    <xf numFmtId="0" fontId="34" fillId="0" borderId="5" xfId="25" applyFont="1" applyBorder="1" applyAlignment="1">
      <alignment vertical="center" wrapText="1"/>
    </xf>
    <xf numFmtId="0" fontId="36" fillId="0" borderId="6" xfId="25" applyFont="1" applyFill="1" applyBorder="1" applyAlignment="1">
      <alignment horizontal="center" vertical="center" wrapText="1"/>
    </xf>
    <xf numFmtId="0" fontId="31" fillId="0" borderId="5" xfId="25" applyFont="1" applyBorder="1" applyAlignment="1">
      <alignment horizontal="center" vertical="top" wrapText="1"/>
    </xf>
    <xf numFmtId="0" fontId="34" fillId="0" borderId="6" xfId="25" applyFont="1" applyBorder="1" applyAlignment="1">
      <alignment vertical="top" wrapText="1"/>
    </xf>
    <xf numFmtId="0" fontId="14" fillId="0" borderId="5" xfId="25" applyFont="1" applyBorder="1" applyAlignment="1">
      <alignment horizontal="center" vertical="center" wrapText="1"/>
    </xf>
    <xf numFmtId="0" fontId="31" fillId="3" borderId="5" xfId="25" applyFont="1" applyFill="1" applyBorder="1" applyAlignment="1">
      <alignment horizontal="left" vertical="center" wrapText="1"/>
    </xf>
    <xf numFmtId="14" fontId="31" fillId="0" borderId="5" xfId="25" applyNumberFormat="1" applyFont="1" applyFill="1" applyBorder="1" applyAlignment="1">
      <alignment horizontal="center" vertical="center" wrapText="1"/>
    </xf>
    <xf numFmtId="14" fontId="31" fillId="3" borderId="5" xfId="25" applyNumberFormat="1" applyFont="1" applyFill="1" applyBorder="1" applyAlignment="1">
      <alignment vertical="center"/>
    </xf>
    <xf numFmtId="0" fontId="31" fillId="3" borderId="5" xfId="25" applyFont="1" applyFill="1" applyBorder="1" applyAlignment="1">
      <alignment vertical="center" wrapText="1"/>
    </xf>
    <xf numFmtId="0" fontId="7" fillId="0" borderId="0" xfId="25" applyFont="1" applyAlignment="1">
      <alignment vertical="center" wrapText="1"/>
    </xf>
    <xf numFmtId="0" fontId="37" fillId="0" borderId="11" xfId="25" applyFont="1" applyFill="1" applyBorder="1" applyAlignment="1">
      <alignment horizontal="center" vertical="center" wrapText="1"/>
    </xf>
    <xf numFmtId="0" fontId="7" fillId="0" borderId="9" xfId="25" applyFont="1" applyBorder="1" applyAlignment="1">
      <alignment horizontal="left" vertical="center" wrapText="1"/>
    </xf>
    <xf numFmtId="0" fontId="6" fillId="0" borderId="0" xfId="25" applyFont="1" applyAlignment="1">
      <alignment horizontal="justify" vertical="center"/>
    </xf>
    <xf numFmtId="0" fontId="32" fillId="3" borderId="5" xfId="25" applyFont="1" applyFill="1" applyBorder="1" applyAlignment="1">
      <alignment horizontal="center" vertical="center"/>
    </xf>
    <xf numFmtId="0" fontId="15" fillId="0" borderId="5" xfId="25" applyFont="1" applyBorder="1" applyAlignment="1">
      <alignment horizontal="center" vertical="center" wrapText="1"/>
    </xf>
    <xf numFmtId="0" fontId="15" fillId="4" borderId="5" xfId="25" applyFont="1" applyFill="1" applyBorder="1" applyAlignment="1">
      <alignment horizontal="center" vertical="center" wrapText="1"/>
    </xf>
    <xf numFmtId="14" fontId="14" fillId="3" borderId="5" xfId="25" applyNumberFormat="1" applyFont="1" applyFill="1" applyBorder="1" applyAlignment="1">
      <alignment horizontal="left" vertical="center" wrapText="1"/>
    </xf>
    <xf numFmtId="0" fontId="34" fillId="0" borderId="0" xfId="25" applyFont="1" applyAlignment="1">
      <alignment horizontal="center" vertical="center" wrapText="1"/>
    </xf>
    <xf numFmtId="0" fontId="34" fillId="0" borderId="6" xfId="25" applyFont="1" applyBorder="1" applyAlignment="1">
      <alignment horizontal="center" vertical="center" wrapText="1"/>
    </xf>
    <xf numFmtId="0" fontId="34" fillId="0" borderId="5" xfId="25" applyFont="1" applyBorder="1" applyAlignment="1">
      <alignment horizontal="left" vertical="center" wrapText="1"/>
    </xf>
    <xf numFmtId="0" fontId="6" fillId="0" borderId="5" xfId="25" applyFont="1" applyFill="1" applyBorder="1" applyAlignment="1">
      <alignment horizontal="justify" vertical="center"/>
    </xf>
    <xf numFmtId="0" fontId="32" fillId="3" borderId="5" xfId="25" applyFont="1" applyFill="1" applyBorder="1" applyAlignment="1">
      <alignment horizontal="center" vertical="center" wrapText="1"/>
    </xf>
    <xf numFmtId="0" fontId="6" fillId="0" borderId="5" xfId="25" applyNumberFormat="1" applyFont="1" applyBorder="1" applyAlignment="1">
      <alignment horizontal="left" vertical="center" wrapText="1"/>
    </xf>
    <xf numFmtId="0" fontId="14" fillId="0" borderId="5" xfId="25" applyFont="1" applyBorder="1" applyAlignment="1">
      <alignment horizontal="left" vertical="center" wrapText="1"/>
    </xf>
    <xf numFmtId="0" fontId="36" fillId="0" borderId="5" xfId="25" applyFont="1" applyBorder="1" applyAlignment="1">
      <alignment horizontal="left" vertical="center" wrapText="1"/>
    </xf>
    <xf numFmtId="0" fontId="31" fillId="0" borderId="5" xfId="25" applyFont="1" applyBorder="1" applyAlignment="1">
      <alignment horizontal="left" vertical="center" wrapText="1"/>
    </xf>
    <xf numFmtId="0" fontId="7" fillId="3" borderId="5" xfId="25" applyFont="1" applyFill="1" applyBorder="1" applyAlignment="1">
      <alignment horizontal="left" vertical="center" wrapText="1"/>
    </xf>
    <xf numFmtId="14" fontId="9" fillId="3" borderId="5" xfId="25" applyNumberFormat="1" applyFont="1" applyFill="1" applyBorder="1" applyAlignment="1">
      <alignment horizontal="left" vertical="center" wrapText="1"/>
    </xf>
    <xf numFmtId="0" fontId="34" fillId="0" borderId="5" xfId="27" applyFont="1" applyFill="1" applyBorder="1" applyAlignment="1">
      <alignment horizontal="center" vertical="center" wrapText="1"/>
    </xf>
    <xf numFmtId="0" fontId="34" fillId="0" borderId="5" xfId="27" applyFont="1" applyBorder="1" applyAlignment="1">
      <alignment horizontal="center" vertical="center" wrapText="1"/>
    </xf>
    <xf numFmtId="0" fontId="31" fillId="0" borderId="5" xfId="27" applyFont="1" applyFill="1" applyBorder="1" applyAlignment="1">
      <alignment horizontal="center" vertical="center" wrapText="1"/>
    </xf>
    <xf numFmtId="14" fontId="31" fillId="0" borderId="5" xfId="27" applyNumberFormat="1" applyFont="1" applyFill="1" applyBorder="1" applyAlignment="1">
      <alignment horizontal="center" vertical="center"/>
    </xf>
    <xf numFmtId="14" fontId="34" fillId="0" borderId="5" xfId="27" applyNumberFormat="1" applyFont="1" applyFill="1" applyBorder="1" applyAlignment="1">
      <alignment horizontal="center" vertical="center" wrapText="1"/>
    </xf>
    <xf numFmtId="14" fontId="34" fillId="0" borderId="5" xfId="27" applyNumberFormat="1" applyFont="1" applyBorder="1" applyAlignment="1">
      <alignment horizontal="center" vertical="center" wrapText="1"/>
    </xf>
    <xf numFmtId="0" fontId="34" fillId="0" borderId="5" xfId="27" applyFont="1" applyBorder="1" applyAlignment="1">
      <alignment horizontal="left" vertical="center" wrapText="1"/>
    </xf>
    <xf numFmtId="14" fontId="34" fillId="0" borderId="5" xfId="27" applyNumberFormat="1" applyFont="1" applyFill="1" applyBorder="1" applyAlignment="1">
      <alignment vertical="center" wrapText="1"/>
    </xf>
    <xf numFmtId="0" fontId="34" fillId="0" borderId="0" xfId="27" applyFont="1" applyBorder="1" applyAlignment="1">
      <alignment horizontal="center" vertical="center" wrapText="1"/>
    </xf>
    <xf numFmtId="0" fontId="34" fillId="0" borderId="9" xfId="27" applyFont="1" applyBorder="1" applyAlignment="1">
      <alignment horizontal="center" vertical="center" wrapText="1"/>
    </xf>
    <xf numFmtId="14" fontId="34" fillId="0" borderId="9" xfId="27" applyNumberFormat="1" applyFont="1" applyFill="1" applyBorder="1" applyAlignment="1">
      <alignment vertical="center" wrapText="1"/>
    </xf>
    <xf numFmtId="0" fontId="32" fillId="0" borderId="5" xfId="27" applyFont="1" applyFill="1" applyBorder="1" applyAlignment="1">
      <alignment horizontal="center" vertical="center"/>
    </xf>
    <xf numFmtId="0" fontId="31" fillId="0" borderId="5" xfId="27" applyFont="1" applyFill="1" applyBorder="1" applyAlignment="1">
      <alignment horizontal="center" vertical="center"/>
    </xf>
    <xf numFmtId="0" fontId="31" fillId="0" borderId="5" xfId="27" applyFont="1" applyFill="1" applyBorder="1" applyAlignment="1">
      <alignment horizontal="left" vertical="center" wrapText="1"/>
    </xf>
    <xf numFmtId="0" fontId="35" fillId="0" borderId="5" xfId="27" applyFont="1" applyBorder="1" applyAlignment="1">
      <alignment horizontal="center" vertical="center" wrapText="1"/>
    </xf>
    <xf numFmtId="10" fontId="1" fillId="2" borderId="2" xfId="0" applyNumberFormat="1" applyFont="1" applyFill="1" applyBorder="1" applyAlignment="1">
      <alignment horizontal="center" wrapText="1"/>
    </xf>
    <xf numFmtId="10" fontId="1" fillId="0" borderId="4" xfId="0" applyNumberFormat="1" applyFont="1" applyBorder="1" applyAlignment="1">
      <alignment horizontal="center" vertical="center" wrapText="1"/>
    </xf>
    <xf numFmtId="10" fontId="0" fillId="0" borderId="0" xfId="0" applyNumberFormat="1"/>
    <xf numFmtId="9" fontId="1" fillId="0" borderId="4" xfId="0" applyNumberFormat="1" applyFont="1" applyBorder="1" applyAlignment="1">
      <alignment horizontal="center" vertical="center" wrapText="1"/>
    </xf>
    <xf numFmtId="0" fontId="1" fillId="0" borderId="3" xfId="0" applyFont="1" applyBorder="1" applyAlignment="1">
      <alignment horizontal="justify" vertical="top" wrapText="1"/>
    </xf>
    <xf numFmtId="0" fontId="1" fillId="0" borderId="4" xfId="0" applyFont="1" applyBorder="1" applyAlignment="1">
      <alignment horizontal="justify" vertical="top" wrapText="1"/>
    </xf>
    <xf numFmtId="9" fontId="43" fillId="0" borderId="4" xfId="0" applyNumberFormat="1" applyFont="1" applyBorder="1" applyAlignment="1">
      <alignment horizontal="center" vertical="center" wrapText="1"/>
    </xf>
    <xf numFmtId="0" fontId="10" fillId="3" borderId="5" xfId="20" applyFont="1" applyFill="1" applyBorder="1" applyAlignment="1">
      <alignment horizontal="center" vertical="center" wrapText="1"/>
    </xf>
  </cellXfs>
  <cellStyles count="29">
    <cellStyle name="Normal" xfId="0" builtinId="0"/>
    <cellStyle name="Normal 10" xfId="16"/>
    <cellStyle name="Normal 12" xfId="19"/>
    <cellStyle name="Normal 13" xfId="21"/>
    <cellStyle name="Normal 14" xfId="23"/>
    <cellStyle name="Normal 15" xfId="25"/>
    <cellStyle name="Normal 16" xfId="27"/>
    <cellStyle name="Normal 2" xfId="1"/>
    <cellStyle name="Normal 2 10" xfId="17"/>
    <cellStyle name="Normal 2 11" xfId="18"/>
    <cellStyle name="Normal 2 12" xfId="20"/>
    <cellStyle name="Normal 2 13" xfId="22"/>
    <cellStyle name="Normal 2 14" xfId="24"/>
    <cellStyle name="Normal 2 15" xfId="26"/>
    <cellStyle name="Normal 2 16" xfId="28"/>
    <cellStyle name="Normal 2 2" xfId="2"/>
    <cellStyle name="Normal 2 3" xfId="4"/>
    <cellStyle name="Normal 2 4" xfId="6"/>
    <cellStyle name="Normal 2 5" xfId="7"/>
    <cellStyle name="Normal 2 6" xfId="9"/>
    <cellStyle name="Normal 2 7" xfId="11"/>
    <cellStyle name="Normal 2 8" xfId="13"/>
    <cellStyle name="Normal 2 9" xfId="15"/>
    <cellStyle name="Normal 3" xfId="3"/>
    <cellStyle name="Normal 4" xfId="5"/>
    <cellStyle name="Normal 6" xfId="8"/>
    <cellStyle name="Normal 7" xfId="10"/>
    <cellStyle name="Normal 8" xfId="12"/>
    <cellStyle name="Normal 9" xfId="1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H14"/>
  <sheetViews>
    <sheetView tabSelected="1" zoomScale="130" zoomScaleNormal="130" workbookViewId="0">
      <pane ySplit="1" topLeftCell="A2" activePane="bottomLeft" state="frozen"/>
      <selection pane="bottomLeft" activeCell="A14" sqref="A14:H14"/>
    </sheetView>
  </sheetViews>
  <sheetFormatPr baseColWidth="10" defaultColWidth="29.7109375" defaultRowHeight="15"/>
  <cols>
    <col min="1" max="1" width="12.85546875" customWidth="1"/>
    <col min="3" max="3" width="12.28515625" customWidth="1"/>
    <col min="4" max="4" width="13.85546875" customWidth="1"/>
    <col min="5" max="5" width="15.140625" customWidth="1"/>
    <col min="6" max="6" width="15.140625" style="3" customWidth="1"/>
    <col min="7" max="7" width="12" customWidth="1"/>
    <col min="8" max="8" width="15.140625" style="437" customWidth="1"/>
  </cols>
  <sheetData>
    <row r="1" spans="1:8" ht="35.25" thickBot="1">
      <c r="A1" s="83" t="s">
        <v>0</v>
      </c>
      <c r="B1" s="84" t="s">
        <v>14</v>
      </c>
      <c r="C1" s="84" t="s">
        <v>15</v>
      </c>
      <c r="D1" s="84" t="s">
        <v>16</v>
      </c>
      <c r="E1" s="84" t="s">
        <v>17</v>
      </c>
      <c r="F1" s="84" t="s">
        <v>1030</v>
      </c>
      <c r="G1" s="84" t="s">
        <v>1031</v>
      </c>
      <c r="H1" s="435" t="s">
        <v>1032</v>
      </c>
    </row>
    <row r="2" spans="1:8" ht="15.75" thickBot="1">
      <c r="A2" s="1">
        <v>1</v>
      </c>
      <c r="B2" s="2" t="s">
        <v>1</v>
      </c>
      <c r="C2" s="80">
        <v>21</v>
      </c>
      <c r="D2" s="80">
        <v>10</v>
      </c>
      <c r="E2" s="81">
        <v>9</v>
      </c>
      <c r="F2" s="438">
        <f>D2/C2</f>
        <v>0.47619047619047616</v>
      </c>
      <c r="G2" s="82">
        <f>E2/C2</f>
        <v>0.42857142857142855</v>
      </c>
      <c r="H2" s="436">
        <f>21/106</f>
        <v>0.19811320754716982</v>
      </c>
    </row>
    <row r="3" spans="1:8" ht="15.75" thickBot="1">
      <c r="A3" s="1">
        <v>2</v>
      </c>
      <c r="B3" s="2" t="s">
        <v>2</v>
      </c>
      <c r="C3" s="80">
        <v>5</v>
      </c>
      <c r="D3" s="80">
        <v>5</v>
      </c>
      <c r="E3" s="81">
        <v>0</v>
      </c>
      <c r="F3" s="438">
        <f t="shared" ref="F3:F14" si="0">D3/C3</f>
        <v>1</v>
      </c>
      <c r="G3" s="82">
        <f t="shared" ref="G3:G14" si="1">E3/C3</f>
        <v>0</v>
      </c>
      <c r="H3" s="436">
        <f>5/106</f>
        <v>4.716981132075472E-2</v>
      </c>
    </row>
    <row r="4" spans="1:8" ht="23.25" thickBot="1">
      <c r="A4" s="1">
        <v>3</v>
      </c>
      <c r="B4" s="2" t="s">
        <v>3</v>
      </c>
      <c r="C4" s="80">
        <v>3</v>
      </c>
      <c r="D4" s="80">
        <v>0</v>
      </c>
      <c r="E4" s="81">
        <v>3</v>
      </c>
      <c r="F4" s="438">
        <f t="shared" si="0"/>
        <v>0</v>
      </c>
      <c r="G4" s="82">
        <f t="shared" si="1"/>
        <v>1</v>
      </c>
      <c r="H4" s="436">
        <f>C4/106</f>
        <v>2.8301886792452831E-2</v>
      </c>
    </row>
    <row r="5" spans="1:8" ht="15.75" thickBot="1">
      <c r="A5" s="1">
        <v>4</v>
      </c>
      <c r="B5" s="2" t="s">
        <v>4</v>
      </c>
      <c r="C5" s="80">
        <v>8</v>
      </c>
      <c r="D5" s="80">
        <v>8</v>
      </c>
      <c r="E5" s="81">
        <v>0</v>
      </c>
      <c r="F5" s="438">
        <f t="shared" si="0"/>
        <v>1</v>
      </c>
      <c r="G5" s="82">
        <f t="shared" si="1"/>
        <v>0</v>
      </c>
      <c r="H5" s="436">
        <f>C5/C14</f>
        <v>7.5471698113207544E-2</v>
      </c>
    </row>
    <row r="6" spans="1:8" ht="23.25" thickBot="1">
      <c r="A6" s="1">
        <v>5</v>
      </c>
      <c r="B6" s="2" t="s">
        <v>5</v>
      </c>
      <c r="C6" s="80">
        <v>3</v>
      </c>
      <c r="D6" s="80">
        <v>1</v>
      </c>
      <c r="E6" s="81">
        <v>2</v>
      </c>
      <c r="F6" s="438">
        <f t="shared" si="0"/>
        <v>0.33333333333333331</v>
      </c>
      <c r="G6" s="82">
        <f t="shared" si="1"/>
        <v>0.66666666666666663</v>
      </c>
      <c r="H6" s="436">
        <f>C6/C14</f>
        <v>2.8301886792452831E-2</v>
      </c>
    </row>
    <row r="7" spans="1:8" ht="15.75" thickBot="1">
      <c r="A7" s="1">
        <v>6</v>
      </c>
      <c r="B7" s="2" t="s">
        <v>6</v>
      </c>
      <c r="C7" s="80">
        <v>11</v>
      </c>
      <c r="D7" s="80">
        <v>11</v>
      </c>
      <c r="E7" s="81">
        <v>0</v>
      </c>
      <c r="F7" s="438">
        <f t="shared" si="0"/>
        <v>1</v>
      </c>
      <c r="G7" s="82">
        <f t="shared" si="1"/>
        <v>0</v>
      </c>
      <c r="H7" s="436">
        <f>C7/C14</f>
        <v>0.10377358490566038</v>
      </c>
    </row>
    <row r="8" spans="1:8" ht="15.75" thickBot="1">
      <c r="A8" s="1">
        <v>7</v>
      </c>
      <c r="B8" s="2" t="s">
        <v>7</v>
      </c>
      <c r="C8" s="80">
        <v>4</v>
      </c>
      <c r="D8" s="80">
        <v>4</v>
      </c>
      <c r="E8" s="81">
        <v>0</v>
      </c>
      <c r="F8" s="438">
        <f t="shared" si="0"/>
        <v>1</v>
      </c>
      <c r="G8" s="82">
        <f t="shared" si="1"/>
        <v>0</v>
      </c>
      <c r="H8" s="436">
        <f>C8/C14</f>
        <v>3.7735849056603772E-2</v>
      </c>
    </row>
    <row r="9" spans="1:8" ht="15.75" thickBot="1">
      <c r="A9" s="1">
        <v>8</v>
      </c>
      <c r="B9" s="2" t="s">
        <v>8</v>
      </c>
      <c r="C9" s="80">
        <v>9</v>
      </c>
      <c r="D9" s="80">
        <v>4</v>
      </c>
      <c r="E9" s="81">
        <v>5</v>
      </c>
      <c r="F9" s="438">
        <f t="shared" si="0"/>
        <v>0.44444444444444442</v>
      </c>
      <c r="G9" s="82">
        <f t="shared" si="1"/>
        <v>0.55555555555555558</v>
      </c>
      <c r="H9" s="436">
        <f>C9/C14</f>
        <v>8.4905660377358486E-2</v>
      </c>
    </row>
    <row r="10" spans="1:8" ht="15.75" thickBot="1">
      <c r="A10" s="1">
        <v>9</v>
      </c>
      <c r="B10" s="2" t="s">
        <v>9</v>
      </c>
      <c r="C10" s="80">
        <v>11</v>
      </c>
      <c r="D10" s="80">
        <v>11</v>
      </c>
      <c r="E10" s="81">
        <v>0</v>
      </c>
      <c r="F10" s="438">
        <f t="shared" si="0"/>
        <v>1</v>
      </c>
      <c r="G10" s="82">
        <f t="shared" si="1"/>
        <v>0</v>
      </c>
      <c r="H10" s="436">
        <f>C10/C14</f>
        <v>0.10377358490566038</v>
      </c>
    </row>
    <row r="11" spans="1:8" ht="15.75" thickBot="1">
      <c r="A11" s="1">
        <v>10</v>
      </c>
      <c r="B11" s="2" t="s">
        <v>10</v>
      </c>
      <c r="C11" s="80">
        <v>15</v>
      </c>
      <c r="D11" s="80">
        <v>12</v>
      </c>
      <c r="E11" s="81">
        <v>3</v>
      </c>
      <c r="F11" s="438">
        <f t="shared" si="0"/>
        <v>0.8</v>
      </c>
      <c r="G11" s="82">
        <f t="shared" si="1"/>
        <v>0.2</v>
      </c>
      <c r="H11" s="436">
        <f>C11/C14</f>
        <v>0.14150943396226415</v>
      </c>
    </row>
    <row r="12" spans="1:8" ht="15.75" thickBot="1">
      <c r="A12" s="1">
        <v>11</v>
      </c>
      <c r="B12" s="2" t="s">
        <v>11</v>
      </c>
      <c r="C12" s="80">
        <v>11</v>
      </c>
      <c r="D12" s="80">
        <v>8</v>
      </c>
      <c r="E12" s="81">
        <v>3</v>
      </c>
      <c r="F12" s="438">
        <f t="shared" si="0"/>
        <v>0.72727272727272729</v>
      </c>
      <c r="G12" s="82">
        <f t="shared" si="1"/>
        <v>0.27272727272727271</v>
      </c>
      <c r="H12" s="436">
        <f>C12/C14</f>
        <v>0.10377358490566038</v>
      </c>
    </row>
    <row r="13" spans="1:8" ht="23.25" thickBot="1">
      <c r="A13" s="1">
        <v>12</v>
      </c>
      <c r="B13" s="2" t="s">
        <v>12</v>
      </c>
      <c r="C13" s="80">
        <v>5</v>
      </c>
      <c r="D13" s="80">
        <v>1</v>
      </c>
      <c r="E13" s="81">
        <v>4</v>
      </c>
      <c r="F13" s="438">
        <f t="shared" si="0"/>
        <v>0.2</v>
      </c>
      <c r="G13" s="82">
        <f t="shared" si="1"/>
        <v>0.8</v>
      </c>
      <c r="H13" s="436">
        <f>C13/C14</f>
        <v>4.716981132075472E-2</v>
      </c>
    </row>
    <row r="14" spans="1:8" ht="15.75" thickBot="1">
      <c r="A14" s="439" t="s">
        <v>13</v>
      </c>
      <c r="B14" s="440"/>
      <c r="C14" s="81">
        <f>SUM(C2:C13)</f>
        <v>106</v>
      </c>
      <c r="D14" s="81">
        <f>SUM(D2:D13)</f>
        <v>75</v>
      </c>
      <c r="E14" s="81">
        <f>SUM(E2:E13)</f>
        <v>29</v>
      </c>
      <c r="F14" s="438">
        <f t="shared" si="0"/>
        <v>0.70754716981132071</v>
      </c>
      <c r="G14" s="441">
        <f t="shared" si="1"/>
        <v>0.27358490566037735</v>
      </c>
      <c r="H14" s="436">
        <f>D14/C14</f>
        <v>0.70754716981132071</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dimension ref="A1:W12"/>
  <sheetViews>
    <sheetView topLeftCell="O12" zoomScale="70" zoomScaleNormal="70" workbookViewId="0">
      <selection activeCell="T2" sqref="T2:T12"/>
    </sheetView>
  </sheetViews>
  <sheetFormatPr baseColWidth="10" defaultColWidth="16.28515625" defaultRowHeight="15"/>
  <cols>
    <col min="3" max="3" width="50.85546875" customWidth="1"/>
    <col min="13" max="13" width="78.85546875" customWidth="1"/>
    <col min="15" max="15" width="29.140625" customWidth="1"/>
    <col min="19" max="19" width="29.85546875" customWidth="1"/>
  </cols>
  <sheetData>
    <row r="1" spans="1:23" ht="191.25">
      <c r="A1" s="74" t="s">
        <v>414</v>
      </c>
      <c r="B1" s="75"/>
      <c r="C1" s="77" t="s">
        <v>290</v>
      </c>
      <c r="D1" s="77" t="s">
        <v>291</v>
      </c>
      <c r="E1" s="77" t="s">
        <v>292</v>
      </c>
      <c r="F1" s="77"/>
      <c r="G1" s="77"/>
      <c r="H1" s="77"/>
      <c r="I1" s="77"/>
      <c r="J1" s="77"/>
      <c r="K1" s="73" t="s">
        <v>209</v>
      </c>
      <c r="L1" s="73" t="s">
        <v>210</v>
      </c>
      <c r="M1" s="73" t="s">
        <v>211</v>
      </c>
      <c r="N1" s="73" t="s">
        <v>212</v>
      </c>
      <c r="O1" s="73" t="s">
        <v>213</v>
      </c>
      <c r="P1" s="73" t="s">
        <v>214</v>
      </c>
      <c r="Q1" s="79" t="s">
        <v>215</v>
      </c>
      <c r="R1" s="76" t="s">
        <v>216</v>
      </c>
      <c r="S1" s="73" t="s">
        <v>217</v>
      </c>
      <c r="T1" s="73" t="s">
        <v>218</v>
      </c>
      <c r="U1" s="73" t="s">
        <v>219</v>
      </c>
      <c r="V1" s="79" t="s">
        <v>220</v>
      </c>
      <c r="W1" s="78" t="s">
        <v>221</v>
      </c>
    </row>
    <row r="2" spans="1:23" ht="229.5">
      <c r="A2" s="309">
        <v>1</v>
      </c>
      <c r="B2" s="310" t="s">
        <v>626</v>
      </c>
      <c r="C2" s="310" t="s">
        <v>627</v>
      </c>
      <c r="D2" s="310" t="s">
        <v>19</v>
      </c>
      <c r="E2" s="324" t="s">
        <v>628</v>
      </c>
      <c r="F2" s="308" t="s">
        <v>629</v>
      </c>
      <c r="G2" s="317">
        <v>44848</v>
      </c>
      <c r="H2" s="317">
        <v>44925</v>
      </c>
      <c r="I2" s="308" t="s">
        <v>630</v>
      </c>
      <c r="J2" s="314" t="s">
        <v>246</v>
      </c>
      <c r="K2" s="325" t="s">
        <v>631</v>
      </c>
      <c r="L2" s="315" t="s">
        <v>632</v>
      </c>
      <c r="M2" s="320" t="s">
        <v>633</v>
      </c>
      <c r="N2" s="321" t="s">
        <v>634</v>
      </c>
      <c r="O2" s="309" t="s">
        <v>635</v>
      </c>
      <c r="P2" s="311" t="s">
        <v>636</v>
      </c>
      <c r="Q2" s="326">
        <v>45097</v>
      </c>
      <c r="R2" s="312" t="s">
        <v>637</v>
      </c>
      <c r="S2" s="327" t="s">
        <v>638</v>
      </c>
      <c r="T2" s="323" t="s">
        <v>24</v>
      </c>
      <c r="U2" s="323" t="s">
        <v>27</v>
      </c>
      <c r="V2" s="312" t="s">
        <v>639</v>
      </c>
      <c r="W2" s="312" t="s">
        <v>640</v>
      </c>
    </row>
    <row r="3" spans="1:23" ht="204">
      <c r="A3" s="309">
        <v>2</v>
      </c>
      <c r="B3" s="310" t="s">
        <v>626</v>
      </c>
      <c r="C3" s="310" t="s">
        <v>641</v>
      </c>
      <c r="D3" s="310" t="s">
        <v>19</v>
      </c>
      <c r="E3" s="324" t="s">
        <v>628</v>
      </c>
      <c r="F3" s="308" t="s">
        <v>642</v>
      </c>
      <c r="G3" s="317">
        <v>44848</v>
      </c>
      <c r="H3" s="317">
        <v>44925</v>
      </c>
      <c r="I3" s="308" t="s">
        <v>643</v>
      </c>
      <c r="J3" s="314" t="s">
        <v>246</v>
      </c>
      <c r="K3" s="325" t="s">
        <v>644</v>
      </c>
      <c r="L3" s="311" t="s">
        <v>632</v>
      </c>
      <c r="M3" s="320" t="s">
        <v>645</v>
      </c>
      <c r="N3" s="328" t="s">
        <v>634</v>
      </c>
      <c r="O3" s="309" t="s">
        <v>646</v>
      </c>
      <c r="P3" s="311" t="s">
        <v>636</v>
      </c>
      <c r="Q3" s="326">
        <v>45097</v>
      </c>
      <c r="R3" s="312" t="s">
        <v>637</v>
      </c>
      <c r="S3" s="322" t="s">
        <v>647</v>
      </c>
      <c r="T3" s="323" t="s">
        <v>24</v>
      </c>
      <c r="U3" s="323" t="s">
        <v>27</v>
      </c>
      <c r="V3" s="327" t="s">
        <v>648</v>
      </c>
      <c r="W3" s="312" t="s">
        <v>649</v>
      </c>
    </row>
    <row r="4" spans="1:23" ht="409.5">
      <c r="A4" s="309">
        <v>3</v>
      </c>
      <c r="B4" s="310" t="s">
        <v>626</v>
      </c>
      <c r="C4" s="310" t="s">
        <v>650</v>
      </c>
      <c r="D4" s="310" t="s">
        <v>19</v>
      </c>
      <c r="E4" s="324" t="s">
        <v>628</v>
      </c>
      <c r="F4" s="308" t="s">
        <v>651</v>
      </c>
      <c r="G4" s="317">
        <v>44848</v>
      </c>
      <c r="H4" s="317">
        <v>44925</v>
      </c>
      <c r="I4" s="308" t="s">
        <v>643</v>
      </c>
      <c r="J4" s="314" t="s">
        <v>246</v>
      </c>
      <c r="K4" s="325" t="s">
        <v>631</v>
      </c>
      <c r="L4" s="311" t="s">
        <v>632</v>
      </c>
      <c r="M4" s="329" t="s">
        <v>652</v>
      </c>
      <c r="N4" s="328" t="s">
        <v>634</v>
      </c>
      <c r="O4" s="330" t="s">
        <v>653</v>
      </c>
      <c r="P4" s="311" t="s">
        <v>636</v>
      </c>
      <c r="Q4" s="326">
        <v>45097</v>
      </c>
      <c r="R4" s="312" t="s">
        <v>637</v>
      </c>
      <c r="S4" s="312" t="s">
        <v>654</v>
      </c>
      <c r="T4" s="312" t="s">
        <v>24</v>
      </c>
      <c r="U4" s="323" t="s">
        <v>27</v>
      </c>
      <c r="V4" s="312" t="s">
        <v>655</v>
      </c>
      <c r="W4" s="312" t="s">
        <v>656</v>
      </c>
    </row>
    <row r="5" spans="1:23" ht="409.5">
      <c r="A5" s="309">
        <v>4</v>
      </c>
      <c r="B5" s="310" t="s">
        <v>626</v>
      </c>
      <c r="C5" s="310" t="s">
        <v>657</v>
      </c>
      <c r="D5" s="310" t="s">
        <v>19</v>
      </c>
      <c r="E5" s="324" t="s">
        <v>628</v>
      </c>
      <c r="F5" s="308" t="s">
        <v>658</v>
      </c>
      <c r="G5" s="317">
        <v>44848</v>
      </c>
      <c r="H5" s="317">
        <v>44925</v>
      </c>
      <c r="I5" s="308" t="s">
        <v>630</v>
      </c>
      <c r="J5" s="314" t="s">
        <v>246</v>
      </c>
      <c r="K5" s="325" t="s">
        <v>631</v>
      </c>
      <c r="L5" s="311" t="s">
        <v>632</v>
      </c>
      <c r="M5" s="331" t="s">
        <v>659</v>
      </c>
      <c r="N5" s="328" t="s">
        <v>634</v>
      </c>
      <c r="O5" s="309" t="s">
        <v>660</v>
      </c>
      <c r="P5" s="311" t="s">
        <v>636</v>
      </c>
      <c r="Q5" s="326">
        <v>45066</v>
      </c>
      <c r="R5" s="312" t="s">
        <v>637</v>
      </c>
      <c r="S5" s="312" t="s">
        <v>661</v>
      </c>
      <c r="T5" s="323" t="s">
        <v>24</v>
      </c>
      <c r="U5" s="323" t="s">
        <v>27</v>
      </c>
      <c r="V5" s="312" t="s">
        <v>662</v>
      </c>
      <c r="W5" s="312" t="s">
        <v>663</v>
      </c>
    </row>
    <row r="6" spans="1:23" ht="409.5">
      <c r="A6" s="309">
        <v>5</v>
      </c>
      <c r="B6" s="310" t="s">
        <v>626</v>
      </c>
      <c r="C6" s="310" t="s">
        <v>664</v>
      </c>
      <c r="D6" s="310" t="s">
        <v>19</v>
      </c>
      <c r="E6" s="324" t="s">
        <v>628</v>
      </c>
      <c r="F6" s="308" t="s">
        <v>665</v>
      </c>
      <c r="G6" s="317">
        <v>44848</v>
      </c>
      <c r="H6" s="317">
        <v>44925</v>
      </c>
      <c r="I6" s="308" t="s">
        <v>666</v>
      </c>
      <c r="J6" s="314" t="s">
        <v>246</v>
      </c>
      <c r="K6" s="325" t="s">
        <v>667</v>
      </c>
      <c r="L6" s="311" t="s">
        <v>632</v>
      </c>
      <c r="M6" s="320" t="s">
        <v>668</v>
      </c>
      <c r="N6" s="321" t="s">
        <v>634</v>
      </c>
      <c r="O6" s="309" t="s">
        <v>669</v>
      </c>
      <c r="P6" s="311" t="s">
        <v>670</v>
      </c>
      <c r="Q6" s="326">
        <v>45097</v>
      </c>
      <c r="R6" s="312" t="s">
        <v>637</v>
      </c>
      <c r="S6" s="312" t="s">
        <v>671</v>
      </c>
      <c r="T6" s="323" t="s">
        <v>672</v>
      </c>
      <c r="U6" s="323" t="s">
        <v>27</v>
      </c>
      <c r="V6" s="312" t="s">
        <v>673</v>
      </c>
      <c r="W6" s="312" t="s">
        <v>674</v>
      </c>
    </row>
    <row r="7" spans="1:23" ht="382.5">
      <c r="A7" s="309">
        <v>6</v>
      </c>
      <c r="B7" s="310" t="s">
        <v>626</v>
      </c>
      <c r="C7" s="310" t="s">
        <v>675</v>
      </c>
      <c r="D7" s="310" t="s">
        <v>19</v>
      </c>
      <c r="E7" s="332" t="s">
        <v>628</v>
      </c>
      <c r="F7" s="308" t="s">
        <v>676</v>
      </c>
      <c r="G7" s="317">
        <v>44483</v>
      </c>
      <c r="H7" s="317">
        <v>44925</v>
      </c>
      <c r="I7" s="308" t="s">
        <v>677</v>
      </c>
      <c r="J7" s="314" t="s">
        <v>246</v>
      </c>
      <c r="K7" s="325" t="s">
        <v>678</v>
      </c>
      <c r="L7" s="311" t="s">
        <v>632</v>
      </c>
      <c r="M7" s="320" t="s">
        <v>679</v>
      </c>
      <c r="N7" s="328" t="s">
        <v>634</v>
      </c>
      <c r="O7" s="319" t="s">
        <v>680</v>
      </c>
      <c r="P7" s="311" t="s">
        <v>681</v>
      </c>
      <c r="Q7" s="326">
        <v>45097</v>
      </c>
      <c r="R7" s="312" t="s">
        <v>637</v>
      </c>
      <c r="S7" s="327" t="s">
        <v>682</v>
      </c>
      <c r="T7" s="323" t="s">
        <v>24</v>
      </c>
      <c r="U7" s="323" t="s">
        <v>27</v>
      </c>
      <c r="V7" s="327" t="s">
        <v>683</v>
      </c>
      <c r="W7" s="312" t="s">
        <v>684</v>
      </c>
    </row>
    <row r="8" spans="1:23" ht="267.75">
      <c r="A8" s="309">
        <v>7</v>
      </c>
      <c r="B8" s="310" t="s">
        <v>18</v>
      </c>
      <c r="C8" s="310" t="s">
        <v>685</v>
      </c>
      <c r="D8" s="310" t="s">
        <v>19</v>
      </c>
      <c r="E8" s="310" t="s">
        <v>686</v>
      </c>
      <c r="F8" s="308" t="s">
        <v>687</v>
      </c>
      <c r="G8" s="317">
        <v>44542</v>
      </c>
      <c r="H8" s="317">
        <v>44925</v>
      </c>
      <c r="I8" s="308" t="s">
        <v>688</v>
      </c>
      <c r="J8" s="314" t="s">
        <v>246</v>
      </c>
      <c r="K8" s="325" t="s">
        <v>678</v>
      </c>
      <c r="L8" s="311" t="s">
        <v>632</v>
      </c>
      <c r="M8" s="320" t="s">
        <v>689</v>
      </c>
      <c r="N8" s="328" t="s">
        <v>634</v>
      </c>
      <c r="O8" s="309" t="s">
        <v>690</v>
      </c>
      <c r="P8" s="311" t="s">
        <v>691</v>
      </c>
      <c r="Q8" s="326">
        <v>45097</v>
      </c>
      <c r="R8" s="312" t="s">
        <v>637</v>
      </c>
      <c r="S8" s="327" t="s">
        <v>692</v>
      </c>
      <c r="T8" s="323" t="s">
        <v>24</v>
      </c>
      <c r="U8" s="323" t="s">
        <v>27</v>
      </c>
      <c r="V8" s="327" t="s">
        <v>693</v>
      </c>
      <c r="W8" s="312" t="s">
        <v>694</v>
      </c>
    </row>
    <row r="9" spans="1:23" ht="178.5">
      <c r="A9" s="309">
        <v>8</v>
      </c>
      <c r="B9" s="310" t="s">
        <v>695</v>
      </c>
      <c r="C9" s="310" t="s">
        <v>696</v>
      </c>
      <c r="D9" s="310" t="s">
        <v>19</v>
      </c>
      <c r="E9" s="310" t="s">
        <v>686</v>
      </c>
      <c r="F9" s="308" t="s">
        <v>697</v>
      </c>
      <c r="G9" s="317">
        <v>44542</v>
      </c>
      <c r="H9" s="317">
        <v>44925</v>
      </c>
      <c r="I9" s="308" t="s">
        <v>698</v>
      </c>
      <c r="J9" s="314" t="s">
        <v>246</v>
      </c>
      <c r="K9" s="325" t="s">
        <v>699</v>
      </c>
      <c r="L9" s="311" t="s">
        <v>632</v>
      </c>
      <c r="M9" s="320" t="s">
        <v>700</v>
      </c>
      <c r="N9" s="333" t="s">
        <v>634</v>
      </c>
      <c r="O9" s="309" t="s">
        <v>701</v>
      </c>
      <c r="P9" s="311" t="s">
        <v>636</v>
      </c>
      <c r="Q9" s="326">
        <v>45097</v>
      </c>
      <c r="R9" s="312" t="s">
        <v>637</v>
      </c>
      <c r="S9" s="322" t="s">
        <v>702</v>
      </c>
      <c r="T9" s="323" t="s">
        <v>24</v>
      </c>
      <c r="U9" s="323" t="s">
        <v>27</v>
      </c>
      <c r="V9" s="327" t="s">
        <v>703</v>
      </c>
      <c r="W9" s="312" t="s">
        <v>704</v>
      </c>
    </row>
    <row r="10" spans="1:23" ht="229.5">
      <c r="A10" s="309">
        <v>9</v>
      </c>
      <c r="B10" s="310" t="s">
        <v>705</v>
      </c>
      <c r="C10" s="334" t="s">
        <v>706</v>
      </c>
      <c r="D10" s="310" t="s">
        <v>19</v>
      </c>
      <c r="E10" s="309" t="s">
        <v>707</v>
      </c>
      <c r="F10" s="312" t="s">
        <v>708</v>
      </c>
      <c r="G10" s="317">
        <v>44880</v>
      </c>
      <c r="H10" s="313" t="s">
        <v>38</v>
      </c>
      <c r="I10" s="308" t="s">
        <v>688</v>
      </c>
      <c r="J10" s="314" t="s">
        <v>246</v>
      </c>
      <c r="K10" s="318" t="s">
        <v>95</v>
      </c>
      <c r="L10" s="311" t="s">
        <v>632</v>
      </c>
      <c r="M10" s="335" t="s">
        <v>709</v>
      </c>
      <c r="N10" s="328" t="s">
        <v>24</v>
      </c>
      <c r="O10" s="309" t="s">
        <v>710</v>
      </c>
      <c r="P10" s="311" t="s">
        <v>636</v>
      </c>
      <c r="Q10" s="326">
        <v>45097</v>
      </c>
      <c r="R10" s="312" t="s">
        <v>637</v>
      </c>
      <c r="S10" s="327" t="s">
        <v>711</v>
      </c>
      <c r="T10" s="323" t="s">
        <v>24</v>
      </c>
      <c r="U10" s="323" t="s">
        <v>27</v>
      </c>
      <c r="V10" s="327" t="s">
        <v>712</v>
      </c>
      <c r="W10" s="312" t="s">
        <v>713</v>
      </c>
    </row>
    <row r="11" spans="1:23" ht="369.75">
      <c r="A11" s="309">
        <v>10</v>
      </c>
      <c r="B11" s="310" t="s">
        <v>705</v>
      </c>
      <c r="C11" s="336" t="s">
        <v>493</v>
      </c>
      <c r="D11" s="310" t="s">
        <v>19</v>
      </c>
      <c r="E11" s="337" t="s">
        <v>714</v>
      </c>
      <c r="F11" s="338" t="s">
        <v>715</v>
      </c>
      <c r="G11" s="317">
        <v>44880</v>
      </c>
      <c r="H11" s="313" t="s">
        <v>38</v>
      </c>
      <c r="I11" s="308" t="s">
        <v>93</v>
      </c>
      <c r="J11" s="314" t="s">
        <v>246</v>
      </c>
      <c r="K11" s="318" t="s">
        <v>716</v>
      </c>
      <c r="L11" s="311" t="s">
        <v>632</v>
      </c>
      <c r="M11" s="335" t="s">
        <v>717</v>
      </c>
      <c r="N11" s="328" t="s">
        <v>24</v>
      </c>
      <c r="O11" s="321" t="s">
        <v>718</v>
      </c>
      <c r="P11" s="311" t="s">
        <v>636</v>
      </c>
      <c r="Q11" s="326">
        <v>45097</v>
      </c>
      <c r="R11" s="312" t="s">
        <v>637</v>
      </c>
      <c r="S11" s="327" t="s">
        <v>719</v>
      </c>
      <c r="T11" s="323" t="s">
        <v>24</v>
      </c>
      <c r="U11" s="323" t="s">
        <v>27</v>
      </c>
      <c r="V11" s="327" t="s">
        <v>720</v>
      </c>
      <c r="W11" s="312" t="s">
        <v>721</v>
      </c>
    </row>
    <row r="12" spans="1:23" ht="369.75">
      <c r="A12" s="309">
        <v>11</v>
      </c>
      <c r="B12" s="310" t="s">
        <v>722</v>
      </c>
      <c r="C12" s="336" t="s">
        <v>723</v>
      </c>
      <c r="D12" s="310" t="s">
        <v>296</v>
      </c>
      <c r="E12" s="308" t="s">
        <v>724</v>
      </c>
      <c r="F12" s="338" t="s">
        <v>725</v>
      </c>
      <c r="G12" s="317">
        <v>44873</v>
      </c>
      <c r="H12" s="317">
        <v>45290</v>
      </c>
      <c r="I12" s="308" t="s">
        <v>643</v>
      </c>
      <c r="J12" s="314" t="s">
        <v>246</v>
      </c>
      <c r="K12" s="325" t="s">
        <v>726</v>
      </c>
      <c r="L12" s="311" t="s">
        <v>632</v>
      </c>
      <c r="M12" s="320" t="s">
        <v>727</v>
      </c>
      <c r="N12" s="328" t="s">
        <v>24</v>
      </c>
      <c r="O12" s="309" t="s">
        <v>728</v>
      </c>
      <c r="P12" s="311" t="s">
        <v>670</v>
      </c>
      <c r="Q12" s="316">
        <v>45275</v>
      </c>
      <c r="R12" s="312" t="s">
        <v>637</v>
      </c>
      <c r="S12" s="309" t="s">
        <v>728</v>
      </c>
      <c r="T12" s="323" t="s">
        <v>24</v>
      </c>
      <c r="U12" s="323" t="s">
        <v>27</v>
      </c>
      <c r="V12" s="309" t="s">
        <v>729</v>
      </c>
      <c r="W12" s="312" t="s">
        <v>730</v>
      </c>
    </row>
  </sheetData>
  <autoFilter ref="A1:W12"/>
  <pageMargins left="0.7" right="0.7" top="0.75" bottom="0.75" header="0.3" footer="0.3"/>
</worksheet>
</file>

<file path=xl/worksheets/sheet11.xml><?xml version="1.0" encoding="utf-8"?>
<worksheet xmlns="http://schemas.openxmlformats.org/spreadsheetml/2006/main" xmlns:r="http://schemas.openxmlformats.org/officeDocument/2006/relationships">
  <sheetPr filterMode="1"/>
  <dimension ref="A1:W16"/>
  <sheetViews>
    <sheetView zoomScale="70" zoomScaleNormal="70" workbookViewId="0">
      <selection activeCell="A2" sqref="A2"/>
    </sheetView>
  </sheetViews>
  <sheetFormatPr baseColWidth="10" defaultRowHeight="15"/>
  <cols>
    <col min="3" max="3" width="30.140625" customWidth="1"/>
    <col min="6" max="6" width="30.42578125" customWidth="1"/>
    <col min="11" max="11" width="18" customWidth="1"/>
    <col min="12" max="12" width="33.28515625" customWidth="1"/>
    <col min="13" max="13" width="56.7109375" customWidth="1"/>
    <col min="15" max="15" width="32.7109375" customWidth="1"/>
    <col min="17" max="17" width="33.85546875" customWidth="1"/>
    <col min="19" max="19" width="30.5703125" customWidth="1"/>
    <col min="20" max="20" width="18.5703125" customWidth="1"/>
    <col min="22" max="22" width="38.7109375" customWidth="1"/>
    <col min="23" max="23" width="27.5703125" customWidth="1"/>
  </cols>
  <sheetData>
    <row r="1" spans="1:23" ht="204">
      <c r="A1" s="74" t="s">
        <v>414</v>
      </c>
      <c r="B1" s="75"/>
      <c r="C1" s="77" t="s">
        <v>290</v>
      </c>
      <c r="D1" s="77" t="s">
        <v>291</v>
      </c>
      <c r="E1" s="77" t="s">
        <v>292</v>
      </c>
      <c r="F1" s="77"/>
      <c r="G1" s="77"/>
      <c r="H1" s="77"/>
      <c r="I1" s="77"/>
      <c r="J1" s="77"/>
      <c r="K1" s="73" t="s">
        <v>209</v>
      </c>
      <c r="L1" s="73" t="s">
        <v>210</v>
      </c>
      <c r="M1" s="73" t="s">
        <v>211</v>
      </c>
      <c r="N1" s="73" t="s">
        <v>212</v>
      </c>
      <c r="O1" s="73" t="s">
        <v>213</v>
      </c>
      <c r="P1" s="73" t="s">
        <v>214</v>
      </c>
      <c r="Q1" s="79" t="s">
        <v>215</v>
      </c>
      <c r="R1" s="76" t="s">
        <v>216</v>
      </c>
      <c r="S1" s="73" t="s">
        <v>217</v>
      </c>
      <c r="T1" s="73" t="s">
        <v>218</v>
      </c>
      <c r="U1" s="73" t="s">
        <v>219</v>
      </c>
      <c r="V1" s="79" t="s">
        <v>220</v>
      </c>
      <c r="W1" s="78" t="s">
        <v>221</v>
      </c>
    </row>
    <row r="2" spans="1:23" ht="216.75" hidden="1">
      <c r="A2" s="339">
        <v>1</v>
      </c>
      <c r="B2" s="339" t="s">
        <v>731</v>
      </c>
      <c r="C2" s="344" t="s">
        <v>732</v>
      </c>
      <c r="D2" s="339" t="s">
        <v>733</v>
      </c>
      <c r="E2" s="341" t="s">
        <v>734</v>
      </c>
      <c r="F2" s="346" t="s">
        <v>735</v>
      </c>
      <c r="G2" s="352">
        <v>44499</v>
      </c>
      <c r="H2" s="352">
        <v>44864</v>
      </c>
      <c r="I2" s="346" t="s">
        <v>736</v>
      </c>
      <c r="J2" s="352" t="s">
        <v>737</v>
      </c>
      <c r="K2" s="352" t="s">
        <v>738</v>
      </c>
      <c r="L2" s="339" t="s">
        <v>739</v>
      </c>
      <c r="M2" s="353" t="s">
        <v>740</v>
      </c>
      <c r="N2" s="361" t="s">
        <v>24</v>
      </c>
      <c r="O2" s="339" t="s">
        <v>741</v>
      </c>
      <c r="P2" s="339" t="s">
        <v>742</v>
      </c>
      <c r="Q2" s="350">
        <v>45286</v>
      </c>
      <c r="R2" s="344" t="s">
        <v>743</v>
      </c>
      <c r="S2" s="344" t="s">
        <v>744</v>
      </c>
      <c r="T2" s="357" t="s">
        <v>24</v>
      </c>
      <c r="U2" s="358" t="s">
        <v>27</v>
      </c>
      <c r="V2" s="344" t="s">
        <v>745</v>
      </c>
      <c r="W2" s="362" t="s">
        <v>746</v>
      </c>
    </row>
    <row r="3" spans="1:23" ht="242.25" hidden="1">
      <c r="A3" s="339">
        <v>2</v>
      </c>
      <c r="B3" s="339" t="s">
        <v>731</v>
      </c>
      <c r="C3" s="344" t="s">
        <v>747</v>
      </c>
      <c r="D3" s="339" t="s">
        <v>733</v>
      </c>
      <c r="E3" s="341" t="s">
        <v>748</v>
      </c>
      <c r="F3" s="346" t="s">
        <v>749</v>
      </c>
      <c r="G3" s="352">
        <v>44540</v>
      </c>
      <c r="H3" s="352">
        <v>44560</v>
      </c>
      <c r="I3" s="346" t="s">
        <v>750</v>
      </c>
      <c r="J3" s="352" t="s">
        <v>737</v>
      </c>
      <c r="K3" s="352" t="s">
        <v>751</v>
      </c>
      <c r="L3" s="339" t="s">
        <v>739</v>
      </c>
      <c r="M3" s="353" t="s">
        <v>752</v>
      </c>
      <c r="N3" s="361" t="s">
        <v>24</v>
      </c>
      <c r="O3" s="339" t="s">
        <v>753</v>
      </c>
      <c r="P3" s="339" t="s">
        <v>754</v>
      </c>
      <c r="Q3" s="350">
        <v>45097</v>
      </c>
      <c r="R3" s="344" t="s">
        <v>743</v>
      </c>
      <c r="S3" s="344" t="s">
        <v>755</v>
      </c>
      <c r="T3" s="367" t="s">
        <v>24</v>
      </c>
      <c r="U3" s="358" t="s">
        <v>27</v>
      </c>
      <c r="V3" s="344" t="s">
        <v>756</v>
      </c>
      <c r="W3" s="362" t="s">
        <v>757</v>
      </c>
    </row>
    <row r="4" spans="1:23" ht="216.75" hidden="1">
      <c r="A4" s="339">
        <v>3</v>
      </c>
      <c r="B4" s="339" t="s">
        <v>758</v>
      </c>
      <c r="C4" s="344" t="s">
        <v>759</v>
      </c>
      <c r="D4" s="339" t="s">
        <v>19</v>
      </c>
      <c r="E4" s="363" t="s">
        <v>734</v>
      </c>
      <c r="F4" s="346" t="s">
        <v>760</v>
      </c>
      <c r="G4" s="352">
        <v>44544</v>
      </c>
      <c r="H4" s="352">
        <v>44925</v>
      </c>
      <c r="I4" s="346" t="s">
        <v>93</v>
      </c>
      <c r="J4" s="352" t="s">
        <v>737</v>
      </c>
      <c r="K4" s="352" t="s">
        <v>761</v>
      </c>
      <c r="L4" s="339" t="s">
        <v>739</v>
      </c>
      <c r="M4" s="353" t="s">
        <v>762</v>
      </c>
      <c r="N4" s="361" t="s">
        <v>24</v>
      </c>
      <c r="O4" s="352">
        <v>45286</v>
      </c>
      <c r="P4" s="339" t="s">
        <v>754</v>
      </c>
      <c r="Q4" s="350">
        <v>45280</v>
      </c>
      <c r="R4" s="344" t="s">
        <v>743</v>
      </c>
      <c r="S4" s="344" t="s">
        <v>763</v>
      </c>
      <c r="T4" s="367" t="s">
        <v>24</v>
      </c>
      <c r="U4" s="358" t="s">
        <v>27</v>
      </c>
      <c r="V4" s="344" t="s">
        <v>764</v>
      </c>
      <c r="W4" s="362" t="s">
        <v>765</v>
      </c>
    </row>
    <row r="5" spans="1:23" ht="140.25">
      <c r="A5" s="339">
        <v>4</v>
      </c>
      <c r="B5" s="339" t="s">
        <v>109</v>
      </c>
      <c r="C5" s="364" t="s">
        <v>493</v>
      </c>
      <c r="D5" s="339" t="s">
        <v>19</v>
      </c>
      <c r="E5" s="341" t="s">
        <v>766</v>
      </c>
      <c r="F5" s="365" t="s">
        <v>715</v>
      </c>
      <c r="G5" s="352">
        <v>44880</v>
      </c>
      <c r="H5" s="352">
        <v>44925</v>
      </c>
      <c r="I5" s="346" t="s">
        <v>93</v>
      </c>
      <c r="J5" s="352" t="s">
        <v>737</v>
      </c>
      <c r="K5" s="352" t="s">
        <v>767</v>
      </c>
      <c r="L5" s="339" t="s">
        <v>739</v>
      </c>
      <c r="M5" s="355" t="s">
        <v>768</v>
      </c>
      <c r="N5" s="361" t="s">
        <v>24</v>
      </c>
      <c r="O5" s="339" t="s">
        <v>769</v>
      </c>
      <c r="P5" s="339" t="s">
        <v>754</v>
      </c>
      <c r="Q5" s="350">
        <v>45097</v>
      </c>
      <c r="R5" s="344" t="s">
        <v>743</v>
      </c>
      <c r="S5" s="344" t="s">
        <v>770</v>
      </c>
      <c r="T5" s="367" t="s">
        <v>24</v>
      </c>
      <c r="U5" s="358" t="s">
        <v>27</v>
      </c>
      <c r="V5" s="344" t="s">
        <v>771</v>
      </c>
      <c r="W5" s="362" t="s">
        <v>772</v>
      </c>
    </row>
    <row r="6" spans="1:23" ht="409.5" hidden="1">
      <c r="A6" s="339">
        <v>5</v>
      </c>
      <c r="B6" s="339" t="s">
        <v>773</v>
      </c>
      <c r="C6" s="366" t="s">
        <v>774</v>
      </c>
      <c r="D6" s="339" t="s">
        <v>19</v>
      </c>
      <c r="E6" s="341" t="s">
        <v>317</v>
      </c>
      <c r="F6" s="341" t="s">
        <v>775</v>
      </c>
      <c r="G6" s="352">
        <v>44956</v>
      </c>
      <c r="H6" s="352">
        <v>45290</v>
      </c>
      <c r="I6" s="346" t="s">
        <v>776</v>
      </c>
      <c r="J6" s="349" t="s">
        <v>737</v>
      </c>
      <c r="K6" s="343" t="s">
        <v>777</v>
      </c>
      <c r="L6" s="339" t="s">
        <v>739</v>
      </c>
      <c r="M6" s="368" t="s">
        <v>778</v>
      </c>
      <c r="N6" s="354" t="s">
        <v>672</v>
      </c>
      <c r="O6" s="352">
        <v>45286</v>
      </c>
      <c r="P6" s="339" t="s">
        <v>779</v>
      </c>
      <c r="Q6" s="350">
        <v>45097</v>
      </c>
      <c r="R6" s="344" t="s">
        <v>743</v>
      </c>
      <c r="S6" s="344" t="s">
        <v>780</v>
      </c>
      <c r="T6" s="367" t="s">
        <v>24</v>
      </c>
      <c r="U6" s="358" t="s">
        <v>27</v>
      </c>
      <c r="V6" s="360" t="s">
        <v>781</v>
      </c>
      <c r="W6" s="362" t="s">
        <v>782</v>
      </c>
    </row>
    <row r="7" spans="1:23" ht="89.25" hidden="1">
      <c r="A7" s="339">
        <v>6</v>
      </c>
      <c r="B7" s="339" t="s">
        <v>783</v>
      </c>
      <c r="C7" s="351" t="s">
        <v>784</v>
      </c>
      <c r="D7" s="339" t="s">
        <v>733</v>
      </c>
      <c r="E7" s="341" t="s">
        <v>785</v>
      </c>
      <c r="F7" s="344" t="s">
        <v>786</v>
      </c>
      <c r="G7" s="352">
        <v>44941</v>
      </c>
      <c r="H7" s="352">
        <v>45290</v>
      </c>
      <c r="I7" s="346" t="s">
        <v>787</v>
      </c>
      <c r="J7" s="352" t="s">
        <v>788</v>
      </c>
      <c r="K7" s="343">
        <v>45286</v>
      </c>
      <c r="L7" s="339" t="s">
        <v>739</v>
      </c>
      <c r="M7" s="355" t="s">
        <v>789</v>
      </c>
      <c r="N7" s="354" t="s">
        <v>40</v>
      </c>
      <c r="O7" s="352">
        <v>45286</v>
      </c>
      <c r="P7" s="339" t="s">
        <v>779</v>
      </c>
      <c r="Q7" s="350">
        <v>45098</v>
      </c>
      <c r="R7" s="344" t="s">
        <v>743</v>
      </c>
      <c r="S7" s="344" t="s">
        <v>790</v>
      </c>
      <c r="T7" s="369" t="s">
        <v>40</v>
      </c>
      <c r="U7" s="344" t="s">
        <v>27</v>
      </c>
      <c r="V7" s="344" t="s">
        <v>791</v>
      </c>
      <c r="W7" s="362" t="s">
        <v>792</v>
      </c>
    </row>
    <row r="8" spans="1:23" ht="89.25" hidden="1">
      <c r="A8" s="344">
        <v>7</v>
      </c>
      <c r="B8" s="344" t="s">
        <v>783</v>
      </c>
      <c r="C8" s="351" t="s">
        <v>793</v>
      </c>
      <c r="D8" s="344" t="s">
        <v>733</v>
      </c>
      <c r="E8" s="345" t="s">
        <v>785</v>
      </c>
      <c r="F8" s="344" t="s">
        <v>794</v>
      </c>
      <c r="G8" s="351">
        <v>44941</v>
      </c>
      <c r="H8" s="351">
        <v>45290</v>
      </c>
      <c r="I8" s="346" t="s">
        <v>795</v>
      </c>
      <c r="J8" s="351" t="s">
        <v>796</v>
      </c>
      <c r="K8" s="351">
        <v>45015</v>
      </c>
      <c r="L8" s="339" t="s">
        <v>739</v>
      </c>
      <c r="M8" s="355" t="s">
        <v>797</v>
      </c>
      <c r="N8" s="361" t="s">
        <v>24</v>
      </c>
      <c r="O8" s="352">
        <v>45286</v>
      </c>
      <c r="P8" s="339" t="s">
        <v>779</v>
      </c>
      <c r="Q8" s="350">
        <v>45214</v>
      </c>
      <c r="R8" s="344" t="s">
        <v>743</v>
      </c>
      <c r="S8" s="344" t="s">
        <v>798</v>
      </c>
      <c r="T8" s="367" t="s">
        <v>24</v>
      </c>
      <c r="U8" s="344" t="s">
        <v>27</v>
      </c>
      <c r="V8" s="344" t="s">
        <v>799</v>
      </c>
      <c r="W8" s="362" t="s">
        <v>800</v>
      </c>
    </row>
    <row r="9" spans="1:23" ht="114.75" hidden="1">
      <c r="A9" s="344">
        <v>8</v>
      </c>
      <c r="B9" s="344" t="s">
        <v>801</v>
      </c>
      <c r="C9" s="351" t="s">
        <v>802</v>
      </c>
      <c r="D9" s="344" t="s">
        <v>733</v>
      </c>
      <c r="E9" s="345" t="s">
        <v>803</v>
      </c>
      <c r="F9" s="344" t="s">
        <v>804</v>
      </c>
      <c r="G9" s="351">
        <v>45139</v>
      </c>
      <c r="H9" s="351" t="s">
        <v>805</v>
      </c>
      <c r="I9" s="346" t="s">
        <v>806</v>
      </c>
      <c r="J9" s="351" t="s">
        <v>807</v>
      </c>
      <c r="K9" s="351">
        <v>45275</v>
      </c>
      <c r="L9" s="339" t="s">
        <v>739</v>
      </c>
      <c r="M9" s="355" t="s">
        <v>808</v>
      </c>
      <c r="N9" s="354" t="s">
        <v>40</v>
      </c>
      <c r="O9" s="352">
        <v>45275</v>
      </c>
      <c r="P9" s="339" t="s">
        <v>779</v>
      </c>
      <c r="Q9" s="350">
        <v>46382</v>
      </c>
      <c r="R9" s="344" t="s">
        <v>743</v>
      </c>
      <c r="S9" s="344" t="s">
        <v>809</v>
      </c>
      <c r="T9" s="369" t="s">
        <v>40</v>
      </c>
      <c r="U9" s="344" t="s">
        <v>27</v>
      </c>
      <c r="V9" s="344" t="s">
        <v>810</v>
      </c>
      <c r="W9" s="344" t="s">
        <v>811</v>
      </c>
    </row>
    <row r="10" spans="1:23" ht="229.5" hidden="1">
      <c r="A10" s="344">
        <v>9</v>
      </c>
      <c r="B10" s="344" t="s">
        <v>801</v>
      </c>
      <c r="C10" s="351" t="s">
        <v>812</v>
      </c>
      <c r="D10" s="344" t="s">
        <v>733</v>
      </c>
      <c r="E10" s="341" t="s">
        <v>813</v>
      </c>
      <c r="F10" s="344" t="s">
        <v>814</v>
      </c>
      <c r="G10" s="351">
        <v>45168</v>
      </c>
      <c r="H10" s="351">
        <v>45199</v>
      </c>
      <c r="I10" s="346" t="s">
        <v>815</v>
      </c>
      <c r="J10" s="351" t="s">
        <v>816</v>
      </c>
      <c r="K10" s="351">
        <v>45168</v>
      </c>
      <c r="L10" s="339" t="s">
        <v>739</v>
      </c>
      <c r="M10" s="356" t="s">
        <v>817</v>
      </c>
      <c r="N10" s="354" t="s">
        <v>175</v>
      </c>
      <c r="O10" s="352">
        <v>45229</v>
      </c>
      <c r="P10" s="339" t="s">
        <v>818</v>
      </c>
      <c r="Q10" s="350">
        <v>45166</v>
      </c>
      <c r="R10" s="344" t="s">
        <v>743</v>
      </c>
      <c r="S10" s="344" t="s">
        <v>819</v>
      </c>
      <c r="T10" s="367" t="s">
        <v>24</v>
      </c>
      <c r="U10" s="344" t="s">
        <v>27</v>
      </c>
      <c r="V10" s="344" t="s">
        <v>820</v>
      </c>
      <c r="W10" s="362" t="s">
        <v>821</v>
      </c>
    </row>
    <row r="11" spans="1:23" ht="229.5" hidden="1">
      <c r="A11" s="339">
        <v>10</v>
      </c>
      <c r="B11" s="344" t="s">
        <v>801</v>
      </c>
      <c r="C11" s="351" t="s">
        <v>822</v>
      </c>
      <c r="D11" s="344" t="s">
        <v>733</v>
      </c>
      <c r="E11" s="341" t="s">
        <v>813</v>
      </c>
      <c r="F11" s="344" t="s">
        <v>823</v>
      </c>
      <c r="G11" s="351">
        <v>45168</v>
      </c>
      <c r="H11" s="351" t="s">
        <v>824</v>
      </c>
      <c r="I11" s="346" t="s">
        <v>823</v>
      </c>
      <c r="J11" s="352" t="s">
        <v>816</v>
      </c>
      <c r="K11" s="351">
        <v>45168</v>
      </c>
      <c r="L11" s="339" t="s">
        <v>739</v>
      </c>
      <c r="M11" s="356" t="s">
        <v>825</v>
      </c>
      <c r="N11" s="361" t="s">
        <v>24</v>
      </c>
      <c r="O11" s="352">
        <v>45229</v>
      </c>
      <c r="P11" s="339" t="s">
        <v>818</v>
      </c>
      <c r="Q11" s="350" t="s">
        <v>826</v>
      </c>
      <c r="R11" s="344" t="s">
        <v>743</v>
      </c>
      <c r="S11" s="344" t="s">
        <v>827</v>
      </c>
      <c r="T11" s="367" t="s">
        <v>24</v>
      </c>
      <c r="U11" s="344" t="s">
        <v>27</v>
      </c>
      <c r="V11" s="344" t="s">
        <v>828</v>
      </c>
      <c r="W11" s="362" t="s">
        <v>829</v>
      </c>
    </row>
    <row r="12" spans="1:23" ht="242.25" hidden="1">
      <c r="A12" s="339">
        <v>11</v>
      </c>
      <c r="B12" s="344" t="s">
        <v>801</v>
      </c>
      <c r="C12" s="351" t="s">
        <v>830</v>
      </c>
      <c r="D12" s="344" t="s">
        <v>733</v>
      </c>
      <c r="E12" s="341" t="s">
        <v>813</v>
      </c>
      <c r="F12" s="344" t="s">
        <v>831</v>
      </c>
      <c r="G12" s="352">
        <v>45168</v>
      </c>
      <c r="H12" s="352">
        <v>45199</v>
      </c>
      <c r="I12" s="346" t="s">
        <v>832</v>
      </c>
      <c r="J12" s="352" t="s">
        <v>816</v>
      </c>
      <c r="K12" s="351">
        <v>45168</v>
      </c>
      <c r="L12" s="339" t="s">
        <v>739</v>
      </c>
      <c r="M12" s="356" t="s">
        <v>825</v>
      </c>
      <c r="N12" s="354" t="s">
        <v>833</v>
      </c>
      <c r="O12" s="352">
        <v>45229</v>
      </c>
      <c r="P12" s="339" t="s">
        <v>818</v>
      </c>
      <c r="Q12" s="350" t="s">
        <v>834</v>
      </c>
      <c r="R12" s="344" t="s">
        <v>743</v>
      </c>
      <c r="S12" s="344" t="s">
        <v>835</v>
      </c>
      <c r="T12" s="367" t="s">
        <v>24</v>
      </c>
      <c r="U12" s="344" t="s">
        <v>27</v>
      </c>
      <c r="V12" s="344" t="s">
        <v>836</v>
      </c>
      <c r="W12" s="344" t="s">
        <v>837</v>
      </c>
    </row>
    <row r="13" spans="1:23" ht="229.5" hidden="1">
      <c r="A13" s="339">
        <v>12</v>
      </c>
      <c r="B13" s="344" t="s">
        <v>801</v>
      </c>
      <c r="C13" s="351" t="s">
        <v>838</v>
      </c>
      <c r="D13" s="339" t="s">
        <v>733</v>
      </c>
      <c r="E13" s="341" t="s">
        <v>813</v>
      </c>
      <c r="F13" s="344" t="s">
        <v>839</v>
      </c>
      <c r="G13" s="352">
        <v>45168</v>
      </c>
      <c r="H13" s="352">
        <v>45168</v>
      </c>
      <c r="I13" s="346" t="s">
        <v>840</v>
      </c>
      <c r="J13" s="352" t="s">
        <v>841</v>
      </c>
      <c r="K13" s="351">
        <v>45168</v>
      </c>
      <c r="L13" s="339" t="s">
        <v>739</v>
      </c>
      <c r="M13" s="356" t="s">
        <v>825</v>
      </c>
      <c r="N13" s="361" t="s">
        <v>24</v>
      </c>
      <c r="O13" s="352">
        <v>45229</v>
      </c>
      <c r="P13" s="339" t="s">
        <v>818</v>
      </c>
      <c r="Q13" s="350">
        <v>45199</v>
      </c>
      <c r="R13" s="344" t="s">
        <v>743</v>
      </c>
      <c r="S13" s="344" t="s">
        <v>842</v>
      </c>
      <c r="T13" s="367" t="s">
        <v>24</v>
      </c>
      <c r="U13" s="344" t="s">
        <v>27</v>
      </c>
      <c r="V13" s="344" t="s">
        <v>843</v>
      </c>
      <c r="W13" s="344" t="s">
        <v>844</v>
      </c>
    </row>
    <row r="14" spans="1:23" ht="229.5" hidden="1">
      <c r="A14" s="339">
        <v>13</v>
      </c>
      <c r="B14" s="344" t="s">
        <v>801</v>
      </c>
      <c r="C14" s="351" t="s">
        <v>845</v>
      </c>
      <c r="D14" s="339" t="s">
        <v>46</v>
      </c>
      <c r="E14" s="341" t="s">
        <v>813</v>
      </c>
      <c r="F14" s="341" t="s">
        <v>846</v>
      </c>
      <c r="G14" s="352">
        <v>45160</v>
      </c>
      <c r="H14" s="352">
        <v>45160</v>
      </c>
      <c r="I14" s="346" t="s">
        <v>847</v>
      </c>
      <c r="J14" s="352" t="s">
        <v>848</v>
      </c>
      <c r="K14" s="351">
        <v>45168</v>
      </c>
      <c r="L14" s="339" t="s">
        <v>739</v>
      </c>
      <c r="M14" s="356" t="s">
        <v>825</v>
      </c>
      <c r="N14" s="361" t="s">
        <v>24</v>
      </c>
      <c r="O14" s="352">
        <v>45229</v>
      </c>
      <c r="P14" s="339" t="s">
        <v>818</v>
      </c>
      <c r="Q14" s="350">
        <v>45199</v>
      </c>
      <c r="R14" s="344" t="s">
        <v>743</v>
      </c>
      <c r="S14" s="359" t="s">
        <v>849</v>
      </c>
      <c r="T14" s="367" t="s">
        <v>24</v>
      </c>
      <c r="U14" s="344" t="s">
        <v>27</v>
      </c>
      <c r="V14" s="344" t="s">
        <v>850</v>
      </c>
      <c r="W14" s="362" t="s">
        <v>851</v>
      </c>
    </row>
    <row r="15" spans="1:23" ht="229.5" hidden="1">
      <c r="A15" s="339">
        <v>14</v>
      </c>
      <c r="B15" s="344" t="s">
        <v>801</v>
      </c>
      <c r="C15" s="351" t="s">
        <v>852</v>
      </c>
      <c r="D15" s="339" t="s">
        <v>543</v>
      </c>
      <c r="E15" s="341" t="s">
        <v>853</v>
      </c>
      <c r="F15" s="344" t="s">
        <v>854</v>
      </c>
      <c r="G15" s="352">
        <v>45218</v>
      </c>
      <c r="H15" s="352">
        <v>45168</v>
      </c>
      <c r="I15" s="346" t="s">
        <v>855</v>
      </c>
      <c r="J15" s="352" t="s">
        <v>848</v>
      </c>
      <c r="K15" s="349">
        <v>45229</v>
      </c>
      <c r="L15" s="339" t="s">
        <v>739</v>
      </c>
      <c r="M15" s="356" t="s">
        <v>825</v>
      </c>
      <c r="N15" s="361" t="s">
        <v>24</v>
      </c>
      <c r="O15" s="352">
        <v>45229</v>
      </c>
      <c r="P15" s="339" t="s">
        <v>818</v>
      </c>
      <c r="Q15" s="350">
        <v>45199</v>
      </c>
      <c r="R15" s="344" t="s">
        <v>743</v>
      </c>
      <c r="S15" s="344" t="s">
        <v>856</v>
      </c>
      <c r="T15" s="367" t="s">
        <v>24</v>
      </c>
      <c r="U15" s="344" t="s">
        <v>27</v>
      </c>
      <c r="V15" s="344" t="s">
        <v>857</v>
      </c>
      <c r="W15" s="362" t="s">
        <v>858</v>
      </c>
    </row>
    <row r="16" spans="1:23" ht="229.5" hidden="1">
      <c r="A16" s="339">
        <v>15</v>
      </c>
      <c r="B16" s="340" t="s">
        <v>859</v>
      </c>
      <c r="C16" s="347" t="s">
        <v>860</v>
      </c>
      <c r="D16" s="340" t="s">
        <v>46</v>
      </c>
      <c r="E16" s="341" t="s">
        <v>853</v>
      </c>
      <c r="F16" s="344" t="s">
        <v>861</v>
      </c>
      <c r="G16" s="352">
        <v>45218</v>
      </c>
      <c r="H16" s="352">
        <v>45168</v>
      </c>
      <c r="I16" s="346" t="s">
        <v>855</v>
      </c>
      <c r="J16" s="352" t="s">
        <v>848</v>
      </c>
      <c r="K16" s="349">
        <v>45229</v>
      </c>
      <c r="L16" s="339" t="s">
        <v>739</v>
      </c>
      <c r="M16" s="368" t="s">
        <v>862</v>
      </c>
      <c r="N16" s="354" t="s">
        <v>40</v>
      </c>
      <c r="O16" s="340" t="s">
        <v>863</v>
      </c>
      <c r="P16" s="339" t="s">
        <v>818</v>
      </c>
      <c r="Q16" s="348">
        <v>45286</v>
      </c>
      <c r="R16" s="342" t="s">
        <v>864</v>
      </c>
      <c r="S16" s="342" t="s">
        <v>865</v>
      </c>
      <c r="T16" s="369" t="s">
        <v>40</v>
      </c>
      <c r="U16" s="342" t="s">
        <v>27</v>
      </c>
      <c r="V16" s="342" t="s">
        <v>865</v>
      </c>
      <c r="W16" s="342" t="s">
        <v>866</v>
      </c>
    </row>
  </sheetData>
  <autoFilter ref="A1:W16">
    <filterColumn colId="1">
      <filters>
        <filter val="Revisión por la Dirección&#10;12/10/2022"/>
      </filters>
    </filterColumn>
  </autoFilter>
  <pageMargins left="0.7" right="0.7" top="0.75" bottom="0.75" header="0.3" footer="0.3"/>
</worksheet>
</file>

<file path=xl/worksheets/sheet12.xml><?xml version="1.0" encoding="utf-8"?>
<worksheet xmlns="http://schemas.openxmlformats.org/spreadsheetml/2006/main" xmlns:r="http://schemas.openxmlformats.org/officeDocument/2006/relationships">
  <sheetPr filterMode="1"/>
  <dimension ref="A1:W12"/>
  <sheetViews>
    <sheetView zoomScale="85" zoomScaleNormal="85" workbookViewId="0">
      <selection activeCell="Y3" sqref="Y3"/>
    </sheetView>
  </sheetViews>
  <sheetFormatPr baseColWidth="10" defaultRowHeight="15"/>
  <cols>
    <col min="3" max="3" width="38.7109375" customWidth="1"/>
    <col min="6" max="6" width="26.140625" customWidth="1"/>
    <col min="7" max="7" width="16.5703125" customWidth="1"/>
    <col min="8" max="8" width="15.140625" customWidth="1"/>
    <col min="13" max="13" width="124.42578125" customWidth="1"/>
    <col min="15" max="15" width="21.85546875" customWidth="1"/>
    <col min="17" max="17" width="14" customWidth="1"/>
    <col min="19" max="19" width="28.85546875" customWidth="1"/>
    <col min="20" max="20" width="17.85546875" customWidth="1"/>
    <col min="22" max="22" width="25" customWidth="1"/>
    <col min="23" max="23" width="22.140625" customWidth="1"/>
  </cols>
  <sheetData>
    <row r="1" spans="1:23" ht="204">
      <c r="A1" s="74" t="s">
        <v>414</v>
      </c>
      <c r="B1" s="75"/>
      <c r="C1" s="77" t="s">
        <v>290</v>
      </c>
      <c r="D1" s="77" t="s">
        <v>291</v>
      </c>
      <c r="E1" s="77" t="s">
        <v>292</v>
      </c>
      <c r="F1" s="77"/>
      <c r="G1" s="77"/>
      <c r="H1" s="77"/>
      <c r="I1" s="77"/>
      <c r="J1" s="77"/>
      <c r="K1" s="73" t="s">
        <v>209</v>
      </c>
      <c r="L1" s="73" t="s">
        <v>210</v>
      </c>
      <c r="M1" s="73" t="s">
        <v>211</v>
      </c>
      <c r="N1" s="73" t="s">
        <v>212</v>
      </c>
      <c r="O1" s="73" t="s">
        <v>213</v>
      </c>
      <c r="P1" s="73" t="s">
        <v>214</v>
      </c>
      <c r="Q1" s="79" t="s">
        <v>215</v>
      </c>
      <c r="R1" s="76" t="s">
        <v>216</v>
      </c>
      <c r="S1" s="73" t="s">
        <v>217</v>
      </c>
      <c r="T1" s="73" t="s">
        <v>218</v>
      </c>
      <c r="U1" s="73" t="s">
        <v>219</v>
      </c>
      <c r="V1" s="79" t="s">
        <v>220</v>
      </c>
      <c r="W1" s="78" t="s">
        <v>221</v>
      </c>
    </row>
    <row r="2" spans="1:23" ht="318.75" hidden="1">
      <c r="A2" s="372">
        <v>1</v>
      </c>
      <c r="B2" s="373" t="s">
        <v>867</v>
      </c>
      <c r="C2" s="401" t="s">
        <v>868</v>
      </c>
      <c r="D2" s="373" t="s">
        <v>46</v>
      </c>
      <c r="E2" s="373" t="s">
        <v>869</v>
      </c>
      <c r="F2" s="402" t="s">
        <v>870</v>
      </c>
      <c r="G2" s="378">
        <v>44450</v>
      </c>
      <c r="H2" s="377" t="s">
        <v>871</v>
      </c>
      <c r="I2" s="376" t="s">
        <v>872</v>
      </c>
      <c r="J2" s="383" t="s">
        <v>873</v>
      </c>
      <c r="K2" s="390" t="s">
        <v>874</v>
      </c>
      <c r="L2" s="409" t="s">
        <v>875</v>
      </c>
      <c r="M2" s="403" t="s">
        <v>876</v>
      </c>
      <c r="N2" s="407" t="s">
        <v>24</v>
      </c>
      <c r="O2" s="377" t="s">
        <v>877</v>
      </c>
      <c r="P2" s="377" t="s">
        <v>754</v>
      </c>
      <c r="Q2" s="399">
        <v>45097</v>
      </c>
      <c r="R2" s="400" t="s">
        <v>878</v>
      </c>
      <c r="S2" s="400" t="s">
        <v>879</v>
      </c>
      <c r="T2" s="405" t="s">
        <v>24</v>
      </c>
      <c r="U2" s="370" t="s">
        <v>27</v>
      </c>
      <c r="V2" s="400" t="s">
        <v>880</v>
      </c>
      <c r="W2" s="387" t="s">
        <v>881</v>
      </c>
    </row>
    <row r="3" spans="1:23" ht="204">
      <c r="A3" s="372">
        <v>2</v>
      </c>
      <c r="B3" s="373" t="s">
        <v>731</v>
      </c>
      <c r="C3" s="381" t="s">
        <v>882</v>
      </c>
      <c r="D3" s="373" t="s">
        <v>46</v>
      </c>
      <c r="E3" s="373" t="s">
        <v>869</v>
      </c>
      <c r="F3" s="377" t="s">
        <v>883</v>
      </c>
      <c r="G3" s="378">
        <v>44470</v>
      </c>
      <c r="H3" s="383" t="s">
        <v>884</v>
      </c>
      <c r="I3" s="377" t="s">
        <v>688</v>
      </c>
      <c r="J3" s="386" t="s">
        <v>885</v>
      </c>
      <c r="K3" s="390" t="s">
        <v>886</v>
      </c>
      <c r="L3" s="410" t="s">
        <v>875</v>
      </c>
      <c r="M3" s="384" t="s">
        <v>887</v>
      </c>
      <c r="N3" s="406" t="s">
        <v>24</v>
      </c>
      <c r="O3" s="377" t="s">
        <v>888</v>
      </c>
      <c r="P3" s="377" t="s">
        <v>742</v>
      </c>
      <c r="Q3" s="385">
        <v>45097</v>
      </c>
      <c r="R3" s="374" t="s">
        <v>889</v>
      </c>
      <c r="S3" s="374" t="s">
        <v>890</v>
      </c>
      <c r="T3" s="413" t="s">
        <v>24</v>
      </c>
      <c r="U3" s="374" t="s">
        <v>27</v>
      </c>
      <c r="V3" s="374" t="s">
        <v>891</v>
      </c>
      <c r="W3" s="387" t="s">
        <v>892</v>
      </c>
    </row>
    <row r="4" spans="1:23" ht="267.75">
      <c r="A4" s="372">
        <v>3</v>
      </c>
      <c r="B4" s="373" t="s">
        <v>731</v>
      </c>
      <c r="C4" s="381" t="s">
        <v>893</v>
      </c>
      <c r="D4" s="373" t="s">
        <v>46</v>
      </c>
      <c r="E4" s="373" t="s">
        <v>894</v>
      </c>
      <c r="F4" s="377" t="s">
        <v>895</v>
      </c>
      <c r="G4" s="378">
        <v>44470</v>
      </c>
      <c r="H4" s="377" t="s">
        <v>896</v>
      </c>
      <c r="I4" s="377" t="s">
        <v>872</v>
      </c>
      <c r="J4" s="386" t="s">
        <v>885</v>
      </c>
      <c r="K4" s="390" t="s">
        <v>897</v>
      </c>
      <c r="L4" s="372" t="s">
        <v>875</v>
      </c>
      <c r="M4" s="384" t="s">
        <v>898</v>
      </c>
      <c r="N4" s="407" t="s">
        <v>634</v>
      </c>
      <c r="O4" s="377" t="s">
        <v>899</v>
      </c>
      <c r="P4" s="377" t="s">
        <v>754</v>
      </c>
      <c r="Q4" s="385">
        <v>45097</v>
      </c>
      <c r="R4" s="374" t="s">
        <v>900</v>
      </c>
      <c r="S4" s="374" t="s">
        <v>901</v>
      </c>
      <c r="T4" s="413" t="s">
        <v>24</v>
      </c>
      <c r="U4" s="374" t="s">
        <v>27</v>
      </c>
      <c r="V4" s="374" t="s">
        <v>902</v>
      </c>
      <c r="W4" s="387" t="s">
        <v>892</v>
      </c>
    </row>
    <row r="5" spans="1:23" ht="255">
      <c r="A5" s="372">
        <v>4</v>
      </c>
      <c r="B5" s="373" t="s">
        <v>731</v>
      </c>
      <c r="C5" s="381" t="s">
        <v>903</v>
      </c>
      <c r="D5" s="373" t="s">
        <v>46</v>
      </c>
      <c r="E5" s="373" t="s">
        <v>734</v>
      </c>
      <c r="F5" s="377" t="s">
        <v>904</v>
      </c>
      <c r="G5" s="378">
        <v>44470</v>
      </c>
      <c r="H5" s="377" t="s">
        <v>896</v>
      </c>
      <c r="I5" s="377" t="s">
        <v>905</v>
      </c>
      <c r="J5" s="375" t="s">
        <v>885</v>
      </c>
      <c r="K5" s="390" t="s">
        <v>906</v>
      </c>
      <c r="L5" s="372" t="s">
        <v>875</v>
      </c>
      <c r="M5" s="384" t="s">
        <v>907</v>
      </c>
      <c r="N5" s="406" t="s">
        <v>24</v>
      </c>
      <c r="O5" s="377" t="s">
        <v>908</v>
      </c>
      <c r="P5" s="377" t="s">
        <v>754</v>
      </c>
      <c r="Q5" s="385">
        <v>45097</v>
      </c>
      <c r="R5" s="374" t="s">
        <v>889</v>
      </c>
      <c r="S5" s="374" t="s">
        <v>909</v>
      </c>
      <c r="T5" s="413" t="s">
        <v>24</v>
      </c>
      <c r="U5" s="374" t="s">
        <v>27</v>
      </c>
      <c r="V5" s="374" t="s">
        <v>910</v>
      </c>
      <c r="W5" s="374" t="s">
        <v>911</v>
      </c>
    </row>
    <row r="6" spans="1:23" ht="331.5">
      <c r="A6" s="372">
        <v>5</v>
      </c>
      <c r="B6" s="373" t="s">
        <v>731</v>
      </c>
      <c r="C6" s="381" t="s">
        <v>912</v>
      </c>
      <c r="D6" s="373" t="s">
        <v>46</v>
      </c>
      <c r="E6" s="373" t="s">
        <v>317</v>
      </c>
      <c r="F6" s="382" t="s">
        <v>913</v>
      </c>
      <c r="G6" s="378">
        <v>44470</v>
      </c>
      <c r="H6" s="377" t="s">
        <v>914</v>
      </c>
      <c r="I6" s="377" t="s">
        <v>915</v>
      </c>
      <c r="J6" s="375" t="s">
        <v>885</v>
      </c>
      <c r="K6" s="390" t="s">
        <v>916</v>
      </c>
      <c r="L6" s="409" t="s">
        <v>917</v>
      </c>
      <c r="M6" s="384" t="s">
        <v>918</v>
      </c>
      <c r="N6" s="406" t="s">
        <v>672</v>
      </c>
      <c r="O6" s="377" t="s">
        <v>919</v>
      </c>
      <c r="P6" s="377" t="s">
        <v>742</v>
      </c>
      <c r="Q6" s="385">
        <v>45097</v>
      </c>
      <c r="R6" s="374" t="s">
        <v>889</v>
      </c>
      <c r="S6" s="374" t="s">
        <v>920</v>
      </c>
      <c r="T6" s="413" t="s">
        <v>40</v>
      </c>
      <c r="U6" s="374" t="s">
        <v>27</v>
      </c>
      <c r="V6" s="379" t="s">
        <v>921</v>
      </c>
      <c r="W6" s="387" t="s">
        <v>922</v>
      </c>
    </row>
    <row r="7" spans="1:23" ht="178.5" hidden="1">
      <c r="A7" s="372">
        <v>6</v>
      </c>
      <c r="B7" s="373" t="s">
        <v>923</v>
      </c>
      <c r="C7" s="381" t="s">
        <v>924</v>
      </c>
      <c r="D7" s="380" t="s">
        <v>296</v>
      </c>
      <c r="E7" s="380" t="s">
        <v>925</v>
      </c>
      <c r="F7" s="382" t="s">
        <v>926</v>
      </c>
      <c r="G7" s="378">
        <v>44844</v>
      </c>
      <c r="H7" s="383" t="s">
        <v>38</v>
      </c>
      <c r="I7" s="377" t="s">
        <v>872</v>
      </c>
      <c r="J7" s="375" t="s">
        <v>885</v>
      </c>
      <c r="K7" s="390" t="s">
        <v>927</v>
      </c>
      <c r="L7" s="409" t="s">
        <v>917</v>
      </c>
      <c r="M7" s="389" t="s">
        <v>928</v>
      </c>
      <c r="N7" s="407" t="s">
        <v>24</v>
      </c>
      <c r="O7" s="377" t="s">
        <v>929</v>
      </c>
      <c r="P7" s="377" t="s">
        <v>754</v>
      </c>
      <c r="Q7" s="385">
        <v>45097</v>
      </c>
      <c r="R7" s="374" t="s">
        <v>900</v>
      </c>
      <c r="S7" s="374" t="s">
        <v>930</v>
      </c>
      <c r="T7" s="413" t="s">
        <v>24</v>
      </c>
      <c r="U7" s="374" t="s">
        <v>27</v>
      </c>
      <c r="V7" s="374" t="s">
        <v>931</v>
      </c>
      <c r="W7" s="387" t="s">
        <v>932</v>
      </c>
    </row>
    <row r="8" spans="1:23" ht="255" hidden="1">
      <c r="A8" s="372">
        <v>7</v>
      </c>
      <c r="B8" s="373" t="s">
        <v>923</v>
      </c>
      <c r="C8" s="414" t="s">
        <v>933</v>
      </c>
      <c r="D8" s="373" t="s">
        <v>46</v>
      </c>
      <c r="E8" s="373" t="s">
        <v>934</v>
      </c>
      <c r="F8" s="392" t="s">
        <v>935</v>
      </c>
      <c r="G8" s="378">
        <v>44880</v>
      </c>
      <c r="H8" s="378">
        <v>44925</v>
      </c>
      <c r="I8" s="377" t="s">
        <v>936</v>
      </c>
      <c r="J8" s="375" t="s">
        <v>885</v>
      </c>
      <c r="K8" s="375">
        <v>44837</v>
      </c>
      <c r="L8" s="390" t="s">
        <v>885</v>
      </c>
      <c r="M8" s="415" t="s">
        <v>937</v>
      </c>
      <c r="N8" s="407" t="s">
        <v>24</v>
      </c>
      <c r="O8" s="394" t="s">
        <v>938</v>
      </c>
      <c r="P8" s="377" t="s">
        <v>754</v>
      </c>
      <c r="Q8" s="385">
        <v>45097</v>
      </c>
      <c r="R8" s="374" t="s">
        <v>889</v>
      </c>
      <c r="S8" s="374" t="s">
        <v>939</v>
      </c>
      <c r="T8" s="413" t="s">
        <v>24</v>
      </c>
      <c r="U8" s="374" t="s">
        <v>27</v>
      </c>
      <c r="V8" s="374" t="s">
        <v>940</v>
      </c>
      <c r="W8" s="387" t="s">
        <v>941</v>
      </c>
    </row>
    <row r="9" spans="1:23" ht="216.75" hidden="1">
      <c r="A9" s="372">
        <v>8</v>
      </c>
      <c r="B9" s="416" t="s">
        <v>923</v>
      </c>
      <c r="C9" s="414" t="s">
        <v>942</v>
      </c>
      <c r="D9" s="373" t="s">
        <v>296</v>
      </c>
      <c r="E9" s="373" t="s">
        <v>943</v>
      </c>
      <c r="F9" s="411" t="s">
        <v>944</v>
      </c>
      <c r="G9" s="378">
        <v>44880</v>
      </c>
      <c r="H9" s="378">
        <v>44925</v>
      </c>
      <c r="I9" s="377" t="s">
        <v>688</v>
      </c>
      <c r="J9" s="375" t="s">
        <v>885</v>
      </c>
      <c r="K9" s="375">
        <v>45015</v>
      </c>
      <c r="L9" s="383" t="s">
        <v>945</v>
      </c>
      <c r="M9" s="408" t="s">
        <v>946</v>
      </c>
      <c r="N9" s="396" t="s">
        <v>833</v>
      </c>
      <c r="O9" s="383">
        <v>45097</v>
      </c>
      <c r="P9" s="377" t="s">
        <v>754</v>
      </c>
      <c r="Q9" s="385">
        <v>45097</v>
      </c>
      <c r="R9" s="374" t="s">
        <v>889</v>
      </c>
      <c r="S9" s="397" t="s">
        <v>947</v>
      </c>
      <c r="T9" s="413" t="s">
        <v>40</v>
      </c>
      <c r="U9" s="374" t="s">
        <v>27</v>
      </c>
      <c r="V9" s="418" t="s">
        <v>948</v>
      </c>
      <c r="W9" s="379" t="s">
        <v>949</v>
      </c>
    </row>
    <row r="10" spans="1:23" ht="267.75" hidden="1">
      <c r="A10" s="372">
        <v>9</v>
      </c>
      <c r="B10" s="373" t="s">
        <v>950</v>
      </c>
      <c r="C10" s="414" t="s">
        <v>951</v>
      </c>
      <c r="D10" s="373" t="s">
        <v>296</v>
      </c>
      <c r="E10" s="373" t="s">
        <v>952</v>
      </c>
      <c r="F10" s="393" t="s">
        <v>953</v>
      </c>
      <c r="G10" s="378">
        <v>44803</v>
      </c>
      <c r="H10" s="383" t="s">
        <v>38</v>
      </c>
      <c r="I10" s="377" t="s">
        <v>872</v>
      </c>
      <c r="J10" s="375" t="s">
        <v>51</v>
      </c>
      <c r="K10" s="375" t="s">
        <v>954</v>
      </c>
      <c r="L10" s="391" t="s">
        <v>955</v>
      </c>
      <c r="M10" s="395" t="s">
        <v>956</v>
      </c>
      <c r="N10" s="406" t="s">
        <v>24</v>
      </c>
      <c r="O10" s="377" t="s">
        <v>877</v>
      </c>
      <c r="P10" s="377" t="s">
        <v>957</v>
      </c>
      <c r="Q10" s="385">
        <v>45097</v>
      </c>
      <c r="R10" s="374" t="s">
        <v>889</v>
      </c>
      <c r="S10" s="374" t="s">
        <v>958</v>
      </c>
      <c r="T10" s="413" t="s">
        <v>24</v>
      </c>
      <c r="U10" s="374" t="s">
        <v>27</v>
      </c>
      <c r="V10" s="374" t="s">
        <v>959</v>
      </c>
      <c r="W10" s="387" t="s">
        <v>892</v>
      </c>
    </row>
    <row r="11" spans="1:23" ht="165.75" hidden="1">
      <c r="A11" s="372">
        <v>10</v>
      </c>
      <c r="B11" s="373" t="s">
        <v>109</v>
      </c>
      <c r="C11" s="404" t="s">
        <v>493</v>
      </c>
      <c r="D11" s="373" t="s">
        <v>46</v>
      </c>
      <c r="E11" s="373" t="s">
        <v>960</v>
      </c>
      <c r="F11" s="371" t="s">
        <v>715</v>
      </c>
      <c r="G11" s="378">
        <v>44880</v>
      </c>
      <c r="H11" s="378">
        <v>44925</v>
      </c>
      <c r="I11" s="377" t="s">
        <v>961</v>
      </c>
      <c r="J11" s="375" t="s">
        <v>51</v>
      </c>
      <c r="K11" s="375" t="s">
        <v>962</v>
      </c>
      <c r="L11" s="388" t="s">
        <v>963</v>
      </c>
      <c r="M11" s="419" t="s">
        <v>964</v>
      </c>
      <c r="N11" s="406" t="s">
        <v>24</v>
      </c>
      <c r="O11" s="377" t="s">
        <v>965</v>
      </c>
      <c r="P11" s="377" t="s">
        <v>754</v>
      </c>
      <c r="Q11" s="385">
        <v>45097</v>
      </c>
      <c r="R11" s="374" t="s">
        <v>889</v>
      </c>
      <c r="S11" s="374" t="s">
        <v>966</v>
      </c>
      <c r="T11" s="413" t="s">
        <v>24</v>
      </c>
      <c r="U11" s="374" t="s">
        <v>27</v>
      </c>
      <c r="V11" s="374" t="s">
        <v>967</v>
      </c>
      <c r="W11" s="387" t="s">
        <v>968</v>
      </c>
    </row>
    <row r="12" spans="1:23" ht="267.75" hidden="1">
      <c r="A12" s="372">
        <v>11</v>
      </c>
      <c r="B12" s="377" t="s">
        <v>166</v>
      </c>
      <c r="C12" s="412" t="s">
        <v>969</v>
      </c>
      <c r="D12" s="373" t="s">
        <v>543</v>
      </c>
      <c r="E12" s="373" t="s">
        <v>970</v>
      </c>
      <c r="F12" s="371" t="s">
        <v>971</v>
      </c>
      <c r="G12" s="378">
        <v>45153</v>
      </c>
      <c r="H12" s="378">
        <v>45290</v>
      </c>
      <c r="I12" s="377" t="s">
        <v>972</v>
      </c>
      <c r="J12" s="375" t="s">
        <v>51</v>
      </c>
      <c r="K12" s="375">
        <v>45286</v>
      </c>
      <c r="L12" s="398" t="s">
        <v>973</v>
      </c>
      <c r="M12" s="417" t="s">
        <v>974</v>
      </c>
      <c r="N12" s="406" t="s">
        <v>40</v>
      </c>
      <c r="O12" s="383">
        <v>45286</v>
      </c>
      <c r="P12" s="377" t="s">
        <v>975</v>
      </c>
      <c r="Q12" s="385" t="s">
        <v>976</v>
      </c>
      <c r="R12" s="374" t="s">
        <v>889</v>
      </c>
      <c r="S12" s="374"/>
      <c r="T12" s="413" t="s">
        <v>40</v>
      </c>
      <c r="U12" s="374"/>
      <c r="V12" s="397" t="s">
        <v>974</v>
      </c>
      <c r="W12" s="374" t="s">
        <v>977</v>
      </c>
    </row>
  </sheetData>
  <autoFilter ref="A1:W12">
    <filterColumn colId="1">
      <filters>
        <filter val="Revisión por la Dirección&#10;23/09/2021"/>
      </filters>
    </filterColumn>
  </autoFilter>
  <pageMargins left="0.7" right="0.7" top="0.75" bottom="0.75" header="0.3" footer="0.3"/>
</worksheet>
</file>

<file path=xl/worksheets/sheet13.xml><?xml version="1.0" encoding="utf-8"?>
<worksheet xmlns="http://schemas.openxmlformats.org/spreadsheetml/2006/main" xmlns:r="http://schemas.openxmlformats.org/officeDocument/2006/relationships">
  <sheetPr filterMode="1"/>
  <dimension ref="A1:W6"/>
  <sheetViews>
    <sheetView topLeftCell="A4" zoomScale="85" zoomScaleNormal="85" workbookViewId="0">
      <selection activeCell="V3" sqref="V3"/>
    </sheetView>
  </sheetViews>
  <sheetFormatPr baseColWidth="10" defaultColWidth="27.85546875" defaultRowHeight="15"/>
  <sheetData>
    <row r="1" spans="1:23" ht="102">
      <c r="A1" s="74" t="s">
        <v>414</v>
      </c>
      <c r="B1" s="75"/>
      <c r="C1" s="77" t="s">
        <v>290</v>
      </c>
      <c r="D1" s="77" t="s">
        <v>291</v>
      </c>
      <c r="E1" s="77" t="s">
        <v>292</v>
      </c>
      <c r="F1" s="77"/>
      <c r="G1" s="77"/>
      <c r="H1" s="77"/>
      <c r="I1" s="77"/>
      <c r="J1" s="77"/>
      <c r="K1" s="73" t="s">
        <v>209</v>
      </c>
      <c r="L1" s="73" t="s">
        <v>210</v>
      </c>
      <c r="M1" s="73" t="s">
        <v>211</v>
      </c>
      <c r="N1" s="73" t="s">
        <v>212</v>
      </c>
      <c r="O1" s="73" t="s">
        <v>213</v>
      </c>
      <c r="P1" s="73" t="s">
        <v>214</v>
      </c>
      <c r="Q1" s="79" t="s">
        <v>215</v>
      </c>
      <c r="R1" s="76" t="s">
        <v>216</v>
      </c>
      <c r="S1" s="73" t="s">
        <v>217</v>
      </c>
      <c r="T1" s="73" t="s">
        <v>218</v>
      </c>
      <c r="U1" s="73" t="s">
        <v>219</v>
      </c>
      <c r="V1" s="79" t="s">
        <v>220</v>
      </c>
      <c r="W1" s="78" t="s">
        <v>221</v>
      </c>
    </row>
    <row r="2" spans="1:23" ht="204">
      <c r="A2" s="421" t="s">
        <v>978</v>
      </c>
      <c r="B2" s="421" t="s">
        <v>979</v>
      </c>
      <c r="C2" s="426" t="s">
        <v>980</v>
      </c>
      <c r="D2" s="421" t="s">
        <v>981</v>
      </c>
      <c r="E2" s="426" t="s">
        <v>982</v>
      </c>
      <c r="F2" s="426" t="s">
        <v>983</v>
      </c>
      <c r="G2" s="427">
        <v>45153</v>
      </c>
      <c r="H2" s="424">
        <v>45229</v>
      </c>
      <c r="I2" s="421" t="s">
        <v>984</v>
      </c>
      <c r="J2" s="421" t="s">
        <v>985</v>
      </c>
      <c r="K2" s="425" t="s">
        <v>986</v>
      </c>
      <c r="L2" s="421" t="s">
        <v>987</v>
      </c>
      <c r="M2" s="421" t="s">
        <v>988</v>
      </c>
      <c r="N2" s="434" t="s">
        <v>672</v>
      </c>
      <c r="O2" s="425" t="s">
        <v>989</v>
      </c>
      <c r="P2" s="420" t="s">
        <v>990</v>
      </c>
      <c r="Q2" s="423">
        <v>45381</v>
      </c>
      <c r="R2" s="420" t="s">
        <v>991</v>
      </c>
      <c r="S2" s="433" t="s">
        <v>992</v>
      </c>
      <c r="T2" s="431" t="s">
        <v>40</v>
      </c>
      <c r="U2" s="432" t="s">
        <v>27</v>
      </c>
      <c r="V2" s="433" t="s">
        <v>992</v>
      </c>
      <c r="W2" s="422" t="s">
        <v>993</v>
      </c>
    </row>
    <row r="3" spans="1:23" ht="293.25" hidden="1">
      <c r="A3" s="421" t="s">
        <v>994</v>
      </c>
      <c r="B3" s="421" t="s">
        <v>979</v>
      </c>
      <c r="C3" s="426" t="s">
        <v>995</v>
      </c>
      <c r="D3" s="421" t="s">
        <v>981</v>
      </c>
      <c r="E3" s="426" t="s">
        <v>996</v>
      </c>
      <c r="F3" s="426" t="s">
        <v>997</v>
      </c>
      <c r="G3" s="427">
        <v>45153</v>
      </c>
      <c r="H3" s="427">
        <v>45229</v>
      </c>
      <c r="I3" s="421" t="s">
        <v>998</v>
      </c>
      <c r="J3" s="421" t="s">
        <v>985</v>
      </c>
      <c r="K3" s="425">
        <v>45205</v>
      </c>
      <c r="L3" s="421" t="s">
        <v>987</v>
      </c>
      <c r="M3" s="421" t="s">
        <v>999</v>
      </c>
      <c r="N3" s="434" t="s">
        <v>24</v>
      </c>
      <c r="O3" s="421" t="s">
        <v>1000</v>
      </c>
      <c r="P3" s="420" t="s">
        <v>990</v>
      </c>
      <c r="Q3" s="423">
        <v>45381</v>
      </c>
      <c r="R3" s="420" t="s">
        <v>991</v>
      </c>
      <c r="S3" s="426" t="s">
        <v>1001</v>
      </c>
      <c r="T3" s="431" t="s">
        <v>24</v>
      </c>
      <c r="U3" s="431" t="s">
        <v>27</v>
      </c>
      <c r="V3" s="426" t="s">
        <v>1002</v>
      </c>
      <c r="W3" s="422" t="s">
        <v>1003</v>
      </c>
    </row>
    <row r="4" spans="1:23" ht="102">
      <c r="A4" s="421">
        <v>3</v>
      </c>
      <c r="B4" s="421" t="s">
        <v>979</v>
      </c>
      <c r="C4" s="428" t="s">
        <v>1004</v>
      </c>
      <c r="D4" s="429" t="s">
        <v>981</v>
      </c>
      <c r="E4" s="421" t="s">
        <v>1005</v>
      </c>
      <c r="F4" s="428" t="s">
        <v>1006</v>
      </c>
      <c r="G4" s="430">
        <v>45153</v>
      </c>
      <c r="H4" s="430">
        <v>45229</v>
      </c>
      <c r="I4" s="428" t="s">
        <v>1007</v>
      </c>
      <c r="J4" s="429" t="s">
        <v>985</v>
      </c>
      <c r="K4" s="425">
        <v>45205</v>
      </c>
      <c r="L4" s="421" t="s">
        <v>987</v>
      </c>
      <c r="M4" s="421" t="s">
        <v>1008</v>
      </c>
      <c r="N4" s="434" t="s">
        <v>672</v>
      </c>
      <c r="O4" s="421" t="s">
        <v>1009</v>
      </c>
      <c r="P4" s="420" t="s">
        <v>990</v>
      </c>
      <c r="Q4" s="423">
        <v>45381</v>
      </c>
      <c r="R4" s="420" t="s">
        <v>991</v>
      </c>
      <c r="S4" s="421" t="s">
        <v>1010</v>
      </c>
      <c r="T4" s="431" t="s">
        <v>40</v>
      </c>
      <c r="U4" s="432" t="s">
        <v>27</v>
      </c>
      <c r="V4" s="421" t="s">
        <v>1010</v>
      </c>
      <c r="W4" s="422" t="s">
        <v>1011</v>
      </c>
    </row>
    <row r="5" spans="1:23" ht="102">
      <c r="A5" s="421">
        <v>4</v>
      </c>
      <c r="B5" s="421" t="s">
        <v>979</v>
      </c>
      <c r="C5" s="421" t="s">
        <v>1012</v>
      </c>
      <c r="D5" s="421" t="s">
        <v>1013</v>
      </c>
      <c r="E5" s="421" t="s">
        <v>1014</v>
      </c>
      <c r="F5" s="421" t="s">
        <v>1015</v>
      </c>
      <c r="G5" s="427">
        <v>45153</v>
      </c>
      <c r="H5" s="427">
        <v>45153</v>
      </c>
      <c r="I5" s="421" t="s">
        <v>1016</v>
      </c>
      <c r="J5" s="421" t="s">
        <v>1017</v>
      </c>
      <c r="K5" s="425">
        <v>45205</v>
      </c>
      <c r="L5" s="421" t="s">
        <v>987</v>
      </c>
      <c r="M5" s="421" t="s">
        <v>1018</v>
      </c>
      <c r="N5" s="434" t="s">
        <v>672</v>
      </c>
      <c r="O5" s="421" t="s">
        <v>1019</v>
      </c>
      <c r="P5" s="420" t="s">
        <v>990</v>
      </c>
      <c r="Q5" s="423">
        <v>45381</v>
      </c>
      <c r="R5" s="420" t="s">
        <v>991</v>
      </c>
      <c r="S5" s="426" t="s">
        <v>1020</v>
      </c>
      <c r="T5" s="431" t="s">
        <v>40</v>
      </c>
      <c r="U5" s="432" t="s">
        <v>27</v>
      </c>
      <c r="V5" s="426" t="s">
        <v>1021</v>
      </c>
      <c r="W5" s="422" t="s">
        <v>1011</v>
      </c>
    </row>
    <row r="6" spans="1:23" ht="229.5">
      <c r="A6" s="421">
        <v>5</v>
      </c>
      <c r="B6" s="421" t="s">
        <v>979</v>
      </c>
      <c r="C6" s="426" t="s">
        <v>1022</v>
      </c>
      <c r="D6" s="421" t="s">
        <v>1013</v>
      </c>
      <c r="E6" s="421" t="s">
        <v>1023</v>
      </c>
      <c r="F6" s="426" t="s">
        <v>1024</v>
      </c>
      <c r="G6" s="427">
        <v>45153</v>
      </c>
      <c r="H6" s="427">
        <v>45153</v>
      </c>
      <c r="I6" s="421" t="s">
        <v>1025</v>
      </c>
      <c r="J6" s="421" t="s">
        <v>1017</v>
      </c>
      <c r="K6" s="425">
        <v>45205</v>
      </c>
      <c r="L6" s="421" t="s">
        <v>987</v>
      </c>
      <c r="M6" s="426" t="s">
        <v>1026</v>
      </c>
      <c r="N6" s="434" t="s">
        <v>672</v>
      </c>
      <c r="O6" s="421" t="s">
        <v>1027</v>
      </c>
      <c r="P6" s="420" t="s">
        <v>990</v>
      </c>
      <c r="Q6" s="423">
        <v>45381</v>
      </c>
      <c r="R6" s="420" t="s">
        <v>991</v>
      </c>
      <c r="S6" s="433" t="s">
        <v>1028</v>
      </c>
      <c r="T6" s="431" t="s">
        <v>40</v>
      </c>
      <c r="U6" s="432" t="s">
        <v>27</v>
      </c>
      <c r="V6" s="433" t="s">
        <v>1029</v>
      </c>
      <c r="W6" s="422" t="s">
        <v>1011</v>
      </c>
    </row>
  </sheetData>
  <autoFilter ref="A1:W6">
    <filterColumn colId="19">
      <filters>
        <filter val="En Proceso"/>
      </filters>
    </filterColumn>
  </autoFilter>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W20"/>
  <sheetViews>
    <sheetView zoomScale="85" zoomScaleNormal="85" workbookViewId="0">
      <selection sqref="A1:J1"/>
    </sheetView>
  </sheetViews>
  <sheetFormatPr baseColWidth="10" defaultRowHeight="15"/>
  <cols>
    <col min="1" max="22" width="19.140625"/>
    <col min="23" max="23" width="27.7109375" customWidth="1"/>
  </cols>
  <sheetData>
    <row r="1" spans="1:23" ht="107.25" customHeight="1">
      <c r="A1" s="74" t="s">
        <v>288</v>
      </c>
      <c r="B1" s="75" t="s">
        <v>289</v>
      </c>
      <c r="C1" s="77" t="s">
        <v>1034</v>
      </c>
      <c r="D1" s="77" t="s">
        <v>1033</v>
      </c>
      <c r="E1" s="77" t="s">
        <v>1035</v>
      </c>
      <c r="F1" s="77" t="s">
        <v>292</v>
      </c>
      <c r="G1" s="77" t="s">
        <v>1036</v>
      </c>
      <c r="H1" s="77" t="s">
        <v>1037</v>
      </c>
      <c r="I1" s="77" t="s">
        <v>1038</v>
      </c>
      <c r="J1" s="77" t="s">
        <v>1039</v>
      </c>
      <c r="K1" s="73" t="s">
        <v>209</v>
      </c>
      <c r="L1" s="73" t="s">
        <v>210</v>
      </c>
      <c r="M1" s="73" t="s">
        <v>211</v>
      </c>
      <c r="N1" s="73" t="s">
        <v>212</v>
      </c>
      <c r="O1" s="73" t="s">
        <v>213</v>
      </c>
      <c r="P1" s="73" t="s">
        <v>214</v>
      </c>
      <c r="Q1" s="79" t="s">
        <v>215</v>
      </c>
      <c r="R1" s="76" t="s">
        <v>216</v>
      </c>
      <c r="S1" s="73" t="s">
        <v>217</v>
      </c>
      <c r="T1" s="73" t="s">
        <v>218</v>
      </c>
      <c r="U1" s="73" t="s">
        <v>219</v>
      </c>
      <c r="V1" s="79" t="s">
        <v>220</v>
      </c>
      <c r="W1" s="78" t="s">
        <v>221</v>
      </c>
    </row>
    <row r="2" spans="1:23" ht="409.5">
      <c r="A2" s="17">
        <v>3</v>
      </c>
      <c r="B2" s="18" t="s">
        <v>31</v>
      </c>
      <c r="C2" s="66" t="s">
        <v>32</v>
      </c>
      <c r="D2" s="18" t="s">
        <v>19</v>
      </c>
      <c r="E2" s="20" t="s">
        <v>33</v>
      </c>
      <c r="F2" s="21" t="s">
        <v>34</v>
      </c>
      <c r="G2" s="19">
        <v>44896</v>
      </c>
      <c r="H2" s="19" t="s">
        <v>35</v>
      </c>
      <c r="I2" s="18" t="s">
        <v>36</v>
      </c>
      <c r="J2" s="19" t="s">
        <v>37</v>
      </c>
      <c r="K2" s="19" t="s">
        <v>38</v>
      </c>
      <c r="L2" s="18" t="s">
        <v>23</v>
      </c>
      <c r="M2" s="12" t="s">
        <v>39</v>
      </c>
      <c r="N2" s="67" t="s">
        <v>40</v>
      </c>
      <c r="O2" s="16" t="s">
        <v>41</v>
      </c>
      <c r="P2" s="43" t="s">
        <v>25</v>
      </c>
      <c r="Q2" s="7" t="s">
        <v>30</v>
      </c>
      <c r="R2" s="7" t="s">
        <v>26</v>
      </c>
      <c r="S2" s="7" t="s">
        <v>42</v>
      </c>
      <c r="T2" s="7" t="s">
        <v>40</v>
      </c>
      <c r="U2" s="4" t="s">
        <v>27</v>
      </c>
      <c r="V2" s="5" t="s">
        <v>43</v>
      </c>
      <c r="W2" s="5" t="s">
        <v>44</v>
      </c>
    </row>
    <row r="3" spans="1:23" ht="409.5">
      <c r="A3" s="17">
        <v>4</v>
      </c>
      <c r="B3" s="18" t="s">
        <v>31</v>
      </c>
      <c r="C3" s="66" t="s">
        <v>45</v>
      </c>
      <c r="D3" s="18" t="s">
        <v>46</v>
      </c>
      <c r="E3" s="20" t="s">
        <v>47</v>
      </c>
      <c r="F3" s="21" t="s">
        <v>48</v>
      </c>
      <c r="G3" s="19">
        <v>44864</v>
      </c>
      <c r="H3" s="19" t="s">
        <v>49</v>
      </c>
      <c r="I3" s="18" t="s">
        <v>50</v>
      </c>
      <c r="J3" s="19" t="s">
        <v>51</v>
      </c>
      <c r="K3" s="19" t="s">
        <v>52</v>
      </c>
      <c r="L3" s="18" t="s">
        <v>53</v>
      </c>
      <c r="M3" s="12" t="s">
        <v>54</v>
      </c>
      <c r="N3" s="67" t="s">
        <v>40</v>
      </c>
      <c r="O3" s="16" t="s">
        <v>55</v>
      </c>
      <c r="P3" s="43" t="s">
        <v>25</v>
      </c>
      <c r="Q3" s="7" t="s">
        <v>30</v>
      </c>
      <c r="R3" s="7" t="s">
        <v>26</v>
      </c>
      <c r="S3" s="7" t="s">
        <v>56</v>
      </c>
      <c r="T3" s="7" t="s">
        <v>40</v>
      </c>
      <c r="U3" s="4" t="s">
        <v>27</v>
      </c>
      <c r="V3" s="5" t="s">
        <v>43</v>
      </c>
      <c r="W3" s="6" t="s">
        <v>57</v>
      </c>
    </row>
    <row r="4" spans="1:23" ht="409.5">
      <c r="A4" s="17">
        <v>5</v>
      </c>
      <c r="B4" s="18" t="s">
        <v>58</v>
      </c>
      <c r="C4" s="66" t="s">
        <v>59</v>
      </c>
      <c r="D4" s="18" t="s">
        <v>19</v>
      </c>
      <c r="E4" s="20" t="s">
        <v>60</v>
      </c>
      <c r="F4" s="15" t="s">
        <v>48</v>
      </c>
      <c r="G4" s="19">
        <v>44864</v>
      </c>
      <c r="H4" s="22">
        <v>45107</v>
      </c>
      <c r="I4" s="18" t="s">
        <v>61</v>
      </c>
      <c r="J4" s="19" t="s">
        <v>22</v>
      </c>
      <c r="K4" s="19" t="s">
        <v>52</v>
      </c>
      <c r="L4" s="18" t="s">
        <v>62</v>
      </c>
      <c r="M4" s="12" t="s">
        <v>63</v>
      </c>
      <c r="N4" s="67" t="s">
        <v>40</v>
      </c>
      <c r="O4" s="16" t="s">
        <v>64</v>
      </c>
      <c r="P4" s="43" t="s">
        <v>25</v>
      </c>
      <c r="Q4" s="7" t="s">
        <v>30</v>
      </c>
      <c r="R4" s="7" t="s">
        <v>26</v>
      </c>
      <c r="S4" s="7" t="s">
        <v>65</v>
      </c>
      <c r="T4" s="4" t="s">
        <v>40</v>
      </c>
      <c r="U4" s="4" t="s">
        <v>27</v>
      </c>
      <c r="V4" s="5" t="s">
        <v>66</v>
      </c>
      <c r="W4" s="5" t="s">
        <v>67</v>
      </c>
    </row>
    <row r="5" spans="1:23" ht="409.5">
      <c r="A5" s="49">
        <v>6</v>
      </c>
      <c r="B5" s="39" t="s">
        <v>58</v>
      </c>
      <c r="C5" s="37" t="s">
        <v>68</v>
      </c>
      <c r="D5" s="39" t="s">
        <v>69</v>
      </c>
      <c r="E5" s="39" t="s">
        <v>70</v>
      </c>
      <c r="F5" s="50" t="s">
        <v>71</v>
      </c>
      <c r="G5" s="38">
        <v>44927</v>
      </c>
      <c r="H5" s="51">
        <v>44988</v>
      </c>
      <c r="I5" s="39" t="s">
        <v>72</v>
      </c>
      <c r="J5" s="38" t="s">
        <v>73</v>
      </c>
      <c r="K5" s="38" t="s">
        <v>74</v>
      </c>
      <c r="L5" s="39" t="s">
        <v>53</v>
      </c>
      <c r="M5" s="52" t="s">
        <v>75</v>
      </c>
      <c r="N5" s="53" t="s">
        <v>24</v>
      </c>
      <c r="O5" s="48" t="s">
        <v>76</v>
      </c>
      <c r="P5" s="43" t="s">
        <v>25</v>
      </c>
      <c r="Q5" s="39" t="s">
        <v>30</v>
      </c>
      <c r="R5" s="39" t="s">
        <v>26</v>
      </c>
      <c r="S5" s="39" t="s">
        <v>77</v>
      </c>
      <c r="T5" s="44" t="s">
        <v>24</v>
      </c>
      <c r="U5" s="44" t="s">
        <v>27</v>
      </c>
      <c r="V5" s="54" t="s">
        <v>78</v>
      </c>
      <c r="W5" s="45" t="s">
        <v>79</v>
      </c>
    </row>
    <row r="6" spans="1:23" ht="247.5">
      <c r="A6" s="17">
        <v>7</v>
      </c>
      <c r="B6" s="18" t="s">
        <v>58</v>
      </c>
      <c r="C6" s="15" t="s">
        <v>80</v>
      </c>
      <c r="D6" s="23" t="s">
        <v>69</v>
      </c>
      <c r="E6" s="18" t="s">
        <v>81</v>
      </c>
      <c r="F6" s="21" t="s">
        <v>82</v>
      </c>
      <c r="G6" s="19">
        <v>44927</v>
      </c>
      <c r="H6" s="22">
        <v>45107</v>
      </c>
      <c r="I6" s="18" t="s">
        <v>83</v>
      </c>
      <c r="J6" s="19" t="s">
        <v>51</v>
      </c>
      <c r="K6" s="19">
        <v>45015</v>
      </c>
      <c r="L6" s="18" t="s">
        <v>53</v>
      </c>
      <c r="M6" s="24" t="s">
        <v>84</v>
      </c>
      <c r="N6" s="67" t="s">
        <v>40</v>
      </c>
      <c r="O6" s="16" t="s">
        <v>85</v>
      </c>
      <c r="P6" s="43" t="s">
        <v>25</v>
      </c>
      <c r="Q6" s="7" t="s">
        <v>86</v>
      </c>
      <c r="R6" s="7" t="s">
        <v>26</v>
      </c>
      <c r="S6" s="7" t="s">
        <v>87</v>
      </c>
      <c r="T6" s="4" t="s">
        <v>40</v>
      </c>
      <c r="U6" s="4" t="s">
        <v>27</v>
      </c>
      <c r="V6" s="7" t="s">
        <v>88</v>
      </c>
      <c r="W6" s="5" t="s">
        <v>89</v>
      </c>
    </row>
    <row r="7" spans="1:23" ht="409.5">
      <c r="A7" s="49">
        <v>8</v>
      </c>
      <c r="B7" s="39" t="s">
        <v>58</v>
      </c>
      <c r="C7" s="37" t="s">
        <v>90</v>
      </c>
      <c r="D7" s="49" t="s">
        <v>19</v>
      </c>
      <c r="E7" s="39" t="s">
        <v>91</v>
      </c>
      <c r="F7" s="50" t="s">
        <v>92</v>
      </c>
      <c r="G7" s="38">
        <v>44880</v>
      </c>
      <c r="H7" s="51">
        <v>45015</v>
      </c>
      <c r="I7" s="39" t="s">
        <v>93</v>
      </c>
      <c r="J7" s="38" t="s">
        <v>94</v>
      </c>
      <c r="K7" s="38" t="s">
        <v>95</v>
      </c>
      <c r="L7" s="39" t="s">
        <v>96</v>
      </c>
      <c r="M7" s="52" t="s">
        <v>97</v>
      </c>
      <c r="N7" s="53" t="s">
        <v>24</v>
      </c>
      <c r="O7" s="48" t="s">
        <v>98</v>
      </c>
      <c r="P7" s="43" t="s">
        <v>25</v>
      </c>
      <c r="Q7" s="39" t="s">
        <v>30</v>
      </c>
      <c r="R7" s="39" t="s">
        <v>26</v>
      </c>
      <c r="S7" s="39" t="s">
        <v>99</v>
      </c>
      <c r="T7" s="44" t="s">
        <v>24</v>
      </c>
      <c r="U7" s="44" t="s">
        <v>27</v>
      </c>
      <c r="V7" s="39" t="s">
        <v>100</v>
      </c>
      <c r="W7" s="46" t="s">
        <v>101</v>
      </c>
    </row>
    <row r="8" spans="1:23" ht="409.5">
      <c r="A8" s="49">
        <v>9</v>
      </c>
      <c r="B8" s="39" t="s">
        <v>58</v>
      </c>
      <c r="C8" s="37" t="s">
        <v>102</v>
      </c>
      <c r="D8" s="49" t="s">
        <v>46</v>
      </c>
      <c r="E8" s="39" t="s">
        <v>103</v>
      </c>
      <c r="F8" s="50" t="s">
        <v>92</v>
      </c>
      <c r="G8" s="38">
        <v>44880</v>
      </c>
      <c r="H8" s="51">
        <v>45015</v>
      </c>
      <c r="I8" s="39" t="s">
        <v>93</v>
      </c>
      <c r="J8" s="38" t="s">
        <v>51</v>
      </c>
      <c r="K8" s="38" t="s">
        <v>95</v>
      </c>
      <c r="L8" s="39" t="s">
        <v>104</v>
      </c>
      <c r="M8" s="52" t="s">
        <v>105</v>
      </c>
      <c r="N8" s="53" t="s">
        <v>24</v>
      </c>
      <c r="O8" s="48" t="s">
        <v>106</v>
      </c>
      <c r="P8" s="43" t="s">
        <v>25</v>
      </c>
      <c r="Q8" s="39" t="s">
        <v>30</v>
      </c>
      <c r="R8" s="39" t="s">
        <v>26</v>
      </c>
      <c r="S8" s="39" t="s">
        <v>107</v>
      </c>
      <c r="T8" s="44" t="s">
        <v>24</v>
      </c>
      <c r="U8" s="44" t="s">
        <v>27</v>
      </c>
      <c r="V8" s="39" t="s">
        <v>100</v>
      </c>
      <c r="W8" s="46" t="s">
        <v>108</v>
      </c>
    </row>
    <row r="9" spans="1:23" ht="303.75">
      <c r="A9" s="39">
        <v>10</v>
      </c>
      <c r="B9" s="39" t="s">
        <v>109</v>
      </c>
      <c r="C9" s="38" t="s">
        <v>110</v>
      </c>
      <c r="D9" s="39" t="s">
        <v>19</v>
      </c>
      <c r="E9" s="55" t="s">
        <v>111</v>
      </c>
      <c r="F9" s="37" t="s">
        <v>112</v>
      </c>
      <c r="G9" s="38">
        <v>44880</v>
      </c>
      <c r="H9" s="51">
        <v>45015</v>
      </c>
      <c r="I9" s="39" t="s">
        <v>93</v>
      </c>
      <c r="J9" s="38" t="s">
        <v>94</v>
      </c>
      <c r="K9" s="38" t="s">
        <v>95</v>
      </c>
      <c r="L9" s="39" t="s">
        <v>96</v>
      </c>
      <c r="M9" s="52" t="s">
        <v>113</v>
      </c>
      <c r="N9" s="56" t="s">
        <v>24</v>
      </c>
      <c r="O9" s="48" t="s">
        <v>114</v>
      </c>
      <c r="P9" s="43" t="s">
        <v>25</v>
      </c>
      <c r="Q9" s="39" t="s">
        <v>30</v>
      </c>
      <c r="R9" s="39" t="s">
        <v>26</v>
      </c>
      <c r="S9" s="39" t="s">
        <v>115</v>
      </c>
      <c r="T9" s="44" t="s">
        <v>24</v>
      </c>
      <c r="U9" s="44" t="s">
        <v>27</v>
      </c>
      <c r="V9" s="39" t="s">
        <v>100</v>
      </c>
      <c r="W9" s="46" t="s">
        <v>116</v>
      </c>
    </row>
    <row r="10" spans="1:23" ht="405">
      <c r="A10" s="39">
        <v>11</v>
      </c>
      <c r="B10" s="39" t="s">
        <v>117</v>
      </c>
      <c r="C10" s="57" t="s">
        <v>118</v>
      </c>
      <c r="D10" s="39" t="s">
        <v>19</v>
      </c>
      <c r="E10" s="36" t="s">
        <v>119</v>
      </c>
      <c r="F10" s="58" t="s">
        <v>120</v>
      </c>
      <c r="G10" s="38">
        <v>44941</v>
      </c>
      <c r="H10" s="51">
        <v>45290</v>
      </c>
      <c r="I10" s="39" t="s">
        <v>28</v>
      </c>
      <c r="J10" s="38" t="s">
        <v>121</v>
      </c>
      <c r="K10" s="38" t="s">
        <v>122</v>
      </c>
      <c r="L10" s="39" t="s">
        <v>123</v>
      </c>
      <c r="M10" s="52" t="s">
        <v>124</v>
      </c>
      <c r="N10" s="56" t="s">
        <v>24</v>
      </c>
      <c r="O10" s="42" t="s">
        <v>125</v>
      </c>
      <c r="P10" s="43" t="s">
        <v>25</v>
      </c>
      <c r="Q10" s="39" t="s">
        <v>30</v>
      </c>
      <c r="R10" s="39" t="s">
        <v>26</v>
      </c>
      <c r="S10" s="59" t="s">
        <v>126</v>
      </c>
      <c r="T10" s="44" t="s">
        <v>24</v>
      </c>
      <c r="U10" s="44" t="s">
        <v>27</v>
      </c>
      <c r="V10" s="59" t="s">
        <v>127</v>
      </c>
      <c r="W10" s="46" t="s">
        <v>128</v>
      </c>
    </row>
    <row r="11" spans="1:23" ht="281.25">
      <c r="A11" s="49">
        <v>12</v>
      </c>
      <c r="B11" s="39" t="s">
        <v>117</v>
      </c>
      <c r="C11" s="63" t="s">
        <v>129</v>
      </c>
      <c r="D11" s="49" t="s">
        <v>19</v>
      </c>
      <c r="E11" s="36" t="s">
        <v>130</v>
      </c>
      <c r="F11" s="37" t="s">
        <v>131</v>
      </c>
      <c r="G11" s="38">
        <v>44941</v>
      </c>
      <c r="H11" s="51">
        <v>45290</v>
      </c>
      <c r="I11" s="39" t="s">
        <v>28</v>
      </c>
      <c r="J11" s="38" t="s">
        <v>121</v>
      </c>
      <c r="K11" s="38" t="s">
        <v>132</v>
      </c>
      <c r="L11" s="39" t="s">
        <v>123</v>
      </c>
      <c r="M11" s="55" t="s">
        <v>133</v>
      </c>
      <c r="N11" s="53" t="s">
        <v>24</v>
      </c>
      <c r="O11" s="48" t="s">
        <v>134</v>
      </c>
      <c r="P11" s="43" t="s">
        <v>25</v>
      </c>
      <c r="Q11" s="39" t="s">
        <v>30</v>
      </c>
      <c r="R11" s="39" t="s">
        <v>26</v>
      </c>
      <c r="S11" s="59" t="s">
        <v>135</v>
      </c>
      <c r="T11" s="44" t="s">
        <v>40</v>
      </c>
      <c r="U11" s="44"/>
      <c r="V11" s="59" t="s">
        <v>136</v>
      </c>
      <c r="W11" s="46" t="s">
        <v>137</v>
      </c>
    </row>
    <row r="12" spans="1:23" ht="220.5">
      <c r="A12" s="49">
        <v>13</v>
      </c>
      <c r="B12" s="39" t="s">
        <v>117</v>
      </c>
      <c r="C12" s="64" t="s">
        <v>138</v>
      </c>
      <c r="D12" s="49" t="s">
        <v>19</v>
      </c>
      <c r="E12" s="36" t="s">
        <v>139</v>
      </c>
      <c r="F12" s="58" t="s">
        <v>140</v>
      </c>
      <c r="G12" s="38">
        <v>44941</v>
      </c>
      <c r="H12" s="51">
        <v>45290</v>
      </c>
      <c r="I12" s="39" t="s">
        <v>28</v>
      </c>
      <c r="J12" s="38" t="s">
        <v>121</v>
      </c>
      <c r="K12" s="38" t="s">
        <v>132</v>
      </c>
      <c r="L12" s="39" t="s">
        <v>123</v>
      </c>
      <c r="M12" s="52" t="s">
        <v>141</v>
      </c>
      <c r="N12" s="53" t="s">
        <v>24</v>
      </c>
      <c r="O12" s="48" t="s">
        <v>142</v>
      </c>
      <c r="P12" s="43" t="s">
        <v>25</v>
      </c>
      <c r="Q12" s="39" t="s">
        <v>30</v>
      </c>
      <c r="R12" s="39" t="s">
        <v>26</v>
      </c>
      <c r="S12" s="59" t="s">
        <v>143</v>
      </c>
      <c r="T12" s="44" t="s">
        <v>40</v>
      </c>
      <c r="U12" s="44"/>
      <c r="V12" s="59" t="s">
        <v>136</v>
      </c>
      <c r="W12" s="45" t="s">
        <v>144</v>
      </c>
    </row>
    <row r="13" spans="1:23" ht="236.25">
      <c r="A13" s="17">
        <v>14</v>
      </c>
      <c r="B13" s="18" t="s">
        <v>117</v>
      </c>
      <c r="C13" s="12" t="s">
        <v>145</v>
      </c>
      <c r="D13" s="23" t="s">
        <v>19</v>
      </c>
      <c r="E13" s="13" t="s">
        <v>146</v>
      </c>
      <c r="F13" s="30" t="s">
        <v>147</v>
      </c>
      <c r="G13" s="19">
        <v>44941</v>
      </c>
      <c r="H13" s="22">
        <v>45290</v>
      </c>
      <c r="I13" s="18" t="s">
        <v>28</v>
      </c>
      <c r="J13" s="19" t="s">
        <v>121</v>
      </c>
      <c r="K13" s="19">
        <v>45015</v>
      </c>
      <c r="L13" s="18" t="s">
        <v>123</v>
      </c>
      <c r="M13" s="24" t="s">
        <v>148</v>
      </c>
      <c r="N13" s="67" t="s">
        <v>40</v>
      </c>
      <c r="O13" s="16" t="s">
        <v>149</v>
      </c>
      <c r="P13" s="43" t="s">
        <v>25</v>
      </c>
      <c r="Q13" s="7" t="s">
        <v>30</v>
      </c>
      <c r="R13" s="7" t="s">
        <v>26</v>
      </c>
      <c r="S13" s="26" t="s">
        <v>150</v>
      </c>
      <c r="T13" s="4" t="s">
        <v>40</v>
      </c>
      <c r="U13" s="4"/>
      <c r="V13" s="26" t="s">
        <v>136</v>
      </c>
      <c r="W13" s="5" t="s">
        <v>151</v>
      </c>
    </row>
    <row r="14" spans="1:23" ht="405">
      <c r="A14" s="49">
        <v>15</v>
      </c>
      <c r="B14" s="39" t="s">
        <v>117</v>
      </c>
      <c r="C14" s="41" t="s">
        <v>152</v>
      </c>
      <c r="D14" s="49" t="s">
        <v>19</v>
      </c>
      <c r="E14" s="68" t="s">
        <v>153</v>
      </c>
      <c r="F14" s="47" t="s">
        <v>154</v>
      </c>
      <c r="G14" s="38">
        <v>44941</v>
      </c>
      <c r="H14" s="51">
        <v>45290</v>
      </c>
      <c r="I14" s="39" t="s">
        <v>28</v>
      </c>
      <c r="J14" s="38" t="s">
        <v>121</v>
      </c>
      <c r="K14" s="38">
        <v>45015</v>
      </c>
      <c r="L14" s="39" t="s">
        <v>123</v>
      </c>
      <c r="M14" s="52" t="s">
        <v>155</v>
      </c>
      <c r="N14" s="53" t="s">
        <v>24</v>
      </c>
      <c r="O14" s="48" t="s">
        <v>29</v>
      </c>
      <c r="P14" s="43" t="s">
        <v>25</v>
      </c>
      <c r="Q14" s="39" t="s">
        <v>30</v>
      </c>
      <c r="R14" s="39" t="s">
        <v>26</v>
      </c>
      <c r="S14" s="59" t="s">
        <v>156</v>
      </c>
      <c r="T14" s="44" t="s">
        <v>24</v>
      </c>
      <c r="U14" s="44" t="s">
        <v>27</v>
      </c>
      <c r="V14" s="59" t="s">
        <v>157</v>
      </c>
      <c r="W14" s="46" t="s">
        <v>158</v>
      </c>
    </row>
    <row r="15" spans="1:23" ht="409.5">
      <c r="A15" s="39">
        <v>16</v>
      </c>
      <c r="B15" s="39" t="s">
        <v>117</v>
      </c>
      <c r="C15" s="60" t="s">
        <v>159</v>
      </c>
      <c r="D15" s="39" t="s">
        <v>19</v>
      </c>
      <c r="E15" s="36" t="s">
        <v>160</v>
      </c>
      <c r="F15" s="37" t="s">
        <v>20</v>
      </c>
      <c r="G15" s="51">
        <v>44941</v>
      </c>
      <c r="H15" s="51">
        <v>45290</v>
      </c>
      <c r="I15" s="40" t="s">
        <v>21</v>
      </c>
      <c r="J15" s="35" t="s">
        <v>22</v>
      </c>
      <c r="K15" s="35">
        <v>45015</v>
      </c>
      <c r="L15" s="34" t="s">
        <v>123</v>
      </c>
      <c r="M15" s="61" t="s">
        <v>161</v>
      </c>
      <c r="N15" s="62" t="s">
        <v>24</v>
      </c>
      <c r="O15" s="39" t="s">
        <v>162</v>
      </c>
      <c r="P15" s="43" t="s">
        <v>25</v>
      </c>
      <c r="Q15" s="39" t="s">
        <v>30</v>
      </c>
      <c r="R15" s="39" t="s">
        <v>26</v>
      </c>
      <c r="S15" s="59" t="s">
        <v>163</v>
      </c>
      <c r="T15" s="44" t="s">
        <v>24</v>
      </c>
      <c r="U15" s="44" t="s">
        <v>27</v>
      </c>
      <c r="V15" s="59" t="s">
        <v>164</v>
      </c>
      <c r="W15" s="45" t="s">
        <v>165</v>
      </c>
    </row>
    <row r="16" spans="1:23" ht="157.5">
      <c r="A16" s="25">
        <v>17</v>
      </c>
      <c r="B16" s="18" t="s">
        <v>166</v>
      </c>
      <c r="C16" s="33" t="s">
        <v>167</v>
      </c>
      <c r="D16" s="25" t="s">
        <v>69</v>
      </c>
      <c r="E16" s="13" t="s">
        <v>168</v>
      </c>
      <c r="F16" s="14" t="s">
        <v>169</v>
      </c>
      <c r="G16" s="29">
        <v>45153</v>
      </c>
      <c r="H16" s="29">
        <v>45290</v>
      </c>
      <c r="I16" s="9" t="s">
        <v>170</v>
      </c>
      <c r="J16" s="10" t="s">
        <v>51</v>
      </c>
      <c r="K16" s="10">
        <v>45199</v>
      </c>
      <c r="L16" s="11" t="s">
        <v>123</v>
      </c>
      <c r="M16" s="28" t="s">
        <v>171</v>
      </c>
      <c r="N16" s="31" t="s">
        <v>24</v>
      </c>
      <c r="O16" s="25" t="s">
        <v>172</v>
      </c>
      <c r="P16" s="43" t="s">
        <v>25</v>
      </c>
      <c r="Q16" s="8">
        <v>45260</v>
      </c>
      <c r="R16" s="7" t="s">
        <v>173</v>
      </c>
      <c r="S16" s="26" t="s">
        <v>174</v>
      </c>
      <c r="T16" s="32" t="s">
        <v>175</v>
      </c>
      <c r="U16" s="4" t="s">
        <v>27</v>
      </c>
      <c r="V16" s="26" t="s">
        <v>176</v>
      </c>
      <c r="W16" s="5" t="s">
        <v>177</v>
      </c>
    </row>
    <row r="17" spans="1:23" ht="157.5">
      <c r="A17" s="25">
        <v>18</v>
      </c>
      <c r="B17" s="18" t="s">
        <v>166</v>
      </c>
      <c r="C17" s="27" t="s">
        <v>178</v>
      </c>
      <c r="D17" s="25" t="s">
        <v>69</v>
      </c>
      <c r="E17" s="13" t="s">
        <v>179</v>
      </c>
      <c r="F17" s="14" t="s">
        <v>180</v>
      </c>
      <c r="G17" s="29">
        <v>45153</v>
      </c>
      <c r="H17" s="29">
        <v>45290</v>
      </c>
      <c r="I17" s="9" t="s">
        <v>170</v>
      </c>
      <c r="J17" s="10" t="s">
        <v>51</v>
      </c>
      <c r="K17" s="10">
        <v>45199</v>
      </c>
      <c r="L17" s="11" t="s">
        <v>123</v>
      </c>
      <c r="M17" s="28" t="s">
        <v>181</v>
      </c>
      <c r="N17" s="31" t="s">
        <v>24</v>
      </c>
      <c r="O17" s="25" t="s">
        <v>182</v>
      </c>
      <c r="P17" s="43" t="s">
        <v>25</v>
      </c>
      <c r="Q17" s="8">
        <v>45260</v>
      </c>
      <c r="R17" s="7" t="s">
        <v>183</v>
      </c>
      <c r="S17" s="26" t="s">
        <v>184</v>
      </c>
      <c r="T17" s="32" t="s">
        <v>24</v>
      </c>
      <c r="U17" s="4" t="s">
        <v>27</v>
      </c>
      <c r="V17" s="26" t="s">
        <v>185</v>
      </c>
      <c r="W17" s="5" t="s">
        <v>177</v>
      </c>
    </row>
    <row r="18" spans="1:23" ht="247.5">
      <c r="A18" s="25">
        <v>19</v>
      </c>
      <c r="B18" s="18" t="s">
        <v>166</v>
      </c>
      <c r="C18" s="33" t="s">
        <v>186</v>
      </c>
      <c r="D18" s="25" t="s">
        <v>19</v>
      </c>
      <c r="E18" s="13" t="s">
        <v>187</v>
      </c>
      <c r="F18" s="14" t="s">
        <v>188</v>
      </c>
      <c r="G18" s="29">
        <v>45153</v>
      </c>
      <c r="H18" s="29">
        <v>45290</v>
      </c>
      <c r="I18" s="9" t="s">
        <v>189</v>
      </c>
      <c r="J18" s="10" t="s">
        <v>51</v>
      </c>
      <c r="K18" s="10">
        <v>45209</v>
      </c>
      <c r="L18" s="11" t="s">
        <v>190</v>
      </c>
      <c r="M18" s="28" t="s">
        <v>191</v>
      </c>
      <c r="N18" s="31" t="s">
        <v>40</v>
      </c>
      <c r="O18" s="25" t="s">
        <v>192</v>
      </c>
      <c r="P18" s="43" t="s">
        <v>25</v>
      </c>
      <c r="Q18" s="8">
        <v>45260</v>
      </c>
      <c r="R18" s="7" t="s">
        <v>193</v>
      </c>
      <c r="S18" s="26" t="s">
        <v>194</v>
      </c>
      <c r="T18" s="4" t="s">
        <v>24</v>
      </c>
      <c r="U18" s="4" t="s">
        <v>27</v>
      </c>
      <c r="V18" s="26" t="s">
        <v>195</v>
      </c>
      <c r="W18" s="5" t="s">
        <v>196</v>
      </c>
    </row>
    <row r="19" spans="1:23" ht="409.5">
      <c r="A19" s="25">
        <v>20</v>
      </c>
      <c r="B19" s="18" t="s">
        <v>197</v>
      </c>
      <c r="C19" s="69" t="s">
        <v>198</v>
      </c>
      <c r="D19" s="25" t="s">
        <v>69</v>
      </c>
      <c r="E19" s="13" t="s">
        <v>199</v>
      </c>
      <c r="F19" s="65" t="s">
        <v>200</v>
      </c>
      <c r="G19" s="29">
        <v>45260</v>
      </c>
      <c r="H19" s="29">
        <v>45534</v>
      </c>
      <c r="I19" s="9" t="s">
        <v>201</v>
      </c>
      <c r="J19" s="10" t="s">
        <v>51</v>
      </c>
      <c r="K19" s="10">
        <v>45260</v>
      </c>
      <c r="L19" s="11" t="s">
        <v>202</v>
      </c>
      <c r="M19" s="71" t="s">
        <v>203</v>
      </c>
      <c r="N19" s="31" t="s">
        <v>40</v>
      </c>
      <c r="O19" s="70"/>
      <c r="P19" s="43" t="s">
        <v>25</v>
      </c>
      <c r="Q19" s="8">
        <v>45290</v>
      </c>
      <c r="R19" s="7" t="s">
        <v>204</v>
      </c>
      <c r="S19" s="26"/>
      <c r="T19" s="4" t="s">
        <v>40</v>
      </c>
      <c r="U19" s="4"/>
      <c r="V19" s="26"/>
      <c r="W19" s="5" t="s">
        <v>177</v>
      </c>
    </row>
    <row r="20" spans="1:23" ht="409.5">
      <c r="A20" s="25">
        <v>21</v>
      </c>
      <c r="B20" s="18" t="s">
        <v>197</v>
      </c>
      <c r="C20" s="72" t="s">
        <v>205</v>
      </c>
      <c r="D20" s="25" t="s">
        <v>69</v>
      </c>
      <c r="E20" s="13" t="s">
        <v>206</v>
      </c>
      <c r="F20" s="14" t="s">
        <v>207</v>
      </c>
      <c r="G20" s="29">
        <v>45260</v>
      </c>
      <c r="H20" s="29">
        <v>45534</v>
      </c>
      <c r="I20" s="9" t="s">
        <v>208</v>
      </c>
      <c r="J20" s="10" t="s">
        <v>51</v>
      </c>
      <c r="K20" s="10"/>
      <c r="L20" s="11"/>
      <c r="M20" s="28"/>
      <c r="N20" s="31" t="s">
        <v>40</v>
      </c>
      <c r="O20" s="25"/>
      <c r="P20" s="43" t="s">
        <v>25</v>
      </c>
      <c r="Q20" s="8">
        <v>45291</v>
      </c>
      <c r="R20" s="7" t="s">
        <v>204</v>
      </c>
      <c r="S20" s="26"/>
      <c r="T20" s="32" t="s">
        <v>40</v>
      </c>
      <c r="U20" s="4"/>
      <c r="V20" s="26"/>
      <c r="W20" s="5" t="s">
        <v>177</v>
      </c>
    </row>
  </sheetData>
  <autoFilter ref="A1:W20"/>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W6"/>
  <sheetViews>
    <sheetView zoomScale="85" zoomScaleNormal="85" workbookViewId="0">
      <selection sqref="A1:J1"/>
    </sheetView>
  </sheetViews>
  <sheetFormatPr baseColWidth="10" defaultRowHeight="15"/>
  <cols>
    <col min="2" max="2" width="15.140625" customWidth="1"/>
    <col min="3" max="3" width="45.42578125" customWidth="1"/>
    <col min="4" max="4" width="16.42578125" customWidth="1"/>
    <col min="5" max="5" width="20.42578125" customWidth="1"/>
    <col min="7" max="7" width="26.28515625" customWidth="1"/>
    <col min="8" max="8" width="18.28515625" customWidth="1"/>
    <col min="11" max="11" width="17.42578125" customWidth="1"/>
    <col min="13" max="13" width="80.28515625" customWidth="1"/>
    <col min="15" max="15" width="25.7109375" customWidth="1"/>
    <col min="17" max="17" width="17.28515625" customWidth="1"/>
    <col min="19" max="19" width="32.5703125" customWidth="1"/>
    <col min="22" max="22" width="39.42578125" customWidth="1"/>
    <col min="23" max="23" width="43.140625" customWidth="1"/>
  </cols>
  <sheetData>
    <row r="1" spans="1:23" ht="249" customHeight="1">
      <c r="A1" s="74" t="s">
        <v>288</v>
      </c>
      <c r="B1" s="75" t="s">
        <v>289</v>
      </c>
      <c r="C1" s="77" t="s">
        <v>1034</v>
      </c>
      <c r="D1" s="77" t="s">
        <v>1033</v>
      </c>
      <c r="E1" s="77" t="s">
        <v>1035</v>
      </c>
      <c r="F1" s="77" t="s">
        <v>292</v>
      </c>
      <c r="G1" s="77" t="s">
        <v>1036</v>
      </c>
      <c r="H1" s="77" t="s">
        <v>1037</v>
      </c>
      <c r="I1" s="77" t="s">
        <v>1038</v>
      </c>
      <c r="J1" s="77" t="s">
        <v>1039</v>
      </c>
      <c r="K1" s="73" t="s">
        <v>209</v>
      </c>
      <c r="L1" s="73" t="s">
        <v>210</v>
      </c>
      <c r="M1" s="73" t="s">
        <v>211</v>
      </c>
      <c r="N1" s="73" t="s">
        <v>212</v>
      </c>
      <c r="O1" s="73" t="s">
        <v>213</v>
      </c>
      <c r="P1" s="73" t="s">
        <v>214</v>
      </c>
      <c r="Q1" s="79" t="s">
        <v>215</v>
      </c>
      <c r="R1" s="76" t="s">
        <v>216</v>
      </c>
      <c r="S1" s="73" t="s">
        <v>217</v>
      </c>
      <c r="T1" s="73" t="s">
        <v>218</v>
      </c>
      <c r="U1" s="73" t="s">
        <v>219</v>
      </c>
      <c r="V1" s="79" t="s">
        <v>220</v>
      </c>
      <c r="W1" s="78" t="s">
        <v>221</v>
      </c>
    </row>
    <row r="2" spans="1:23" ht="305.25" thickBot="1">
      <c r="A2" s="97">
        <v>1</v>
      </c>
      <c r="B2" s="99" t="s">
        <v>222</v>
      </c>
      <c r="C2" s="115" t="s">
        <v>223</v>
      </c>
      <c r="D2" s="99" t="s">
        <v>69</v>
      </c>
      <c r="E2" s="99" t="s">
        <v>224</v>
      </c>
      <c r="F2" s="99" t="s">
        <v>225</v>
      </c>
      <c r="G2" s="100">
        <v>44397</v>
      </c>
      <c r="H2" s="101" t="s">
        <v>226</v>
      </c>
      <c r="I2" s="102" t="s">
        <v>227</v>
      </c>
      <c r="J2" s="100" t="s">
        <v>228</v>
      </c>
      <c r="K2" s="103" t="s">
        <v>229</v>
      </c>
      <c r="L2" s="104" t="s">
        <v>230</v>
      </c>
      <c r="M2" s="105" t="s">
        <v>231</v>
      </c>
      <c r="N2" s="106" t="s">
        <v>24</v>
      </c>
      <c r="O2" s="97" t="s">
        <v>232</v>
      </c>
      <c r="P2" s="104" t="s">
        <v>233</v>
      </c>
      <c r="Q2" s="107">
        <v>45092</v>
      </c>
      <c r="R2" s="97" t="s">
        <v>234</v>
      </c>
      <c r="S2" s="98" t="s">
        <v>235</v>
      </c>
      <c r="T2" s="116" t="s">
        <v>293</v>
      </c>
      <c r="U2" s="96" t="s">
        <v>27</v>
      </c>
      <c r="V2" s="97" t="s">
        <v>236</v>
      </c>
      <c r="W2" s="98" t="s">
        <v>237</v>
      </c>
    </row>
    <row r="3" spans="1:23" ht="293.25">
      <c r="A3" s="97">
        <v>2</v>
      </c>
      <c r="B3" s="99" t="s">
        <v>238</v>
      </c>
      <c r="C3" s="117" t="s">
        <v>239</v>
      </c>
      <c r="D3" s="99" t="s">
        <v>69</v>
      </c>
      <c r="E3" s="99" t="s">
        <v>240</v>
      </c>
      <c r="F3" s="99" t="s">
        <v>241</v>
      </c>
      <c r="G3" s="100">
        <v>44469</v>
      </c>
      <c r="H3" s="108" t="s">
        <v>242</v>
      </c>
      <c r="I3" s="102" t="s">
        <v>243</v>
      </c>
      <c r="J3" s="100" t="s">
        <v>244</v>
      </c>
      <c r="K3" s="103" t="s">
        <v>245</v>
      </c>
      <c r="L3" s="104" t="s">
        <v>246</v>
      </c>
      <c r="M3" s="105" t="s">
        <v>247</v>
      </c>
      <c r="N3" s="106" t="s">
        <v>24</v>
      </c>
      <c r="O3" s="97" t="s">
        <v>248</v>
      </c>
      <c r="P3" s="104" t="s">
        <v>249</v>
      </c>
      <c r="Q3" s="107">
        <v>45092</v>
      </c>
      <c r="R3" s="97" t="s">
        <v>250</v>
      </c>
      <c r="S3" s="97" t="s">
        <v>251</v>
      </c>
      <c r="T3" s="97" t="s">
        <v>24</v>
      </c>
      <c r="U3" s="97" t="s">
        <v>27</v>
      </c>
      <c r="V3" s="97" t="s">
        <v>252</v>
      </c>
      <c r="W3" s="98" t="s">
        <v>253</v>
      </c>
    </row>
    <row r="4" spans="1:23" ht="242.25">
      <c r="A4" s="97">
        <v>3</v>
      </c>
      <c r="B4" s="99" t="s">
        <v>238</v>
      </c>
      <c r="C4" s="118" t="s">
        <v>254</v>
      </c>
      <c r="D4" s="99" t="s">
        <v>69</v>
      </c>
      <c r="E4" s="99" t="s">
        <v>255</v>
      </c>
      <c r="F4" s="99" t="s">
        <v>256</v>
      </c>
      <c r="G4" s="100">
        <v>44469</v>
      </c>
      <c r="H4" s="109" t="s">
        <v>257</v>
      </c>
      <c r="I4" s="104" t="s">
        <v>258</v>
      </c>
      <c r="J4" s="100" t="s">
        <v>244</v>
      </c>
      <c r="K4" s="103" t="s">
        <v>259</v>
      </c>
      <c r="L4" s="110" t="s">
        <v>246</v>
      </c>
      <c r="M4" s="105" t="s">
        <v>260</v>
      </c>
      <c r="N4" s="106" t="s">
        <v>24</v>
      </c>
      <c r="O4" s="97" t="s">
        <v>232</v>
      </c>
      <c r="P4" s="104" t="s">
        <v>233</v>
      </c>
      <c r="Q4" s="107">
        <v>45092</v>
      </c>
      <c r="R4" s="97" t="s">
        <v>250</v>
      </c>
      <c r="S4" s="97" t="s">
        <v>261</v>
      </c>
      <c r="T4" s="97" t="s">
        <v>24</v>
      </c>
      <c r="U4" s="97" t="s">
        <v>27</v>
      </c>
      <c r="V4" s="97" t="s">
        <v>262</v>
      </c>
      <c r="W4" s="97" t="s">
        <v>263</v>
      </c>
    </row>
    <row r="5" spans="1:23" ht="204">
      <c r="A5" s="97">
        <v>4</v>
      </c>
      <c r="B5" s="99" t="s">
        <v>264</v>
      </c>
      <c r="C5" s="119" t="s">
        <v>265</v>
      </c>
      <c r="D5" s="99" t="s">
        <v>19</v>
      </c>
      <c r="E5" s="99" t="s">
        <v>266</v>
      </c>
      <c r="F5" s="99" t="s">
        <v>267</v>
      </c>
      <c r="G5" s="100">
        <v>44805</v>
      </c>
      <c r="H5" s="100">
        <v>44925</v>
      </c>
      <c r="I5" s="111" t="s">
        <v>268</v>
      </c>
      <c r="J5" s="112" t="s">
        <v>244</v>
      </c>
      <c r="K5" s="103" t="s">
        <v>269</v>
      </c>
      <c r="L5" s="104" t="s">
        <v>246</v>
      </c>
      <c r="M5" s="113" t="s">
        <v>270</v>
      </c>
      <c r="N5" s="114" t="s">
        <v>24</v>
      </c>
      <c r="O5" s="97" t="s">
        <v>271</v>
      </c>
      <c r="P5" s="104" t="s">
        <v>249</v>
      </c>
      <c r="Q5" s="107">
        <v>45093</v>
      </c>
      <c r="R5" s="97" t="s">
        <v>250</v>
      </c>
      <c r="S5" s="97" t="s">
        <v>272</v>
      </c>
      <c r="T5" s="96" t="s">
        <v>24</v>
      </c>
      <c r="U5" s="96" t="s">
        <v>27</v>
      </c>
      <c r="V5" s="97" t="s">
        <v>273</v>
      </c>
      <c r="W5" s="97" t="s">
        <v>274</v>
      </c>
    </row>
    <row r="6" spans="1:23" ht="255">
      <c r="A6" s="86">
        <v>5</v>
      </c>
      <c r="B6" s="89" t="s">
        <v>275</v>
      </c>
      <c r="C6" s="120" t="s">
        <v>276</v>
      </c>
      <c r="D6" s="89" t="s">
        <v>69</v>
      </c>
      <c r="E6" s="121" t="s">
        <v>277</v>
      </c>
      <c r="F6" s="99" t="s">
        <v>278</v>
      </c>
      <c r="G6" s="87">
        <v>45078</v>
      </c>
      <c r="H6" s="87">
        <v>45290</v>
      </c>
      <c r="I6" s="90" t="s">
        <v>279</v>
      </c>
      <c r="J6" s="91" t="s">
        <v>244</v>
      </c>
      <c r="K6" s="88" t="s">
        <v>280</v>
      </c>
      <c r="L6" s="92" t="s">
        <v>281</v>
      </c>
      <c r="M6" s="122" t="s">
        <v>282</v>
      </c>
      <c r="N6" s="94" t="s">
        <v>24</v>
      </c>
      <c r="O6" s="97" t="s">
        <v>283</v>
      </c>
      <c r="P6" s="104" t="s">
        <v>284</v>
      </c>
      <c r="Q6" s="93">
        <v>45110</v>
      </c>
      <c r="R6" s="86" t="s">
        <v>285</v>
      </c>
      <c r="S6" s="86" t="s">
        <v>286</v>
      </c>
      <c r="T6" s="95" t="s">
        <v>24</v>
      </c>
      <c r="U6" s="85" t="s">
        <v>27</v>
      </c>
      <c r="V6" s="86" t="s">
        <v>287</v>
      </c>
      <c r="W6" s="97" t="s">
        <v>274</v>
      </c>
    </row>
  </sheetData>
  <autoFilter ref="A1:W6"/>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W4"/>
  <sheetViews>
    <sheetView zoomScale="70" zoomScaleNormal="70" workbookViewId="0">
      <selection sqref="A1:J1"/>
    </sheetView>
  </sheetViews>
  <sheetFormatPr baseColWidth="10" defaultRowHeight="15"/>
  <cols>
    <col min="3" max="3" width="22" customWidth="1"/>
    <col min="6" max="6" width="24.7109375" customWidth="1"/>
    <col min="13" max="13" width="27.140625" customWidth="1"/>
    <col min="14" max="14" width="16.5703125" customWidth="1"/>
    <col min="17" max="17" width="15.7109375" customWidth="1"/>
    <col min="19" max="19" width="23.85546875" customWidth="1"/>
    <col min="20" max="20" width="23.28515625" customWidth="1"/>
    <col min="22" max="22" width="25" customWidth="1"/>
    <col min="23" max="23" width="26" customWidth="1"/>
  </cols>
  <sheetData>
    <row r="1" spans="1:23" ht="216.75">
      <c r="A1" s="74"/>
      <c r="B1" s="75"/>
      <c r="C1" s="77" t="s">
        <v>290</v>
      </c>
      <c r="D1" s="77" t="s">
        <v>291</v>
      </c>
      <c r="E1" s="77" t="s">
        <v>292</v>
      </c>
      <c r="F1" s="77"/>
      <c r="G1" s="77"/>
      <c r="H1" s="77"/>
      <c r="I1" s="77"/>
      <c r="J1" s="77"/>
      <c r="K1" s="73" t="s">
        <v>209</v>
      </c>
      <c r="L1" s="73" t="s">
        <v>210</v>
      </c>
      <c r="M1" s="73" t="s">
        <v>211</v>
      </c>
      <c r="N1" s="73" t="s">
        <v>212</v>
      </c>
      <c r="O1" s="73" t="s">
        <v>213</v>
      </c>
      <c r="P1" s="73" t="s">
        <v>214</v>
      </c>
      <c r="Q1" s="79" t="s">
        <v>215</v>
      </c>
      <c r="R1" s="76" t="s">
        <v>216</v>
      </c>
      <c r="S1" s="73" t="s">
        <v>217</v>
      </c>
      <c r="T1" s="73" t="s">
        <v>218</v>
      </c>
      <c r="U1" s="73" t="s">
        <v>219</v>
      </c>
      <c r="V1" s="79" t="s">
        <v>220</v>
      </c>
      <c r="W1" s="78" t="s">
        <v>221</v>
      </c>
    </row>
    <row r="2" spans="1:23" ht="267.75">
      <c r="A2" s="131">
        <v>1</v>
      </c>
      <c r="B2" s="136" t="s">
        <v>294</v>
      </c>
      <c r="C2" s="125" t="s">
        <v>295</v>
      </c>
      <c r="D2" s="127" t="s">
        <v>296</v>
      </c>
      <c r="E2" s="126" t="s">
        <v>297</v>
      </c>
      <c r="F2" s="126" t="s">
        <v>298</v>
      </c>
      <c r="G2" s="130">
        <v>45139</v>
      </c>
      <c r="H2" s="130">
        <v>45290</v>
      </c>
      <c r="I2" s="128" t="s">
        <v>299</v>
      </c>
      <c r="J2" s="129" t="s">
        <v>300</v>
      </c>
      <c r="K2" s="125">
        <v>45199</v>
      </c>
      <c r="L2" s="129" t="s">
        <v>301</v>
      </c>
      <c r="M2" s="123" t="s">
        <v>302</v>
      </c>
      <c r="N2" s="137" t="s">
        <v>40</v>
      </c>
      <c r="O2" s="123" t="s">
        <v>303</v>
      </c>
      <c r="P2" s="123" t="s">
        <v>304</v>
      </c>
      <c r="Q2" s="134">
        <v>45275</v>
      </c>
      <c r="R2" s="123" t="s">
        <v>300</v>
      </c>
      <c r="S2" s="123" t="s">
        <v>305</v>
      </c>
      <c r="T2" s="135" t="s">
        <v>40</v>
      </c>
      <c r="U2" s="132"/>
      <c r="V2" s="133" t="s">
        <v>306</v>
      </c>
      <c r="W2" s="138" t="s">
        <v>307</v>
      </c>
    </row>
    <row r="3" spans="1:23" ht="178.5">
      <c r="A3" s="131">
        <v>2</v>
      </c>
      <c r="B3" s="136" t="s">
        <v>294</v>
      </c>
      <c r="C3" s="125" t="s">
        <v>308</v>
      </c>
      <c r="D3" s="127" t="s">
        <v>296</v>
      </c>
      <c r="E3" s="126" t="s">
        <v>297</v>
      </c>
      <c r="F3" s="126" t="s">
        <v>309</v>
      </c>
      <c r="G3" s="130">
        <v>45170</v>
      </c>
      <c r="H3" s="130">
        <v>45290</v>
      </c>
      <c r="I3" s="128" t="s">
        <v>310</v>
      </c>
      <c r="J3" s="129" t="s">
        <v>300</v>
      </c>
      <c r="K3" s="125" t="s">
        <v>311</v>
      </c>
      <c r="L3" s="129" t="s">
        <v>312</v>
      </c>
      <c r="M3" s="123" t="s">
        <v>313</v>
      </c>
      <c r="N3" s="137" t="s">
        <v>40</v>
      </c>
      <c r="O3" s="123" t="s">
        <v>314</v>
      </c>
      <c r="P3" s="123" t="s">
        <v>304</v>
      </c>
      <c r="Q3" s="134">
        <v>45265</v>
      </c>
      <c r="R3" s="123" t="s">
        <v>300</v>
      </c>
      <c r="S3" s="123" t="s">
        <v>315</v>
      </c>
      <c r="T3" s="135" t="s">
        <v>40</v>
      </c>
      <c r="U3" s="132"/>
      <c r="V3" s="133" t="s">
        <v>306</v>
      </c>
      <c r="W3" s="138" t="s">
        <v>307</v>
      </c>
    </row>
    <row r="4" spans="1:23" ht="140.25">
      <c r="A4" s="131">
        <v>3</v>
      </c>
      <c r="B4" s="136" t="s">
        <v>294</v>
      </c>
      <c r="C4" s="125" t="s">
        <v>316</v>
      </c>
      <c r="D4" s="127" t="s">
        <v>296</v>
      </c>
      <c r="E4" s="124" t="s">
        <v>317</v>
      </c>
      <c r="F4" s="126" t="s">
        <v>318</v>
      </c>
      <c r="G4" s="129">
        <v>45184</v>
      </c>
      <c r="H4" s="130">
        <v>45290</v>
      </c>
      <c r="I4" s="128" t="s">
        <v>319</v>
      </c>
      <c r="J4" s="129" t="s">
        <v>300</v>
      </c>
      <c r="K4" s="125">
        <v>45354</v>
      </c>
      <c r="L4" s="123" t="s">
        <v>300</v>
      </c>
      <c r="M4" s="123" t="s">
        <v>320</v>
      </c>
      <c r="N4" s="137" t="s">
        <v>40</v>
      </c>
      <c r="O4" s="123" t="s">
        <v>321</v>
      </c>
      <c r="P4" s="123" t="s">
        <v>304</v>
      </c>
      <c r="Q4" s="134">
        <v>45265</v>
      </c>
      <c r="R4" s="123" t="s">
        <v>300</v>
      </c>
      <c r="S4" s="123" t="s">
        <v>322</v>
      </c>
      <c r="T4" s="135" t="s">
        <v>40</v>
      </c>
      <c r="U4" s="132"/>
      <c r="V4" s="133" t="s">
        <v>323</v>
      </c>
      <c r="W4" s="138" t="s">
        <v>307</v>
      </c>
    </row>
  </sheetData>
  <autoFilter ref="A1:W4"/>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dimension ref="A1:W9"/>
  <sheetViews>
    <sheetView workbookViewId="0"/>
  </sheetViews>
  <sheetFormatPr baseColWidth="10" defaultRowHeight="15"/>
  <cols>
    <col min="3" max="3" width="26.85546875" customWidth="1"/>
    <col min="13" max="13" width="37.140625" customWidth="1"/>
    <col min="17" max="17" width="16.140625" customWidth="1"/>
    <col min="19" max="19" width="17.7109375" customWidth="1"/>
    <col min="23" max="23" width="21.140625" customWidth="1"/>
  </cols>
  <sheetData>
    <row r="1" spans="1:23" ht="280.5">
      <c r="A1" s="74" t="s">
        <v>414</v>
      </c>
      <c r="B1" s="75"/>
      <c r="C1" s="77" t="s">
        <v>290</v>
      </c>
      <c r="D1" s="77" t="s">
        <v>291</v>
      </c>
      <c r="E1" s="77" t="s">
        <v>292</v>
      </c>
      <c r="F1" s="77"/>
      <c r="G1" s="77"/>
      <c r="H1" s="77"/>
      <c r="I1" s="77"/>
      <c r="J1" s="77"/>
      <c r="K1" s="73" t="s">
        <v>209</v>
      </c>
      <c r="L1" s="73" t="s">
        <v>210</v>
      </c>
      <c r="M1" s="73" t="s">
        <v>211</v>
      </c>
      <c r="N1" s="73" t="s">
        <v>212</v>
      </c>
      <c r="O1" s="73" t="s">
        <v>213</v>
      </c>
      <c r="P1" s="73" t="s">
        <v>214</v>
      </c>
      <c r="Q1" s="79" t="s">
        <v>215</v>
      </c>
      <c r="R1" s="76" t="s">
        <v>216</v>
      </c>
      <c r="S1" s="73" t="s">
        <v>217</v>
      </c>
      <c r="T1" s="73" t="s">
        <v>218</v>
      </c>
      <c r="U1" s="73" t="s">
        <v>219</v>
      </c>
      <c r="V1" s="79" t="s">
        <v>220</v>
      </c>
      <c r="W1" s="78" t="s">
        <v>221</v>
      </c>
    </row>
    <row r="2" spans="1:23" ht="267.75">
      <c r="A2" s="140">
        <v>1</v>
      </c>
      <c r="B2" s="142" t="s">
        <v>324</v>
      </c>
      <c r="C2" s="154" t="s">
        <v>325</v>
      </c>
      <c r="D2" s="142" t="s">
        <v>326</v>
      </c>
      <c r="E2" s="148" t="s">
        <v>327</v>
      </c>
      <c r="F2" s="149" t="s">
        <v>328</v>
      </c>
      <c r="G2" s="155">
        <v>45149</v>
      </c>
      <c r="H2" s="155">
        <v>45290</v>
      </c>
      <c r="I2" s="156" t="s">
        <v>329</v>
      </c>
      <c r="J2" s="148" t="s">
        <v>330</v>
      </c>
      <c r="K2" s="157" t="s">
        <v>331</v>
      </c>
      <c r="L2" s="158" t="s">
        <v>332</v>
      </c>
      <c r="M2" s="159" t="s">
        <v>333</v>
      </c>
      <c r="N2" s="151" t="s">
        <v>24</v>
      </c>
      <c r="O2" s="142" t="s">
        <v>334</v>
      </c>
      <c r="P2" s="142" t="s">
        <v>335</v>
      </c>
      <c r="Q2" s="145">
        <v>45275</v>
      </c>
      <c r="R2" s="142" t="s">
        <v>336</v>
      </c>
      <c r="S2" s="143" t="s">
        <v>337</v>
      </c>
      <c r="T2" s="147" t="s">
        <v>24</v>
      </c>
      <c r="U2" s="141" t="s">
        <v>27</v>
      </c>
      <c r="V2" s="142" t="s">
        <v>338</v>
      </c>
      <c r="W2" s="143" t="s">
        <v>339</v>
      </c>
    </row>
    <row r="3" spans="1:23" ht="357">
      <c r="A3" s="160">
        <v>2</v>
      </c>
      <c r="B3" s="142" t="s">
        <v>324</v>
      </c>
      <c r="C3" s="161" t="s">
        <v>340</v>
      </c>
      <c r="D3" s="142" t="s">
        <v>326</v>
      </c>
      <c r="E3" s="148" t="s">
        <v>327</v>
      </c>
      <c r="F3" s="149" t="s">
        <v>341</v>
      </c>
      <c r="G3" s="162">
        <v>45149</v>
      </c>
      <c r="H3" s="155">
        <v>45290</v>
      </c>
      <c r="I3" s="156" t="s">
        <v>342</v>
      </c>
      <c r="J3" s="150" t="s">
        <v>330</v>
      </c>
      <c r="K3" s="153" t="s">
        <v>331</v>
      </c>
      <c r="L3" s="163" t="s">
        <v>332</v>
      </c>
      <c r="M3" s="164" t="s">
        <v>343</v>
      </c>
      <c r="N3" s="152" t="s">
        <v>24</v>
      </c>
      <c r="O3" s="142" t="s">
        <v>344</v>
      </c>
      <c r="P3" s="142" t="s">
        <v>345</v>
      </c>
      <c r="Q3" s="146">
        <v>45275</v>
      </c>
      <c r="R3" s="142" t="s">
        <v>346</v>
      </c>
      <c r="S3" s="143" t="s">
        <v>347</v>
      </c>
      <c r="T3" s="147" t="s">
        <v>24</v>
      </c>
      <c r="U3" s="141" t="s">
        <v>27</v>
      </c>
      <c r="V3" s="142" t="s">
        <v>348</v>
      </c>
      <c r="W3" s="143" t="s">
        <v>339</v>
      </c>
    </row>
    <row r="4" spans="1:23" ht="267.75">
      <c r="A4" s="140">
        <v>3</v>
      </c>
      <c r="B4" s="142" t="s">
        <v>324</v>
      </c>
      <c r="C4" s="144" t="s">
        <v>349</v>
      </c>
      <c r="D4" s="139" t="s">
        <v>46</v>
      </c>
      <c r="E4" s="148" t="s">
        <v>350</v>
      </c>
      <c r="F4" s="149" t="s">
        <v>351</v>
      </c>
      <c r="G4" s="155">
        <v>45149</v>
      </c>
      <c r="H4" s="155">
        <v>45290</v>
      </c>
      <c r="I4" s="156" t="s">
        <v>352</v>
      </c>
      <c r="J4" s="148" t="s">
        <v>330</v>
      </c>
      <c r="K4" s="157" t="s">
        <v>331</v>
      </c>
      <c r="L4" s="158" t="s">
        <v>332</v>
      </c>
      <c r="M4" s="165" t="s">
        <v>343</v>
      </c>
      <c r="N4" s="151" t="s">
        <v>24</v>
      </c>
      <c r="O4" s="142" t="s">
        <v>353</v>
      </c>
      <c r="P4" s="142" t="s">
        <v>345</v>
      </c>
      <c r="Q4" s="146">
        <v>45275</v>
      </c>
      <c r="R4" s="142" t="s">
        <v>346</v>
      </c>
      <c r="S4" s="143" t="s">
        <v>354</v>
      </c>
      <c r="T4" s="147" t="s">
        <v>24</v>
      </c>
      <c r="U4" s="141" t="s">
        <v>27</v>
      </c>
      <c r="V4" s="142" t="s">
        <v>355</v>
      </c>
      <c r="W4" s="143" t="s">
        <v>356</v>
      </c>
    </row>
    <row r="5" spans="1:23" ht="267.75">
      <c r="A5" s="140">
        <v>4</v>
      </c>
      <c r="B5" s="142" t="s">
        <v>324</v>
      </c>
      <c r="C5" s="144" t="s">
        <v>357</v>
      </c>
      <c r="D5" s="142" t="s">
        <v>46</v>
      </c>
      <c r="E5" s="148" t="s">
        <v>358</v>
      </c>
      <c r="F5" s="149" t="s">
        <v>359</v>
      </c>
      <c r="G5" s="155">
        <v>45149</v>
      </c>
      <c r="H5" s="155">
        <v>45290</v>
      </c>
      <c r="I5" s="156" t="s">
        <v>352</v>
      </c>
      <c r="J5" s="148" t="s">
        <v>330</v>
      </c>
      <c r="K5" s="157" t="s">
        <v>331</v>
      </c>
      <c r="L5" s="158" t="s">
        <v>332</v>
      </c>
      <c r="M5" s="165" t="s">
        <v>343</v>
      </c>
      <c r="N5" s="151" t="s">
        <v>24</v>
      </c>
      <c r="O5" s="142" t="s">
        <v>360</v>
      </c>
      <c r="P5" s="142" t="s">
        <v>345</v>
      </c>
      <c r="Q5" s="146">
        <v>45260</v>
      </c>
      <c r="R5" s="142" t="s">
        <v>346</v>
      </c>
      <c r="S5" s="142" t="s">
        <v>361</v>
      </c>
      <c r="T5" s="147" t="s">
        <v>24</v>
      </c>
      <c r="U5" s="141" t="s">
        <v>27</v>
      </c>
      <c r="V5" s="142" t="s">
        <v>355</v>
      </c>
      <c r="W5" s="143" t="s">
        <v>362</v>
      </c>
    </row>
    <row r="6" spans="1:23" ht="267.75">
      <c r="A6" s="140">
        <v>5</v>
      </c>
      <c r="B6" s="142" t="s">
        <v>324</v>
      </c>
      <c r="C6" s="144" t="s">
        <v>363</v>
      </c>
      <c r="D6" s="142" t="s">
        <v>46</v>
      </c>
      <c r="E6" s="144" t="s">
        <v>364</v>
      </c>
      <c r="F6" s="149" t="s">
        <v>359</v>
      </c>
      <c r="G6" s="155">
        <v>45149</v>
      </c>
      <c r="H6" s="155">
        <v>45290</v>
      </c>
      <c r="I6" s="156" t="s">
        <v>365</v>
      </c>
      <c r="J6" s="148" t="s">
        <v>330</v>
      </c>
      <c r="K6" s="157" t="s">
        <v>331</v>
      </c>
      <c r="L6" s="158" t="s">
        <v>332</v>
      </c>
      <c r="M6" s="165" t="s">
        <v>343</v>
      </c>
      <c r="N6" s="151" t="s">
        <v>24</v>
      </c>
      <c r="O6" s="142" t="s">
        <v>366</v>
      </c>
      <c r="P6" s="142" t="s">
        <v>345</v>
      </c>
      <c r="Q6" s="146">
        <v>45275</v>
      </c>
      <c r="R6" s="142" t="s">
        <v>346</v>
      </c>
      <c r="S6" s="142" t="s">
        <v>367</v>
      </c>
      <c r="T6" s="147" t="s">
        <v>24</v>
      </c>
      <c r="U6" s="141" t="s">
        <v>27</v>
      </c>
      <c r="V6" s="142" t="s">
        <v>368</v>
      </c>
      <c r="W6" s="143" t="s">
        <v>369</v>
      </c>
    </row>
    <row r="7" spans="1:23" ht="267.75">
      <c r="A7" s="140">
        <v>6</v>
      </c>
      <c r="B7" s="142" t="s">
        <v>324</v>
      </c>
      <c r="C7" s="144" t="s">
        <v>370</v>
      </c>
      <c r="D7" s="142" t="s">
        <v>46</v>
      </c>
      <c r="E7" s="144" t="s">
        <v>364</v>
      </c>
      <c r="F7" s="149" t="s">
        <v>371</v>
      </c>
      <c r="G7" s="155">
        <v>45149</v>
      </c>
      <c r="H7" s="155">
        <v>45290</v>
      </c>
      <c r="I7" s="156" t="s">
        <v>372</v>
      </c>
      <c r="J7" s="148" t="s">
        <v>330</v>
      </c>
      <c r="K7" s="157" t="s">
        <v>331</v>
      </c>
      <c r="L7" s="158" t="s">
        <v>332</v>
      </c>
      <c r="M7" s="159" t="s">
        <v>343</v>
      </c>
      <c r="N7" s="151" t="s">
        <v>24</v>
      </c>
      <c r="O7" s="142" t="s">
        <v>373</v>
      </c>
      <c r="P7" s="142" t="s">
        <v>345</v>
      </c>
      <c r="Q7" s="146">
        <v>45275</v>
      </c>
      <c r="R7" s="142" t="s">
        <v>346</v>
      </c>
      <c r="S7" s="142" t="s">
        <v>374</v>
      </c>
      <c r="T7" s="147" t="s">
        <v>24</v>
      </c>
      <c r="U7" s="141" t="s">
        <v>27</v>
      </c>
      <c r="V7" s="142" t="s">
        <v>375</v>
      </c>
      <c r="W7" s="143" t="s">
        <v>376</v>
      </c>
    </row>
    <row r="8" spans="1:23" ht="280.5">
      <c r="A8" s="140">
        <v>7</v>
      </c>
      <c r="B8" s="142" t="s">
        <v>324</v>
      </c>
      <c r="C8" s="144" t="s">
        <v>377</v>
      </c>
      <c r="D8" s="142" t="s">
        <v>46</v>
      </c>
      <c r="E8" s="144" t="s">
        <v>364</v>
      </c>
      <c r="F8" s="149" t="s">
        <v>371</v>
      </c>
      <c r="G8" s="155">
        <v>45149</v>
      </c>
      <c r="H8" s="155">
        <v>45290</v>
      </c>
      <c r="I8" s="156" t="s">
        <v>372</v>
      </c>
      <c r="J8" s="148" t="s">
        <v>330</v>
      </c>
      <c r="K8" s="157" t="s">
        <v>331</v>
      </c>
      <c r="L8" s="158" t="s">
        <v>332</v>
      </c>
      <c r="M8" s="165" t="s">
        <v>343</v>
      </c>
      <c r="N8" s="151" t="s">
        <v>24</v>
      </c>
      <c r="O8" s="142" t="s">
        <v>378</v>
      </c>
      <c r="P8" s="142" t="s">
        <v>345</v>
      </c>
      <c r="Q8" s="146">
        <v>45275</v>
      </c>
      <c r="R8" s="142" t="s">
        <v>346</v>
      </c>
      <c r="S8" s="142" t="s">
        <v>379</v>
      </c>
      <c r="T8" s="147" t="s">
        <v>24</v>
      </c>
      <c r="U8" s="141" t="s">
        <v>27</v>
      </c>
      <c r="V8" s="142" t="s">
        <v>380</v>
      </c>
      <c r="W8" s="143" t="s">
        <v>376</v>
      </c>
    </row>
    <row r="9" spans="1:23" ht="318.75">
      <c r="A9" s="140">
        <v>8</v>
      </c>
      <c r="B9" s="142" t="s">
        <v>324</v>
      </c>
      <c r="C9" s="144" t="s">
        <v>381</v>
      </c>
      <c r="D9" s="142" t="s">
        <v>46</v>
      </c>
      <c r="E9" s="144" t="s">
        <v>364</v>
      </c>
      <c r="F9" s="149" t="s">
        <v>371</v>
      </c>
      <c r="G9" s="166">
        <v>45149</v>
      </c>
      <c r="H9" s="155">
        <v>45290</v>
      </c>
      <c r="I9" s="156" t="s">
        <v>352</v>
      </c>
      <c r="J9" s="148" t="s">
        <v>330</v>
      </c>
      <c r="K9" s="157" t="s">
        <v>331</v>
      </c>
      <c r="L9" s="158" t="s">
        <v>332</v>
      </c>
      <c r="M9" s="159" t="s">
        <v>343</v>
      </c>
      <c r="N9" s="151" t="s">
        <v>24</v>
      </c>
      <c r="O9" s="142" t="s">
        <v>382</v>
      </c>
      <c r="P9" s="142" t="s">
        <v>345</v>
      </c>
      <c r="Q9" s="146">
        <v>45275</v>
      </c>
      <c r="R9" s="142" t="s">
        <v>346</v>
      </c>
      <c r="S9" s="142" t="s">
        <v>383</v>
      </c>
      <c r="T9" s="147" t="s">
        <v>24</v>
      </c>
      <c r="U9" s="141" t="s">
        <v>27</v>
      </c>
      <c r="V9" s="142" t="s">
        <v>384</v>
      </c>
      <c r="W9" s="143" t="s">
        <v>362</v>
      </c>
    </row>
  </sheetData>
  <autoFilter ref="A1:W9"/>
  <pageMargins left="0.7" right="0.7" top="0.75" bottom="0.75" header="0.3" footer="0.3"/>
</worksheet>
</file>

<file path=xl/worksheets/sheet6.xml><?xml version="1.0" encoding="utf-8"?>
<worksheet xmlns="http://schemas.openxmlformats.org/spreadsheetml/2006/main" xmlns:r="http://schemas.openxmlformats.org/officeDocument/2006/relationships">
  <sheetPr filterMode="1"/>
  <dimension ref="A1:W4"/>
  <sheetViews>
    <sheetView topLeftCell="J1" workbookViewId="0">
      <selection activeCell="Q4" sqref="Q4"/>
    </sheetView>
  </sheetViews>
  <sheetFormatPr baseColWidth="10" defaultColWidth="14.5703125" defaultRowHeight="15"/>
  <sheetData>
    <row r="1" spans="1:23" ht="191.25">
      <c r="A1" s="74" t="s">
        <v>414</v>
      </c>
      <c r="B1" s="75"/>
      <c r="C1" s="77" t="s">
        <v>290</v>
      </c>
      <c r="D1" s="77" t="s">
        <v>291</v>
      </c>
      <c r="E1" s="77" t="s">
        <v>292</v>
      </c>
      <c r="F1" s="77"/>
      <c r="G1" s="77"/>
      <c r="H1" s="77"/>
      <c r="I1" s="77"/>
      <c r="J1" s="77"/>
      <c r="K1" s="73" t="s">
        <v>209</v>
      </c>
      <c r="L1" s="73" t="s">
        <v>210</v>
      </c>
      <c r="M1" s="73" t="s">
        <v>211</v>
      </c>
      <c r="N1" s="73" t="s">
        <v>212</v>
      </c>
      <c r="O1" s="73" t="s">
        <v>213</v>
      </c>
      <c r="P1" s="73" t="s">
        <v>214</v>
      </c>
      <c r="Q1" s="79" t="s">
        <v>215</v>
      </c>
      <c r="R1" s="76" t="s">
        <v>216</v>
      </c>
      <c r="S1" s="73" t="s">
        <v>217</v>
      </c>
      <c r="T1" s="73" t="s">
        <v>218</v>
      </c>
      <c r="U1" s="73" t="s">
        <v>219</v>
      </c>
      <c r="V1" s="79" t="s">
        <v>220</v>
      </c>
      <c r="W1" s="78" t="s">
        <v>221</v>
      </c>
    </row>
    <row r="2" spans="1:23" ht="344.25" hidden="1">
      <c r="A2" s="169">
        <v>1</v>
      </c>
      <c r="B2" s="169" t="s">
        <v>385</v>
      </c>
      <c r="C2" s="182" t="s">
        <v>386</v>
      </c>
      <c r="D2" s="169" t="s">
        <v>46</v>
      </c>
      <c r="E2" s="180" t="s">
        <v>387</v>
      </c>
      <c r="F2" s="168" t="s">
        <v>1040</v>
      </c>
      <c r="G2" s="173">
        <v>45047</v>
      </c>
      <c r="H2" s="173">
        <v>45229</v>
      </c>
      <c r="I2" s="171" t="s">
        <v>388</v>
      </c>
      <c r="J2" s="176" t="s">
        <v>389</v>
      </c>
      <c r="K2" s="175" t="s">
        <v>390</v>
      </c>
      <c r="L2" s="176" t="s">
        <v>391</v>
      </c>
      <c r="M2" s="183" t="s">
        <v>392</v>
      </c>
      <c r="N2" s="184" t="s">
        <v>24</v>
      </c>
      <c r="O2" s="181">
        <v>45107</v>
      </c>
      <c r="P2" s="169" t="s">
        <v>393</v>
      </c>
      <c r="Q2" s="175" t="s">
        <v>394</v>
      </c>
      <c r="R2" s="170" t="s">
        <v>395</v>
      </c>
      <c r="S2" s="170" t="s">
        <v>396</v>
      </c>
      <c r="T2" s="179" t="s">
        <v>24</v>
      </c>
      <c r="U2" s="167" t="s">
        <v>27</v>
      </c>
      <c r="V2" s="177" t="s">
        <v>397</v>
      </c>
      <c r="W2" s="176" t="s">
        <v>398</v>
      </c>
    </row>
    <row r="3" spans="1:23" ht="178.5">
      <c r="A3" s="169">
        <v>2</v>
      </c>
      <c r="B3" s="169" t="s">
        <v>399</v>
      </c>
      <c r="C3" s="181" t="s">
        <v>400</v>
      </c>
      <c r="D3" s="169" t="s">
        <v>296</v>
      </c>
      <c r="E3" s="180" t="s">
        <v>387</v>
      </c>
      <c r="F3" s="172" t="s">
        <v>401</v>
      </c>
      <c r="G3" s="181">
        <v>45166</v>
      </c>
      <c r="H3" s="181">
        <v>45199</v>
      </c>
      <c r="I3" s="171" t="s">
        <v>402</v>
      </c>
      <c r="J3" s="181" t="s">
        <v>403</v>
      </c>
      <c r="K3" s="181">
        <v>45275</v>
      </c>
      <c r="L3" s="169" t="s">
        <v>404</v>
      </c>
      <c r="M3" s="181" t="s">
        <v>405</v>
      </c>
      <c r="N3" s="185" t="s">
        <v>40</v>
      </c>
      <c r="O3" s="181">
        <v>45275</v>
      </c>
      <c r="P3" s="169" t="s">
        <v>393</v>
      </c>
      <c r="Q3" s="178">
        <v>45641</v>
      </c>
      <c r="R3" s="170" t="s">
        <v>404</v>
      </c>
      <c r="S3" s="170" t="s">
        <v>406</v>
      </c>
      <c r="T3" s="174" t="s">
        <v>40</v>
      </c>
      <c r="U3" s="174"/>
      <c r="V3" s="170" t="s">
        <v>406</v>
      </c>
      <c r="W3" s="176" t="s">
        <v>407</v>
      </c>
    </row>
    <row r="4" spans="1:23" ht="409.5">
      <c r="A4" s="169">
        <v>3</v>
      </c>
      <c r="B4" s="169" t="s">
        <v>399</v>
      </c>
      <c r="C4" s="181" t="s">
        <v>408</v>
      </c>
      <c r="D4" s="169" t="s">
        <v>296</v>
      </c>
      <c r="E4" s="180" t="s">
        <v>387</v>
      </c>
      <c r="F4" s="172" t="s">
        <v>409</v>
      </c>
      <c r="G4" s="181">
        <v>45166</v>
      </c>
      <c r="H4" s="181">
        <v>45199</v>
      </c>
      <c r="I4" s="171" t="s">
        <v>410</v>
      </c>
      <c r="J4" s="181" t="s">
        <v>411</v>
      </c>
      <c r="K4" s="181"/>
      <c r="L4" s="169" t="s">
        <v>404</v>
      </c>
      <c r="M4" s="186" t="s">
        <v>412</v>
      </c>
      <c r="N4" s="169" t="s">
        <v>40</v>
      </c>
      <c r="O4" s="181">
        <v>45275</v>
      </c>
      <c r="P4" s="169" t="s">
        <v>413</v>
      </c>
      <c r="Q4" s="178">
        <v>45275</v>
      </c>
      <c r="R4" s="170" t="s">
        <v>404</v>
      </c>
      <c r="S4" s="170" t="s">
        <v>406</v>
      </c>
      <c r="T4" s="174" t="s">
        <v>40</v>
      </c>
      <c r="U4" s="174"/>
      <c r="V4" s="170" t="s">
        <v>406</v>
      </c>
      <c r="W4" s="176" t="s">
        <v>407</v>
      </c>
    </row>
  </sheetData>
  <autoFilter ref="A1:W4">
    <filterColumn colId="1">
      <filters>
        <filter val="Auditoria Interna (31/07/2023)"/>
      </filters>
    </filterColumn>
  </autoFilter>
  <pageMargins left="0.7" right="0.7" top="0.75" bottom="0.75" header="0.3" footer="0.3"/>
</worksheet>
</file>

<file path=xl/worksheets/sheet7.xml><?xml version="1.0" encoding="utf-8"?>
<worksheet xmlns="http://schemas.openxmlformats.org/spreadsheetml/2006/main" xmlns:r="http://schemas.openxmlformats.org/officeDocument/2006/relationships">
  <sheetPr filterMode="1"/>
  <dimension ref="A1:W12"/>
  <sheetViews>
    <sheetView zoomScale="70" zoomScaleNormal="70" workbookViewId="0">
      <selection activeCell="B9" sqref="B9"/>
    </sheetView>
  </sheetViews>
  <sheetFormatPr baseColWidth="10" defaultColWidth="24.85546875" defaultRowHeight="15"/>
  <sheetData>
    <row r="1" spans="1:23" ht="127.5">
      <c r="A1" s="74" t="s">
        <v>414</v>
      </c>
      <c r="B1" s="75"/>
      <c r="C1" s="77" t="s">
        <v>290</v>
      </c>
      <c r="D1" s="77" t="s">
        <v>291</v>
      </c>
      <c r="E1" s="77" t="s">
        <v>292</v>
      </c>
      <c r="F1" s="77"/>
      <c r="G1" s="77"/>
      <c r="H1" s="77"/>
      <c r="I1" s="77"/>
      <c r="J1" s="77"/>
      <c r="K1" s="73" t="s">
        <v>209</v>
      </c>
      <c r="L1" s="73" t="s">
        <v>210</v>
      </c>
      <c r="M1" s="73" t="s">
        <v>211</v>
      </c>
      <c r="N1" s="73" t="s">
        <v>212</v>
      </c>
      <c r="O1" s="73" t="s">
        <v>213</v>
      </c>
      <c r="P1" s="73" t="s">
        <v>214</v>
      </c>
      <c r="Q1" s="79" t="s">
        <v>215</v>
      </c>
      <c r="R1" s="76" t="s">
        <v>216</v>
      </c>
      <c r="S1" s="73" t="s">
        <v>217</v>
      </c>
      <c r="T1" s="73" t="s">
        <v>218</v>
      </c>
      <c r="U1" s="73" t="s">
        <v>219</v>
      </c>
      <c r="V1" s="79" t="s">
        <v>220</v>
      </c>
      <c r="W1" s="78" t="s">
        <v>221</v>
      </c>
    </row>
    <row r="2" spans="1:23" ht="409.5" hidden="1">
      <c r="A2" s="210">
        <v>1</v>
      </c>
      <c r="B2" s="187" t="s">
        <v>415</v>
      </c>
      <c r="C2" s="192" t="s">
        <v>416</v>
      </c>
      <c r="D2" s="210" t="s">
        <v>69</v>
      </c>
      <c r="E2" s="194" t="s">
        <v>417</v>
      </c>
      <c r="F2" s="192" t="s">
        <v>418</v>
      </c>
      <c r="G2" s="189">
        <v>44105</v>
      </c>
      <c r="H2" s="210" t="s">
        <v>419</v>
      </c>
      <c r="I2" s="190" t="s">
        <v>420</v>
      </c>
      <c r="J2" s="189" t="s">
        <v>51</v>
      </c>
      <c r="K2" s="188" t="s">
        <v>421</v>
      </c>
      <c r="L2" s="210" t="s">
        <v>53</v>
      </c>
      <c r="M2" s="211" t="s">
        <v>422</v>
      </c>
      <c r="N2" s="205" t="s">
        <v>423</v>
      </c>
      <c r="O2" s="197" t="s">
        <v>232</v>
      </c>
      <c r="P2" s="197" t="s">
        <v>424</v>
      </c>
      <c r="Q2" s="193">
        <v>45092</v>
      </c>
      <c r="R2" s="191" t="s">
        <v>425</v>
      </c>
      <c r="S2" s="191" t="s">
        <v>426</v>
      </c>
      <c r="T2" s="202" t="s">
        <v>24</v>
      </c>
      <c r="U2" s="202" t="s">
        <v>27</v>
      </c>
      <c r="V2" s="191" t="s">
        <v>427</v>
      </c>
      <c r="W2" s="191" t="s">
        <v>428</v>
      </c>
    </row>
    <row r="3" spans="1:23" ht="409.5" hidden="1">
      <c r="A3" s="210">
        <v>2</v>
      </c>
      <c r="B3" s="187" t="s">
        <v>415</v>
      </c>
      <c r="C3" s="192" t="s">
        <v>429</v>
      </c>
      <c r="D3" s="210" t="s">
        <v>46</v>
      </c>
      <c r="E3" s="194" t="s">
        <v>430</v>
      </c>
      <c r="F3" s="192" t="s">
        <v>431</v>
      </c>
      <c r="G3" s="189">
        <v>44105</v>
      </c>
      <c r="H3" s="210" t="s">
        <v>432</v>
      </c>
      <c r="I3" s="190" t="s">
        <v>433</v>
      </c>
      <c r="J3" s="189" t="s">
        <v>51</v>
      </c>
      <c r="K3" s="188" t="s">
        <v>434</v>
      </c>
      <c r="L3" s="210" t="s">
        <v>53</v>
      </c>
      <c r="M3" s="212" t="s">
        <v>435</v>
      </c>
      <c r="N3" s="205" t="s">
        <v>423</v>
      </c>
      <c r="O3" s="197" t="s">
        <v>232</v>
      </c>
      <c r="P3" s="197" t="s">
        <v>424</v>
      </c>
      <c r="Q3" s="193">
        <v>45092</v>
      </c>
      <c r="R3" s="191" t="s">
        <v>425</v>
      </c>
      <c r="S3" s="191" t="s">
        <v>436</v>
      </c>
      <c r="T3" s="202" t="s">
        <v>24</v>
      </c>
      <c r="U3" s="202" t="s">
        <v>27</v>
      </c>
      <c r="V3" s="191" t="s">
        <v>437</v>
      </c>
      <c r="W3" s="191" t="s">
        <v>438</v>
      </c>
    </row>
    <row r="4" spans="1:23" ht="409.5" hidden="1">
      <c r="A4" s="210">
        <v>3</v>
      </c>
      <c r="B4" s="187" t="s">
        <v>439</v>
      </c>
      <c r="C4" s="196" t="s">
        <v>440</v>
      </c>
      <c r="D4" s="210" t="s">
        <v>69</v>
      </c>
      <c r="E4" s="213" t="s">
        <v>441</v>
      </c>
      <c r="F4" s="196" t="s">
        <v>442</v>
      </c>
      <c r="G4" s="189">
        <v>44470</v>
      </c>
      <c r="H4" s="210" t="s">
        <v>443</v>
      </c>
      <c r="I4" s="190" t="s">
        <v>444</v>
      </c>
      <c r="J4" s="189" t="s">
        <v>51</v>
      </c>
      <c r="K4" s="199" t="s">
        <v>445</v>
      </c>
      <c r="L4" s="210" t="s">
        <v>53</v>
      </c>
      <c r="M4" s="214" t="s">
        <v>446</v>
      </c>
      <c r="N4" s="205" t="s">
        <v>423</v>
      </c>
      <c r="O4" s="197" t="s">
        <v>232</v>
      </c>
      <c r="P4" s="197" t="s">
        <v>424</v>
      </c>
      <c r="Q4" s="193">
        <v>45092</v>
      </c>
      <c r="R4" s="191" t="s">
        <v>425</v>
      </c>
      <c r="S4" s="191" t="s">
        <v>447</v>
      </c>
      <c r="T4" s="202" t="s">
        <v>24</v>
      </c>
      <c r="U4" s="202" t="s">
        <v>27</v>
      </c>
      <c r="V4" s="191" t="s">
        <v>448</v>
      </c>
      <c r="W4" s="191" t="s">
        <v>449</v>
      </c>
    </row>
    <row r="5" spans="1:23" ht="409.5" hidden="1">
      <c r="A5" s="210">
        <v>4</v>
      </c>
      <c r="B5" s="187" t="s">
        <v>18</v>
      </c>
      <c r="C5" s="190" t="s">
        <v>450</v>
      </c>
      <c r="D5" s="210" t="s">
        <v>46</v>
      </c>
      <c r="E5" s="210" t="s">
        <v>451</v>
      </c>
      <c r="F5" s="190" t="s">
        <v>452</v>
      </c>
      <c r="G5" s="189">
        <v>44544</v>
      </c>
      <c r="H5" s="210" t="s">
        <v>453</v>
      </c>
      <c r="I5" s="190" t="s">
        <v>454</v>
      </c>
      <c r="J5" s="189" t="s">
        <v>51</v>
      </c>
      <c r="K5" s="188" t="s">
        <v>455</v>
      </c>
      <c r="L5" s="210" t="s">
        <v>53</v>
      </c>
      <c r="M5" s="212" t="s">
        <v>456</v>
      </c>
      <c r="N5" s="205" t="s">
        <v>423</v>
      </c>
      <c r="O5" s="197" t="s">
        <v>232</v>
      </c>
      <c r="P5" s="197" t="s">
        <v>424</v>
      </c>
      <c r="Q5" s="193">
        <v>45092</v>
      </c>
      <c r="R5" s="191" t="s">
        <v>425</v>
      </c>
      <c r="S5" s="191" t="s">
        <v>457</v>
      </c>
      <c r="T5" s="202" t="s">
        <v>24</v>
      </c>
      <c r="U5" s="202" t="s">
        <v>27</v>
      </c>
      <c r="V5" s="191" t="s">
        <v>458</v>
      </c>
      <c r="W5" s="191" t="s">
        <v>459</v>
      </c>
    </row>
    <row r="6" spans="1:23" ht="357" hidden="1">
      <c r="A6" s="210">
        <v>5</v>
      </c>
      <c r="B6" s="187" t="s">
        <v>460</v>
      </c>
      <c r="C6" s="187" t="s">
        <v>461</v>
      </c>
      <c r="D6" s="210" t="s">
        <v>46</v>
      </c>
      <c r="E6" s="191" t="s">
        <v>462</v>
      </c>
      <c r="F6" s="191" t="s">
        <v>463</v>
      </c>
      <c r="G6" s="189">
        <v>44875</v>
      </c>
      <c r="H6" s="189" t="s">
        <v>38</v>
      </c>
      <c r="I6" s="190" t="s">
        <v>464</v>
      </c>
      <c r="J6" s="189" t="s">
        <v>51</v>
      </c>
      <c r="K6" s="195" t="s">
        <v>465</v>
      </c>
      <c r="L6" s="210" t="s">
        <v>53</v>
      </c>
      <c r="M6" s="215" t="s">
        <v>466</v>
      </c>
      <c r="N6" s="205" t="s">
        <v>423</v>
      </c>
      <c r="O6" s="197" t="s">
        <v>232</v>
      </c>
      <c r="P6" s="197" t="s">
        <v>424</v>
      </c>
      <c r="Q6" s="193">
        <v>45092</v>
      </c>
      <c r="R6" s="191" t="s">
        <v>425</v>
      </c>
      <c r="S6" s="191" t="s">
        <v>467</v>
      </c>
      <c r="T6" s="202" t="s">
        <v>24</v>
      </c>
      <c r="U6" s="202" t="s">
        <v>27</v>
      </c>
      <c r="V6" s="191" t="s">
        <v>468</v>
      </c>
      <c r="W6" s="207" t="s">
        <v>469</v>
      </c>
    </row>
    <row r="7" spans="1:23" ht="383.25" hidden="1" thickBot="1">
      <c r="A7" s="210">
        <v>6</v>
      </c>
      <c r="B7" s="187" t="s">
        <v>460</v>
      </c>
      <c r="C7" s="198" t="s">
        <v>470</v>
      </c>
      <c r="D7" s="210" t="s">
        <v>69</v>
      </c>
      <c r="E7" s="191" t="s">
        <v>471</v>
      </c>
      <c r="F7" s="204" t="s">
        <v>472</v>
      </c>
      <c r="G7" s="189">
        <v>44880</v>
      </c>
      <c r="H7" s="189" t="s">
        <v>473</v>
      </c>
      <c r="I7" s="190" t="s">
        <v>474</v>
      </c>
      <c r="J7" s="189" t="s">
        <v>51</v>
      </c>
      <c r="K7" s="195" t="s">
        <v>475</v>
      </c>
      <c r="L7" s="210" t="s">
        <v>53</v>
      </c>
      <c r="M7" s="216" t="s">
        <v>476</v>
      </c>
      <c r="N7" s="205" t="s">
        <v>423</v>
      </c>
      <c r="O7" s="197" t="s">
        <v>232</v>
      </c>
      <c r="P7" s="197" t="s">
        <v>424</v>
      </c>
      <c r="Q7" s="193">
        <v>45092</v>
      </c>
      <c r="R7" s="191" t="s">
        <v>425</v>
      </c>
      <c r="S7" s="191" t="s">
        <v>477</v>
      </c>
      <c r="T7" s="202" t="s">
        <v>24</v>
      </c>
      <c r="U7" s="202" t="s">
        <v>27</v>
      </c>
      <c r="V7" s="191" t="s">
        <v>478</v>
      </c>
      <c r="W7" s="207" t="s">
        <v>479</v>
      </c>
    </row>
    <row r="8" spans="1:23" ht="357" hidden="1">
      <c r="A8" s="210">
        <v>7</v>
      </c>
      <c r="B8" s="187" t="s">
        <v>480</v>
      </c>
      <c r="C8" s="209" t="s">
        <v>481</v>
      </c>
      <c r="D8" s="210" t="s">
        <v>46</v>
      </c>
      <c r="E8" s="190" t="s">
        <v>482</v>
      </c>
      <c r="F8" s="190" t="s">
        <v>483</v>
      </c>
      <c r="G8" s="189">
        <v>44803</v>
      </c>
      <c r="H8" s="189">
        <v>44925</v>
      </c>
      <c r="I8" s="190" t="s">
        <v>484</v>
      </c>
      <c r="J8" s="189" t="s">
        <v>485</v>
      </c>
      <c r="K8" s="195" t="s">
        <v>486</v>
      </c>
      <c r="L8" s="210" t="s">
        <v>487</v>
      </c>
      <c r="M8" s="217" t="s">
        <v>488</v>
      </c>
      <c r="N8" s="218" t="s">
        <v>423</v>
      </c>
      <c r="O8" s="197" t="s">
        <v>489</v>
      </c>
      <c r="P8" s="197" t="s">
        <v>249</v>
      </c>
      <c r="Q8" s="193">
        <v>45092</v>
      </c>
      <c r="R8" s="191" t="s">
        <v>425</v>
      </c>
      <c r="S8" s="191" t="s">
        <v>490</v>
      </c>
      <c r="T8" s="202" t="s">
        <v>24</v>
      </c>
      <c r="U8" s="202" t="s">
        <v>27</v>
      </c>
      <c r="V8" s="191" t="s">
        <v>491</v>
      </c>
      <c r="W8" s="191" t="s">
        <v>492</v>
      </c>
    </row>
    <row r="9" spans="1:23" ht="409.5">
      <c r="A9" s="202">
        <v>8</v>
      </c>
      <c r="B9" s="191" t="s">
        <v>109</v>
      </c>
      <c r="C9" s="208" t="s">
        <v>493</v>
      </c>
      <c r="D9" s="191" t="s">
        <v>46</v>
      </c>
      <c r="E9" s="206" t="s">
        <v>462</v>
      </c>
      <c r="F9" s="191" t="s">
        <v>494</v>
      </c>
      <c r="G9" s="193">
        <v>44880</v>
      </c>
      <c r="H9" s="193">
        <v>44925</v>
      </c>
      <c r="I9" s="202" t="s">
        <v>495</v>
      </c>
      <c r="J9" s="191" t="s">
        <v>496</v>
      </c>
      <c r="K9" s="191" t="s">
        <v>497</v>
      </c>
      <c r="L9" s="202" t="s">
        <v>53</v>
      </c>
      <c r="M9" s="203" t="s">
        <v>498</v>
      </c>
      <c r="N9" s="201" t="s">
        <v>423</v>
      </c>
      <c r="O9" s="191" t="s">
        <v>499</v>
      </c>
      <c r="P9" s="197" t="s">
        <v>249</v>
      </c>
      <c r="Q9" s="193">
        <v>45092</v>
      </c>
      <c r="R9" s="191" t="s">
        <v>425</v>
      </c>
      <c r="S9" s="191" t="s">
        <v>500</v>
      </c>
      <c r="T9" s="202" t="s">
        <v>24</v>
      </c>
      <c r="U9" s="202" t="s">
        <v>27</v>
      </c>
      <c r="V9" s="200" t="s">
        <v>501</v>
      </c>
      <c r="W9" s="191" t="s">
        <v>502</v>
      </c>
    </row>
    <row r="10" spans="1:23" ht="216.75" hidden="1">
      <c r="A10" s="210">
        <v>9</v>
      </c>
      <c r="B10" s="191" t="s">
        <v>166</v>
      </c>
      <c r="C10" s="219" t="s">
        <v>503</v>
      </c>
      <c r="D10" s="191" t="s">
        <v>69</v>
      </c>
      <c r="E10" s="220" t="s">
        <v>504</v>
      </c>
      <c r="F10" s="221" t="s">
        <v>169</v>
      </c>
      <c r="G10" s="193">
        <v>45153</v>
      </c>
      <c r="H10" s="193">
        <v>45290</v>
      </c>
      <c r="I10" s="222" t="s">
        <v>170</v>
      </c>
      <c r="J10" s="223" t="s">
        <v>51</v>
      </c>
      <c r="K10" s="195">
        <v>45199</v>
      </c>
      <c r="L10" s="210" t="s">
        <v>505</v>
      </c>
      <c r="M10" s="210" t="s">
        <v>506</v>
      </c>
      <c r="N10" s="218" t="s">
        <v>423</v>
      </c>
      <c r="O10" s="197" t="s">
        <v>507</v>
      </c>
      <c r="P10" s="197" t="s">
        <v>249</v>
      </c>
      <c r="Q10" s="193">
        <v>45275</v>
      </c>
      <c r="R10" s="197" t="s">
        <v>508</v>
      </c>
      <c r="S10" s="191" t="s">
        <v>509</v>
      </c>
      <c r="T10" s="201" t="s">
        <v>24</v>
      </c>
      <c r="U10" s="202" t="s">
        <v>27</v>
      </c>
      <c r="V10" s="191" t="s">
        <v>510</v>
      </c>
      <c r="W10" s="191" t="s">
        <v>511</v>
      </c>
    </row>
    <row r="11" spans="1:23" ht="216.75" hidden="1">
      <c r="A11" s="210">
        <v>10</v>
      </c>
      <c r="B11" s="191" t="s">
        <v>166</v>
      </c>
      <c r="C11" s="224" t="s">
        <v>512</v>
      </c>
      <c r="D11" s="191" t="s">
        <v>69</v>
      </c>
      <c r="E11" s="220" t="s">
        <v>513</v>
      </c>
      <c r="F11" s="221" t="s">
        <v>180</v>
      </c>
      <c r="G11" s="193">
        <v>45153</v>
      </c>
      <c r="H11" s="193">
        <v>45290</v>
      </c>
      <c r="I11" s="222" t="s">
        <v>170</v>
      </c>
      <c r="J11" s="223" t="s">
        <v>514</v>
      </c>
      <c r="K11" s="195">
        <v>45275</v>
      </c>
      <c r="L11" s="223" t="s">
        <v>505</v>
      </c>
      <c r="M11" s="225" t="s">
        <v>515</v>
      </c>
      <c r="N11" s="218" t="s">
        <v>423</v>
      </c>
      <c r="O11" s="188">
        <v>45275</v>
      </c>
      <c r="P11" s="197" t="s">
        <v>249</v>
      </c>
      <c r="Q11" s="193">
        <v>45275</v>
      </c>
      <c r="R11" s="197" t="s">
        <v>508</v>
      </c>
      <c r="S11" s="191" t="s">
        <v>509</v>
      </c>
      <c r="T11" s="201" t="s">
        <v>24</v>
      </c>
      <c r="U11" s="202" t="s">
        <v>27</v>
      </c>
      <c r="V11" s="191" t="s">
        <v>510</v>
      </c>
      <c r="W11" s="191" t="s">
        <v>511</v>
      </c>
    </row>
    <row r="12" spans="1:23" ht="216.75" hidden="1">
      <c r="A12" s="210">
        <v>11</v>
      </c>
      <c r="B12" s="191" t="s">
        <v>166</v>
      </c>
      <c r="C12" s="209" t="s">
        <v>516</v>
      </c>
      <c r="D12" s="191" t="s">
        <v>19</v>
      </c>
      <c r="E12" s="190" t="s">
        <v>517</v>
      </c>
      <c r="F12" s="190" t="s">
        <v>518</v>
      </c>
      <c r="G12" s="193">
        <v>45061</v>
      </c>
      <c r="H12" s="193">
        <v>45290</v>
      </c>
      <c r="I12" s="190" t="s">
        <v>519</v>
      </c>
      <c r="J12" s="223" t="s">
        <v>520</v>
      </c>
      <c r="K12" s="195">
        <v>45275</v>
      </c>
      <c r="L12" s="223" t="s">
        <v>505</v>
      </c>
      <c r="M12" s="225" t="s">
        <v>521</v>
      </c>
      <c r="N12" s="218" t="s">
        <v>24</v>
      </c>
      <c r="O12" s="197" t="s">
        <v>507</v>
      </c>
      <c r="P12" s="197" t="s">
        <v>249</v>
      </c>
      <c r="Q12" s="193" t="s">
        <v>507</v>
      </c>
      <c r="R12" s="197" t="s">
        <v>508</v>
      </c>
      <c r="S12" s="191" t="s">
        <v>522</v>
      </c>
      <c r="T12" s="201" t="s">
        <v>24</v>
      </c>
      <c r="U12" s="202" t="s">
        <v>27</v>
      </c>
      <c r="V12" s="191" t="s">
        <v>522</v>
      </c>
      <c r="W12" s="191" t="s">
        <v>511</v>
      </c>
    </row>
  </sheetData>
  <autoFilter ref="A1:W12">
    <filterColumn colId="1">
      <filters>
        <filter val="Revisión por la Dirección&#10;12/10/2022"/>
      </filters>
    </filterColumn>
  </autoFilter>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W5"/>
  <sheetViews>
    <sheetView topLeftCell="Q1" workbookViewId="0">
      <selection sqref="A1:W1"/>
    </sheetView>
  </sheetViews>
  <sheetFormatPr baseColWidth="10" defaultColWidth="25.140625" defaultRowHeight="15"/>
  <cols>
    <col min="12" max="12" width="16" customWidth="1"/>
    <col min="13" max="13" width="34.7109375" customWidth="1"/>
  </cols>
  <sheetData>
    <row r="1" spans="1:23" ht="128.25" thickBot="1">
      <c r="A1" s="74" t="s">
        <v>414</v>
      </c>
      <c r="B1" s="75"/>
      <c r="C1" s="77" t="s">
        <v>290</v>
      </c>
      <c r="D1" s="77" t="s">
        <v>291</v>
      </c>
      <c r="E1" s="77" t="s">
        <v>292</v>
      </c>
      <c r="F1" s="77"/>
      <c r="G1" s="77"/>
      <c r="H1" s="77"/>
      <c r="I1" s="77"/>
      <c r="J1" s="77"/>
      <c r="K1" s="73" t="s">
        <v>209</v>
      </c>
      <c r="L1" s="73" t="s">
        <v>210</v>
      </c>
      <c r="M1" s="73" t="s">
        <v>211</v>
      </c>
      <c r="N1" s="73" t="s">
        <v>212</v>
      </c>
      <c r="O1" s="73" t="s">
        <v>213</v>
      </c>
      <c r="P1" s="73" t="s">
        <v>214</v>
      </c>
      <c r="Q1" s="79" t="s">
        <v>215</v>
      </c>
      <c r="R1" s="76" t="s">
        <v>216</v>
      </c>
      <c r="S1" s="73" t="s">
        <v>217</v>
      </c>
      <c r="T1" s="73" t="s">
        <v>218</v>
      </c>
      <c r="U1" s="73" t="s">
        <v>219</v>
      </c>
      <c r="V1" s="79" t="s">
        <v>220</v>
      </c>
      <c r="W1" s="78" t="s">
        <v>221</v>
      </c>
    </row>
    <row r="2" spans="1:23" ht="217.5" thickBot="1">
      <c r="A2" s="226">
        <v>1</v>
      </c>
      <c r="B2" s="227" t="s">
        <v>460</v>
      </c>
      <c r="C2" s="237" t="s">
        <v>523</v>
      </c>
      <c r="D2" s="227" t="s">
        <v>46</v>
      </c>
      <c r="E2" s="238" t="s">
        <v>524</v>
      </c>
      <c r="F2" s="235" t="s">
        <v>525</v>
      </c>
      <c r="G2" s="236">
        <v>44880</v>
      </c>
      <c r="H2" s="236">
        <v>44925</v>
      </c>
      <c r="I2" s="235" t="s">
        <v>526</v>
      </c>
      <c r="J2" s="231" t="s">
        <v>527</v>
      </c>
      <c r="K2" s="236" t="s">
        <v>95</v>
      </c>
      <c r="L2" s="229" t="s">
        <v>487</v>
      </c>
      <c r="M2" s="249" t="s">
        <v>528</v>
      </c>
      <c r="N2" s="248" t="s">
        <v>423</v>
      </c>
      <c r="O2" s="229" t="s">
        <v>232</v>
      </c>
      <c r="P2" s="235" t="s">
        <v>233</v>
      </c>
      <c r="Q2" s="232">
        <v>45097</v>
      </c>
      <c r="R2" s="233" t="s">
        <v>529</v>
      </c>
      <c r="S2" s="228" t="s">
        <v>530</v>
      </c>
      <c r="T2" s="246" t="s">
        <v>24</v>
      </c>
      <c r="U2" s="247" t="s">
        <v>27</v>
      </c>
      <c r="V2" s="228" t="s">
        <v>531</v>
      </c>
      <c r="W2" s="228" t="s">
        <v>532</v>
      </c>
    </row>
    <row r="3" spans="1:23" ht="217.5" thickBot="1">
      <c r="A3" s="226">
        <v>2</v>
      </c>
      <c r="B3" s="227" t="s">
        <v>460</v>
      </c>
      <c r="C3" s="237" t="s">
        <v>533</v>
      </c>
      <c r="D3" s="227" t="s">
        <v>46</v>
      </c>
      <c r="E3" s="238" t="s">
        <v>524</v>
      </c>
      <c r="F3" s="235" t="s">
        <v>525</v>
      </c>
      <c r="G3" s="236">
        <v>44880</v>
      </c>
      <c r="H3" s="236">
        <v>44925</v>
      </c>
      <c r="I3" s="235" t="s">
        <v>526</v>
      </c>
      <c r="J3" s="231" t="s">
        <v>527</v>
      </c>
      <c r="K3" s="236" t="s">
        <v>95</v>
      </c>
      <c r="L3" s="229" t="s">
        <v>487</v>
      </c>
      <c r="M3" s="249" t="s">
        <v>534</v>
      </c>
      <c r="N3" s="248" t="s">
        <v>423</v>
      </c>
      <c r="O3" s="229" t="s">
        <v>232</v>
      </c>
      <c r="P3" s="235" t="s">
        <v>233</v>
      </c>
      <c r="Q3" s="230" t="s">
        <v>535</v>
      </c>
      <c r="R3" s="228" t="s">
        <v>529</v>
      </c>
      <c r="S3" s="228" t="s">
        <v>530</v>
      </c>
      <c r="T3" s="246" t="s">
        <v>24</v>
      </c>
      <c r="U3" s="230" t="s">
        <v>27</v>
      </c>
      <c r="V3" s="228" t="s">
        <v>536</v>
      </c>
      <c r="W3" s="228" t="s">
        <v>532</v>
      </c>
    </row>
    <row r="4" spans="1:23" ht="204">
      <c r="A4" s="239">
        <v>3</v>
      </c>
      <c r="B4" s="240" t="s">
        <v>460</v>
      </c>
      <c r="C4" s="251" t="s">
        <v>537</v>
      </c>
      <c r="D4" s="240" t="s">
        <v>46</v>
      </c>
      <c r="E4" s="242" t="s">
        <v>524</v>
      </c>
      <c r="F4" s="243" t="s">
        <v>538</v>
      </c>
      <c r="G4" s="244">
        <v>44880</v>
      </c>
      <c r="H4" s="244">
        <v>44925</v>
      </c>
      <c r="I4" s="243" t="s">
        <v>526</v>
      </c>
      <c r="J4" s="252" t="s">
        <v>527</v>
      </c>
      <c r="K4" s="244" t="s">
        <v>95</v>
      </c>
      <c r="L4" s="234" t="s">
        <v>487</v>
      </c>
      <c r="M4" s="253" t="s">
        <v>539</v>
      </c>
      <c r="N4" s="248" t="s">
        <v>423</v>
      </c>
      <c r="O4" s="234" t="s">
        <v>232</v>
      </c>
      <c r="P4" s="243" t="s">
        <v>233</v>
      </c>
      <c r="Q4" s="254">
        <v>45097</v>
      </c>
      <c r="R4" s="243" t="s">
        <v>529</v>
      </c>
      <c r="S4" s="250" t="s">
        <v>530</v>
      </c>
      <c r="T4" s="256" t="s">
        <v>24</v>
      </c>
      <c r="U4" s="255" t="s">
        <v>27</v>
      </c>
      <c r="V4" s="250" t="s">
        <v>540</v>
      </c>
      <c r="W4" s="250" t="s">
        <v>532</v>
      </c>
    </row>
    <row r="5" spans="1:23" ht="216.75">
      <c r="A5" s="239">
        <v>4</v>
      </c>
      <c r="B5" s="240" t="s">
        <v>541</v>
      </c>
      <c r="C5" s="241" t="s">
        <v>542</v>
      </c>
      <c r="D5" s="240" t="s">
        <v>543</v>
      </c>
      <c r="E5" s="242" t="s">
        <v>544</v>
      </c>
      <c r="F5" s="243" t="s">
        <v>545</v>
      </c>
      <c r="G5" s="244">
        <v>45168</v>
      </c>
      <c r="H5" s="244">
        <v>45290</v>
      </c>
      <c r="I5" s="243" t="s">
        <v>546</v>
      </c>
      <c r="J5" s="252" t="s">
        <v>527</v>
      </c>
      <c r="K5" s="244" t="s">
        <v>547</v>
      </c>
      <c r="L5" s="234" t="s">
        <v>548</v>
      </c>
      <c r="M5" s="253" t="s">
        <v>549</v>
      </c>
      <c r="N5" s="248" t="s">
        <v>423</v>
      </c>
      <c r="O5" s="245">
        <v>45275</v>
      </c>
      <c r="P5" s="243" t="s">
        <v>550</v>
      </c>
      <c r="Q5" s="254">
        <v>45275</v>
      </c>
      <c r="R5" s="243" t="s">
        <v>529</v>
      </c>
      <c r="S5" s="250" t="s">
        <v>551</v>
      </c>
      <c r="T5" s="256" t="s">
        <v>24</v>
      </c>
      <c r="U5" s="255" t="s">
        <v>27</v>
      </c>
      <c r="V5" s="250" t="s">
        <v>552</v>
      </c>
      <c r="W5" s="250" t="s">
        <v>532</v>
      </c>
    </row>
  </sheetData>
  <autoFilter ref="Q1:W1"/>
  <pageMargins left="0.7" right="0.7" top="0.75" bottom="0.75" header="0.3" footer="0.3"/>
</worksheet>
</file>

<file path=xl/worksheets/sheet9.xml><?xml version="1.0" encoding="utf-8"?>
<worksheet xmlns="http://schemas.openxmlformats.org/spreadsheetml/2006/main" xmlns:r="http://schemas.openxmlformats.org/officeDocument/2006/relationships">
  <sheetPr filterMode="1"/>
  <dimension ref="A1:W10"/>
  <sheetViews>
    <sheetView topLeftCell="L1" workbookViewId="0">
      <selection activeCell="O2" sqref="O2"/>
    </sheetView>
  </sheetViews>
  <sheetFormatPr baseColWidth="10" defaultColWidth="19.85546875" defaultRowHeight="15"/>
  <cols>
    <col min="3" max="3" width="29.140625" customWidth="1"/>
    <col min="13" max="13" width="39.140625" customWidth="1"/>
    <col min="22" max="22" width="23.28515625" customWidth="1"/>
  </cols>
  <sheetData>
    <row r="1" spans="1:23" ht="127.5">
      <c r="A1" s="74" t="s">
        <v>414</v>
      </c>
      <c r="B1" s="75"/>
      <c r="C1" s="77" t="s">
        <v>290</v>
      </c>
      <c r="D1" s="77" t="s">
        <v>291</v>
      </c>
      <c r="E1" s="77" t="s">
        <v>292</v>
      </c>
      <c r="F1" s="77"/>
      <c r="G1" s="77"/>
      <c r="H1" s="77"/>
      <c r="I1" s="77"/>
      <c r="J1" s="77"/>
      <c r="K1" s="73" t="s">
        <v>209</v>
      </c>
      <c r="L1" s="73" t="s">
        <v>210</v>
      </c>
      <c r="M1" s="73" t="s">
        <v>211</v>
      </c>
      <c r="N1" s="73" t="s">
        <v>212</v>
      </c>
      <c r="O1" s="73" t="s">
        <v>213</v>
      </c>
      <c r="P1" s="73" t="s">
        <v>214</v>
      </c>
      <c r="Q1" s="79" t="s">
        <v>215</v>
      </c>
      <c r="R1" s="76" t="s">
        <v>216</v>
      </c>
      <c r="S1" s="73" t="s">
        <v>217</v>
      </c>
      <c r="T1" s="73" t="s">
        <v>218</v>
      </c>
      <c r="U1" s="73" t="s">
        <v>219</v>
      </c>
      <c r="V1" s="79" t="s">
        <v>220</v>
      </c>
      <c r="W1" s="78" t="s">
        <v>221</v>
      </c>
    </row>
    <row r="2" spans="1:23" ht="331.5">
      <c r="A2" s="263">
        <v>1</v>
      </c>
      <c r="B2" s="281" t="s">
        <v>18</v>
      </c>
      <c r="C2" s="301" t="s">
        <v>553</v>
      </c>
      <c r="D2" s="273" t="s">
        <v>46</v>
      </c>
      <c r="E2" s="302" t="s">
        <v>554</v>
      </c>
      <c r="F2" s="291" t="s">
        <v>555</v>
      </c>
      <c r="G2" s="290">
        <v>44544</v>
      </c>
      <c r="H2" s="273" t="s">
        <v>556</v>
      </c>
      <c r="I2" s="273" t="s">
        <v>557</v>
      </c>
      <c r="J2" s="275" t="s">
        <v>527</v>
      </c>
      <c r="K2" s="275" t="s">
        <v>558</v>
      </c>
      <c r="L2" s="303" t="s">
        <v>487</v>
      </c>
      <c r="M2" s="304" t="s">
        <v>559</v>
      </c>
      <c r="N2" s="295" t="s">
        <v>24</v>
      </c>
      <c r="O2" s="283" t="s">
        <v>232</v>
      </c>
      <c r="P2" s="264" t="s">
        <v>249</v>
      </c>
      <c r="Q2" s="270">
        <v>45097</v>
      </c>
      <c r="R2" s="278" t="s">
        <v>560</v>
      </c>
      <c r="S2" s="307" t="s">
        <v>561</v>
      </c>
      <c r="T2" s="305" t="s">
        <v>24</v>
      </c>
      <c r="U2" s="306" t="s">
        <v>27</v>
      </c>
      <c r="V2" s="307" t="s">
        <v>562</v>
      </c>
      <c r="W2" s="263" t="s">
        <v>563</v>
      </c>
    </row>
    <row r="3" spans="1:23" ht="216.75" hidden="1">
      <c r="A3" s="262">
        <v>2</v>
      </c>
      <c r="B3" s="272" t="s">
        <v>564</v>
      </c>
      <c r="C3" s="293" t="s">
        <v>565</v>
      </c>
      <c r="D3" s="257" t="s">
        <v>46</v>
      </c>
      <c r="E3" s="282" t="s">
        <v>554</v>
      </c>
      <c r="F3" s="267" t="s">
        <v>566</v>
      </c>
      <c r="G3" s="277">
        <v>44941</v>
      </c>
      <c r="H3" s="277">
        <v>45291</v>
      </c>
      <c r="I3" s="261" t="s">
        <v>567</v>
      </c>
      <c r="J3" s="274" t="s">
        <v>246</v>
      </c>
      <c r="K3" s="269">
        <v>45015</v>
      </c>
      <c r="L3" s="276" t="s">
        <v>487</v>
      </c>
      <c r="M3" s="262" t="s">
        <v>568</v>
      </c>
      <c r="N3" s="442" t="s">
        <v>40</v>
      </c>
      <c r="O3" s="262" t="s">
        <v>569</v>
      </c>
      <c r="P3" s="264" t="s">
        <v>249</v>
      </c>
      <c r="Q3" s="268">
        <v>45097</v>
      </c>
      <c r="R3" s="262" t="s">
        <v>570</v>
      </c>
      <c r="S3" s="279" t="s">
        <v>571</v>
      </c>
      <c r="T3" s="305" t="s">
        <v>40</v>
      </c>
      <c r="U3" s="306" t="s">
        <v>27</v>
      </c>
      <c r="V3" s="279" t="s">
        <v>571</v>
      </c>
      <c r="W3" s="262" t="s">
        <v>572</v>
      </c>
    </row>
    <row r="4" spans="1:23" ht="127.5" hidden="1">
      <c r="A4" s="263">
        <v>3</v>
      </c>
      <c r="B4" s="281" t="s">
        <v>564</v>
      </c>
      <c r="C4" s="294" t="s">
        <v>573</v>
      </c>
      <c r="D4" s="260" t="s">
        <v>46</v>
      </c>
      <c r="E4" s="282" t="s">
        <v>574</v>
      </c>
      <c r="F4" s="287" t="s">
        <v>575</v>
      </c>
      <c r="G4" s="288">
        <v>44941</v>
      </c>
      <c r="H4" s="288">
        <v>45290</v>
      </c>
      <c r="I4" s="289" t="s">
        <v>576</v>
      </c>
      <c r="J4" s="275" t="s">
        <v>246</v>
      </c>
      <c r="K4" s="275" t="s">
        <v>577</v>
      </c>
      <c r="L4" s="283" t="s">
        <v>578</v>
      </c>
      <c r="M4" s="275" t="s">
        <v>579</v>
      </c>
      <c r="N4" s="295" t="s">
        <v>24</v>
      </c>
      <c r="O4" s="284" t="s">
        <v>580</v>
      </c>
      <c r="P4" s="264" t="s">
        <v>249</v>
      </c>
      <c r="Q4" s="268">
        <v>45107</v>
      </c>
      <c r="R4" s="262" t="s">
        <v>581</v>
      </c>
      <c r="S4" s="262" t="s">
        <v>582</v>
      </c>
      <c r="T4" s="280" t="s">
        <v>24</v>
      </c>
      <c r="U4" s="258" t="s">
        <v>27</v>
      </c>
      <c r="V4" s="262" t="s">
        <v>582</v>
      </c>
      <c r="W4" s="262" t="s">
        <v>583</v>
      </c>
    </row>
    <row r="5" spans="1:23" ht="204" hidden="1">
      <c r="A5" s="258">
        <v>4</v>
      </c>
      <c r="B5" s="262" t="s">
        <v>564</v>
      </c>
      <c r="C5" s="262" t="s">
        <v>584</v>
      </c>
      <c r="D5" s="262" t="s">
        <v>46</v>
      </c>
      <c r="E5" s="292" t="s">
        <v>585</v>
      </c>
      <c r="F5" s="262" t="s">
        <v>586</v>
      </c>
      <c r="G5" s="268">
        <v>44936</v>
      </c>
      <c r="H5" s="271">
        <v>45290</v>
      </c>
      <c r="I5" s="259" t="s">
        <v>587</v>
      </c>
      <c r="J5" s="265" t="s">
        <v>588</v>
      </c>
      <c r="K5" s="265" t="s">
        <v>589</v>
      </c>
      <c r="L5" s="266" t="s">
        <v>590</v>
      </c>
      <c r="M5" s="296" t="s">
        <v>591</v>
      </c>
      <c r="N5" s="297" t="s">
        <v>24</v>
      </c>
      <c r="O5" s="298">
        <v>45107</v>
      </c>
      <c r="P5" s="264" t="s">
        <v>249</v>
      </c>
      <c r="Q5" s="268">
        <v>45290</v>
      </c>
      <c r="R5" s="262" t="s">
        <v>570</v>
      </c>
      <c r="S5" s="279" t="s">
        <v>571</v>
      </c>
      <c r="T5" s="280" t="s">
        <v>40</v>
      </c>
      <c r="U5" s="258" t="s">
        <v>27</v>
      </c>
      <c r="V5" s="279" t="s">
        <v>571</v>
      </c>
      <c r="W5" s="262" t="s">
        <v>572</v>
      </c>
    </row>
    <row r="6" spans="1:23" ht="204" hidden="1">
      <c r="A6" s="258">
        <v>5</v>
      </c>
      <c r="B6" s="262" t="s">
        <v>592</v>
      </c>
      <c r="C6" s="262" t="s">
        <v>593</v>
      </c>
      <c r="D6" s="262" t="s">
        <v>46</v>
      </c>
      <c r="E6" s="286" t="s">
        <v>594</v>
      </c>
      <c r="F6" s="262" t="s">
        <v>595</v>
      </c>
      <c r="G6" s="268">
        <v>45275</v>
      </c>
      <c r="H6" s="271">
        <v>45290</v>
      </c>
      <c r="I6" s="259" t="s">
        <v>596</v>
      </c>
      <c r="J6" s="265" t="s">
        <v>597</v>
      </c>
      <c r="K6" s="265">
        <v>45275</v>
      </c>
      <c r="L6" s="266" t="s">
        <v>590</v>
      </c>
      <c r="M6" s="285" t="s">
        <v>598</v>
      </c>
      <c r="N6" s="297" t="s">
        <v>24</v>
      </c>
      <c r="O6" s="298" t="s">
        <v>599</v>
      </c>
      <c r="P6" s="264" t="s">
        <v>249</v>
      </c>
      <c r="Q6" s="268">
        <v>45290</v>
      </c>
      <c r="R6" s="262" t="s">
        <v>570</v>
      </c>
      <c r="S6" s="279" t="s">
        <v>600</v>
      </c>
      <c r="T6" s="280" t="s">
        <v>24</v>
      </c>
      <c r="U6" s="258" t="s">
        <v>27</v>
      </c>
      <c r="V6" s="279" t="s">
        <v>600</v>
      </c>
      <c r="W6" s="262" t="s">
        <v>601</v>
      </c>
    </row>
    <row r="7" spans="1:23" ht="331.5" hidden="1">
      <c r="A7" s="258">
        <v>6</v>
      </c>
      <c r="B7" s="262" t="s">
        <v>592</v>
      </c>
      <c r="C7" s="262" t="s">
        <v>602</v>
      </c>
      <c r="D7" s="262" t="s">
        <v>46</v>
      </c>
      <c r="E7" s="286" t="s">
        <v>603</v>
      </c>
      <c r="F7" s="262" t="s">
        <v>604</v>
      </c>
      <c r="G7" s="268">
        <v>45275</v>
      </c>
      <c r="H7" s="271">
        <v>45656</v>
      </c>
      <c r="I7" s="259" t="s">
        <v>605</v>
      </c>
      <c r="J7" s="265" t="s">
        <v>597</v>
      </c>
      <c r="K7" s="265">
        <v>45291</v>
      </c>
      <c r="L7" s="266" t="s">
        <v>590</v>
      </c>
      <c r="M7" s="299" t="s">
        <v>606</v>
      </c>
      <c r="N7" s="297" t="s">
        <v>24</v>
      </c>
      <c r="O7" s="298">
        <v>45290</v>
      </c>
      <c r="P7" s="264" t="s">
        <v>249</v>
      </c>
      <c r="Q7" s="268">
        <v>44983</v>
      </c>
      <c r="R7" s="262" t="s">
        <v>570</v>
      </c>
      <c r="S7" s="279" t="s">
        <v>607</v>
      </c>
      <c r="T7" s="280" t="s">
        <v>24</v>
      </c>
      <c r="U7" s="258" t="s">
        <v>27</v>
      </c>
      <c r="V7" s="279" t="s">
        <v>608</v>
      </c>
      <c r="W7" s="262" t="s">
        <v>609</v>
      </c>
    </row>
    <row r="8" spans="1:23" ht="280.5" hidden="1">
      <c r="A8" s="258">
        <v>7</v>
      </c>
      <c r="B8" s="262" t="s">
        <v>592</v>
      </c>
      <c r="C8" s="262" t="s">
        <v>610</v>
      </c>
      <c r="D8" s="262" t="s">
        <v>46</v>
      </c>
      <c r="E8" s="300" t="s">
        <v>611</v>
      </c>
      <c r="F8" s="262" t="s">
        <v>612</v>
      </c>
      <c r="G8" s="268">
        <v>45286</v>
      </c>
      <c r="H8" s="271">
        <v>45321</v>
      </c>
      <c r="I8" s="259" t="s">
        <v>613</v>
      </c>
      <c r="J8" s="265" t="s">
        <v>597</v>
      </c>
      <c r="K8" s="265">
        <v>45286</v>
      </c>
      <c r="L8" s="266" t="s">
        <v>590</v>
      </c>
      <c r="M8" s="296" t="s">
        <v>614</v>
      </c>
      <c r="N8" s="297" t="s">
        <v>40</v>
      </c>
      <c r="O8" s="298">
        <v>45286</v>
      </c>
      <c r="P8" s="264" t="s">
        <v>249</v>
      </c>
      <c r="Q8" s="268">
        <v>45286</v>
      </c>
      <c r="R8" s="262" t="s">
        <v>570</v>
      </c>
      <c r="S8" s="279" t="s">
        <v>615</v>
      </c>
      <c r="T8" s="280" t="s">
        <v>40</v>
      </c>
      <c r="U8" s="258" t="s">
        <v>27</v>
      </c>
      <c r="V8" s="279" t="s">
        <v>615</v>
      </c>
      <c r="W8" s="262" t="s">
        <v>616</v>
      </c>
    </row>
    <row r="9" spans="1:23" ht="357" hidden="1">
      <c r="A9" s="258">
        <v>8</v>
      </c>
      <c r="B9" s="262" t="s">
        <v>592</v>
      </c>
      <c r="C9" s="262" t="s">
        <v>617</v>
      </c>
      <c r="D9" s="262" t="s">
        <v>46</v>
      </c>
      <c r="E9" s="300" t="s">
        <v>618</v>
      </c>
      <c r="F9" s="262" t="s">
        <v>619</v>
      </c>
      <c r="G9" s="268">
        <v>45275</v>
      </c>
      <c r="H9" s="271">
        <v>45652</v>
      </c>
      <c r="I9" s="259" t="s">
        <v>620</v>
      </c>
      <c r="J9" s="265" t="s">
        <v>597</v>
      </c>
      <c r="K9" s="265">
        <v>45286</v>
      </c>
      <c r="L9" s="266" t="s">
        <v>590</v>
      </c>
      <c r="M9" s="296" t="s">
        <v>614</v>
      </c>
      <c r="N9" s="297" t="s">
        <v>40</v>
      </c>
      <c r="O9" s="298">
        <v>45286</v>
      </c>
      <c r="P9" s="264" t="s">
        <v>249</v>
      </c>
      <c r="Q9" s="268">
        <v>45286</v>
      </c>
      <c r="R9" s="262" t="s">
        <v>570</v>
      </c>
      <c r="S9" s="279" t="s">
        <v>615</v>
      </c>
      <c r="T9" s="280" t="s">
        <v>40</v>
      </c>
      <c r="U9" s="258" t="s">
        <v>27</v>
      </c>
      <c r="V9" s="279" t="s">
        <v>615</v>
      </c>
      <c r="W9" s="262" t="s">
        <v>621</v>
      </c>
    </row>
    <row r="10" spans="1:23" ht="229.5" hidden="1">
      <c r="A10" s="258">
        <v>9</v>
      </c>
      <c r="B10" s="262" t="s">
        <v>592</v>
      </c>
      <c r="C10" s="262" t="s">
        <v>622</v>
      </c>
      <c r="D10" s="262" t="s">
        <v>543</v>
      </c>
      <c r="E10" s="300" t="s">
        <v>618</v>
      </c>
      <c r="F10" s="262" t="s">
        <v>623</v>
      </c>
      <c r="G10" s="268">
        <v>45275</v>
      </c>
      <c r="H10" s="271">
        <v>45652</v>
      </c>
      <c r="I10" s="259" t="s">
        <v>624</v>
      </c>
      <c r="J10" s="265" t="s">
        <v>597</v>
      </c>
      <c r="K10" s="265">
        <v>45286</v>
      </c>
      <c r="L10" s="266" t="s">
        <v>590</v>
      </c>
      <c r="M10" s="296" t="s">
        <v>614</v>
      </c>
      <c r="N10" s="297" t="s">
        <v>40</v>
      </c>
      <c r="O10" s="298">
        <v>45286</v>
      </c>
      <c r="P10" s="264" t="s">
        <v>249</v>
      </c>
      <c r="Q10" s="268">
        <v>45286</v>
      </c>
      <c r="R10" s="262" t="s">
        <v>570</v>
      </c>
      <c r="S10" s="279" t="s">
        <v>615</v>
      </c>
      <c r="T10" s="280" t="s">
        <v>40</v>
      </c>
      <c r="U10" s="258" t="s">
        <v>27</v>
      </c>
      <c r="V10" s="279" t="s">
        <v>615</v>
      </c>
      <c r="W10" s="262" t="s">
        <v>625</v>
      </c>
    </row>
  </sheetData>
  <autoFilter ref="A1:W10">
    <filterColumn colId="1">
      <filters>
        <filter val="ICONTEC&#10;20/11/2021"/>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General</vt:lpstr>
      <vt:lpstr>1. Planeación</vt:lpstr>
      <vt:lpstr>2. A. Usuario</vt:lpstr>
      <vt:lpstr>3.D Humanos </vt:lpstr>
      <vt:lpstr>4.P. Familia </vt:lpstr>
      <vt:lpstr>5.Vigilancia </vt:lpstr>
      <vt:lpstr>6. G-Comunicaciones</vt:lpstr>
      <vt:lpstr>7.G. Documental </vt:lpstr>
      <vt:lpstr>8.,G.Bienes y Serv</vt:lpstr>
      <vt:lpstr>9.T. Humano</vt:lpstr>
      <vt:lpstr>10. E. Mejoramiento</vt:lpstr>
      <vt:lpstr>11. T. Información</vt:lpstr>
      <vt:lpstr>12. P. Ambiente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63502132</dc:creator>
  <cp:lastModifiedBy>63502132</cp:lastModifiedBy>
  <dcterms:created xsi:type="dcterms:W3CDTF">2024-01-09T14:36:05Z</dcterms:created>
  <dcterms:modified xsi:type="dcterms:W3CDTF">2024-01-10T00:02:49Z</dcterms:modified>
</cp:coreProperties>
</file>