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7.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8.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21.xml" ContentType="application/vnd.openxmlformats-officedocument.drawing+xml"/>
  <Override PartName="/xl/charts/chart38.xml" ContentType="application/vnd.openxmlformats-officedocument.drawingml.chart+xml"/>
  <Override PartName="/xl/drawings/drawing22.xml" ContentType="application/vnd.openxmlformats-officedocument.drawingml.chartshapes+xml"/>
  <Override PartName="/xl/charts/chart39.xml" ContentType="application/vnd.openxmlformats-officedocument.drawingml.chart+xml"/>
  <Override PartName="/xl/drawings/drawing23.xml" ContentType="application/vnd.openxmlformats-officedocument.drawing+xml"/>
  <Override PartName="/xl/charts/chart40.xml" ContentType="application/vnd.openxmlformats-officedocument.drawingml.chart+xml"/>
  <Override PartName="/xl/drawings/drawing24.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5.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6.xml" ContentType="application/vnd.openxmlformats-officedocument.drawing+xml"/>
  <Override PartName="/xl/charts/chart45.xml" ContentType="application/vnd.openxmlformats-officedocument.drawingml.chart+xml"/>
  <Override PartName="/xl/drawings/drawing27.xml" ContentType="application/vnd.openxmlformats-officedocument.drawing+xml"/>
  <Override PartName="/xl/charts/chart46.xml" ContentType="application/vnd.openxmlformats-officedocument.drawingml.chart+xml"/>
  <Override PartName="/xl/drawings/drawing28.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9.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30.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31.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32.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33.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4.xml" ContentType="application/vnd.openxmlformats-officedocument.drawing+xml"/>
  <Override PartName="/xl/charts/chart59.xml" ContentType="application/vnd.openxmlformats-officedocument.drawingml.chart+xml"/>
  <Override PartName="/xl/drawings/drawing35.xml" ContentType="application/vnd.openxmlformats-officedocument.drawing+xml"/>
  <Override PartName="/xl/charts/chart60.xml" ContentType="application/vnd.openxmlformats-officedocument.drawingml.chart+xml"/>
  <Override PartName="/xl/drawings/drawing36.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drawings/drawing37.xml" ContentType="application/vnd.openxmlformats-officedocument.drawing+xml"/>
  <Override PartName="/xl/charts/chart64.xml" ContentType="application/vnd.openxmlformats-officedocument.drawingml.chart+xml"/>
  <Override PartName="/xl/drawings/drawing38.xml" ContentType="application/vnd.openxmlformats-officedocument.drawingml.chartshapes+xml"/>
  <Override PartName="/xl/charts/chart65.xml" ContentType="application/vnd.openxmlformats-officedocument.drawingml.chart+xml"/>
  <Override PartName="/xl/drawings/drawing39.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drawings/drawing40.xml" ContentType="application/vnd.openxmlformats-officedocument.drawing+xml"/>
  <Override PartName="/xl/charts/chart68.xml" ContentType="application/vnd.openxmlformats-officedocument.drawingml.chart+xml"/>
  <Override PartName="/xl/charts/chart69.xml" ContentType="application/vnd.openxmlformats-officedocument.drawingml.chart+xml"/>
  <Override PartName="/xl/drawings/drawing41.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42.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drawings/drawing43.xml" ContentType="application/vnd.openxmlformats-officedocument.drawing+xml"/>
  <Override PartName="/xl/charts/chart74.xml" ContentType="application/vnd.openxmlformats-officedocument.drawingml.chart+xml"/>
  <Override PartName="/xl/drawings/drawing44.xml" ContentType="application/vnd.openxmlformats-officedocument.drawing+xml"/>
  <Override PartName="/xl/charts/chart75.xml" ContentType="application/vnd.openxmlformats-officedocument.drawingml.chart+xml"/>
  <Override PartName="/xl/drawings/drawing45.xml" ContentType="application/vnd.openxmlformats-officedocument.drawing+xml"/>
  <Override PartName="/xl/charts/chart76.xml" ContentType="application/vnd.openxmlformats-officedocument.drawingml.chart+xml"/>
  <Override PartName="/xl/drawings/drawing46.xml" ContentType="application/vnd.openxmlformats-officedocument.drawing+xml"/>
  <Override PartName="/xl/charts/chart77.xml" ContentType="application/vnd.openxmlformats-officedocument.drawingml.chart+xml"/>
  <Override PartName="/xl/drawings/drawing47.xml" ContentType="application/vnd.openxmlformats-officedocument.drawing+xml"/>
  <Override PartName="/xl/charts/chart78.xml" ContentType="application/vnd.openxmlformats-officedocument.drawingml.chart+xml"/>
  <Override PartName="/xl/drawings/drawing48.xml" ContentType="application/vnd.openxmlformats-officedocument.drawing+xml"/>
  <Override PartName="/xl/charts/chart79.xml" ContentType="application/vnd.openxmlformats-officedocument.drawingml.chart+xml"/>
  <Override PartName="/xl/drawings/drawing49.xml" ContentType="application/vnd.openxmlformats-officedocument.drawing+xml"/>
  <Override PartName="/xl/charts/chart80.xml" ContentType="application/vnd.openxmlformats-officedocument.drawingml.chart+xml"/>
  <Override PartName="/xl/drawings/drawing50.xml" ContentType="application/vnd.openxmlformats-officedocument.drawing+xml"/>
  <Override PartName="/xl/charts/chart8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mc:AlternateContent xmlns:mc="http://schemas.openxmlformats.org/markup-compatibility/2006">
    <mc:Choice Requires="x15">
      <x15ac:absPath xmlns:x15ac="http://schemas.microsoft.com/office/spreadsheetml/2010/11/ac" url="\\192.168.2.6\Publica\FURAG 2024\GOBIERNO DIGITAL\PREGUNTA 21\"/>
    </mc:Choice>
  </mc:AlternateContent>
  <xr:revisionPtr revIDLastSave="0" documentId="8_{F3C7C5F6-81F7-4441-A838-45FE09C5A07D}" xr6:coauthVersionLast="45" xr6:coauthVersionMax="45" xr10:uidLastSave="{00000000-0000-0000-0000-000000000000}"/>
  <bookViews>
    <workbookView xWindow="-120" yWindow="-120" windowWidth="20730" windowHeight="11040" tabRatio="947" xr2:uid="{00000000-000D-0000-FFFF-FFFF00000000}"/>
  </bookViews>
  <sheets>
    <sheet name="LISTADO" sheetId="27" r:id="rId1"/>
    <sheet name="PPI-01" sheetId="30" r:id="rId2"/>
    <sheet name="PPI-02" sheetId="57" r:id="rId3"/>
    <sheet name="PPI-03" sheetId="33" r:id="rId4"/>
    <sheet name="PPI-04" sheetId="31" r:id="rId5"/>
    <sheet name="PAU-01" sheetId="34" r:id="rId6"/>
    <sheet name="PAU-02" sheetId="35" r:id="rId7"/>
    <sheet name="PAU-03" sheetId="52" r:id="rId8"/>
    <sheet name="PDH-01" sheetId="36" r:id="rId9"/>
    <sheet name="PDH-02" sheetId="53" r:id="rId10"/>
    <sheet name="PDH-03" sheetId="54" r:id="rId11"/>
    <sheet name="PDH-06" sheetId="58" r:id="rId12"/>
    <sheet name="PDH-08" sheetId="74" r:id="rId13"/>
    <sheet name="PVC-01" sheetId="37" r:id="rId14"/>
    <sheet name="PVC-02" sheetId="40" r:id="rId15"/>
    <sheet name="PVC-03" sheetId="59" r:id="rId16"/>
    <sheet name="PVC-04" sheetId="73" r:id="rId17"/>
    <sheet name="PPF-01" sheetId="2" r:id="rId18"/>
    <sheet name="PPF-02" sheetId="38" r:id="rId19"/>
    <sheet name="PPF-03" sheetId="94" r:id="rId20"/>
    <sheet name="PPF-04" sheetId="95" r:id="rId21"/>
    <sheet name="PGC-01" sheetId="29" r:id="rId22"/>
    <sheet name="PGC-02" sheetId="66" r:id="rId23"/>
    <sheet name="PGD-01" sheetId="41" r:id="rId24"/>
    <sheet name="PGD-02" sheetId="42" r:id="rId25"/>
    <sheet name="PGD-03" sheetId="43" r:id="rId26"/>
    <sheet name="PBS-01" sheetId="45" r:id="rId27"/>
    <sheet name="PBS-02" sheetId="46" r:id="rId28"/>
    <sheet name="PBS-03" sheetId="47" r:id="rId29"/>
    <sheet name="PBS-04" sheetId="68" r:id="rId30"/>
    <sheet name="PBS-05" sheetId="67" r:id="rId31"/>
    <sheet name="PBS-06" sheetId="91" r:id="rId32"/>
    <sheet name="PBS-07" sheetId="92" r:id="rId33"/>
    <sheet name="PTH-01" sheetId="71" r:id="rId34"/>
    <sheet name="PTH-02" sheetId="70" r:id="rId35"/>
    <sheet name="PTH-03" sheetId="69" r:id="rId36"/>
    <sheet name="PEM-01" sheetId="48" r:id="rId37"/>
    <sheet name="PEM-02" sheetId="49" r:id="rId38"/>
    <sheet name="PEM-03" sheetId="50" r:id="rId39"/>
    <sheet name="PEM-04" sheetId="51" r:id="rId40"/>
    <sheet name="PTI-01" sheetId="79" r:id="rId41"/>
    <sheet name="PTI-02" sheetId="80" r:id="rId42"/>
    <sheet name="PTI-03" sheetId="82" r:id="rId43"/>
    <sheet name="PCA-01" sheetId="83" r:id="rId44"/>
    <sheet name="PCA-02" sheetId="84" r:id="rId45"/>
    <sheet name="PCA-03" sheetId="85" r:id="rId46"/>
    <sheet name="PCA-05" sheetId="87" r:id="rId47"/>
  </sheets>
  <externalReferences>
    <externalReference r:id="rId48"/>
  </externalReferences>
  <calcPr calcId="191029"/>
</workbook>
</file>

<file path=xl/calcChain.xml><?xml version="1.0" encoding="utf-8"?>
<calcChain xmlns="http://schemas.openxmlformats.org/spreadsheetml/2006/main">
  <c r="F7" i="94" l="1"/>
  <c r="E7" i="94"/>
  <c r="E14" i="41"/>
  <c r="H11" i="74"/>
  <c r="G11" i="74"/>
  <c r="E11" i="74"/>
  <c r="H10" i="74"/>
  <c r="G10" i="74"/>
  <c r="E10" i="74"/>
  <c r="E14" i="71"/>
  <c r="H11" i="73"/>
  <c r="G11" i="73"/>
  <c r="E11" i="73"/>
  <c r="H10" i="73"/>
  <c r="G10" i="73"/>
  <c r="E10" i="73"/>
  <c r="H11" i="51"/>
  <c r="G11" i="51"/>
  <c r="E11" i="51"/>
  <c r="E11" i="48"/>
  <c r="H11" i="69"/>
  <c r="G11" i="69"/>
  <c r="E11" i="69"/>
  <c r="H11" i="70"/>
  <c r="G11" i="70"/>
  <c r="E11" i="70"/>
  <c r="H11" i="71"/>
  <c r="G11" i="71"/>
  <c r="E11" i="71"/>
  <c r="H10" i="69"/>
  <c r="G10" i="69"/>
  <c r="E10" i="69"/>
  <c r="H10" i="70"/>
  <c r="G10" i="70"/>
  <c r="E10" i="70"/>
  <c r="H10" i="71"/>
  <c r="G10" i="71"/>
  <c r="E10" i="71"/>
  <c r="H11" i="67"/>
  <c r="G11" i="67"/>
  <c r="E11" i="67"/>
  <c r="E11" i="68"/>
  <c r="H11" i="68"/>
  <c r="G11" i="68"/>
  <c r="E11" i="47"/>
  <c r="H11" i="47"/>
  <c r="G11" i="47"/>
  <c r="H11" i="46"/>
  <c r="G11" i="46"/>
  <c r="E11" i="46"/>
  <c r="E11" i="45"/>
  <c r="H10" i="67"/>
  <c r="G10" i="67"/>
  <c r="E10" i="67"/>
  <c r="H10" i="68"/>
  <c r="G10" i="68"/>
  <c r="E10" i="68"/>
  <c r="E11" i="41"/>
  <c r="H11" i="66"/>
  <c r="G11" i="66"/>
  <c r="E11" i="66"/>
  <c r="H10" i="66"/>
  <c r="G10" i="66"/>
  <c r="E10" i="66"/>
  <c r="E11" i="29"/>
  <c r="H11" i="29"/>
  <c r="G11" i="29"/>
  <c r="H11" i="38"/>
  <c r="G11" i="38"/>
  <c r="E11" i="38"/>
  <c r="E11" i="2"/>
  <c r="H11" i="2"/>
  <c r="G11" i="2"/>
  <c r="H11" i="59"/>
  <c r="G11" i="59"/>
  <c r="E11" i="59"/>
  <c r="E11" i="40"/>
  <c r="H11" i="40"/>
  <c r="G11" i="40"/>
  <c r="H10" i="59"/>
  <c r="G10" i="59"/>
  <c r="E10" i="59"/>
  <c r="H11" i="37"/>
  <c r="G11" i="37"/>
  <c r="E11" i="37"/>
  <c r="H11" i="58"/>
  <c r="G11" i="58"/>
  <c r="E11" i="58"/>
  <c r="E11" i="53"/>
  <c r="H10" i="58"/>
  <c r="G10" i="58"/>
  <c r="E10" i="58"/>
  <c r="E11" i="34"/>
  <c r="H11" i="31"/>
  <c r="G11" i="31"/>
  <c r="E11" i="31"/>
  <c r="H11" i="33"/>
  <c r="G11" i="33"/>
  <c r="E11" i="33"/>
  <c r="E11" i="57"/>
  <c r="H11" i="30"/>
  <c r="G11" i="30"/>
  <c r="E11" i="30"/>
  <c r="H11" i="57"/>
  <c r="G11" i="57"/>
  <c r="H10" i="57"/>
  <c r="G10" i="57"/>
  <c r="E10" i="57"/>
  <c r="H11" i="54"/>
  <c r="G11" i="54"/>
  <c r="E11" i="54"/>
  <c r="H10" i="54"/>
  <c r="G10" i="54"/>
  <c r="E10" i="54"/>
  <c r="H11" i="53"/>
  <c r="G11" i="53"/>
  <c r="H10" i="53"/>
  <c r="G10" i="53"/>
  <c r="E10" i="53"/>
  <c r="H11" i="52"/>
  <c r="G11" i="52"/>
  <c r="E11" i="52"/>
  <c r="H10" i="52"/>
  <c r="G10" i="52"/>
  <c r="E10" i="52"/>
  <c r="H10" i="51"/>
  <c r="G10" i="51"/>
  <c r="E10" i="51"/>
  <c r="H11" i="50"/>
  <c r="G11" i="50"/>
  <c r="E11" i="50"/>
  <c r="H10" i="50"/>
  <c r="G10" i="50"/>
  <c r="E10" i="50"/>
  <c r="H11" i="49"/>
  <c r="G11" i="49"/>
  <c r="E11" i="49"/>
  <c r="H10" i="49"/>
  <c r="G10" i="49"/>
  <c r="E10" i="49"/>
  <c r="H11" i="48"/>
  <c r="G11" i="48"/>
  <c r="H10" i="48"/>
  <c r="G10" i="48"/>
  <c r="E10" i="48"/>
  <c r="H10" i="47"/>
  <c r="G10" i="47"/>
  <c r="E10" i="47"/>
  <c r="H10" i="46"/>
  <c r="G10" i="46"/>
  <c r="E10" i="46"/>
  <c r="H11" i="45"/>
  <c r="G11" i="45"/>
  <c r="H10" i="45"/>
  <c r="G10" i="45"/>
  <c r="E10" i="45"/>
  <c r="H11" i="43"/>
  <c r="G11" i="43"/>
  <c r="E11" i="43"/>
  <c r="H10" i="43"/>
  <c r="G10" i="43"/>
  <c r="E10" i="43"/>
  <c r="H11" i="42"/>
  <c r="G11" i="42"/>
  <c r="E11" i="42"/>
  <c r="H10" i="42"/>
  <c r="G10" i="42"/>
  <c r="E10" i="42"/>
  <c r="H11" i="41"/>
  <c r="G11" i="41"/>
  <c r="H10" i="41"/>
  <c r="G10" i="41"/>
  <c r="E10" i="41"/>
  <c r="H10" i="40"/>
  <c r="G10" i="40"/>
  <c r="E10" i="40"/>
  <c r="H10" i="38"/>
  <c r="G10" i="38"/>
  <c r="E10" i="38"/>
  <c r="H10" i="37"/>
  <c r="G10" i="37"/>
  <c r="E10" i="37"/>
  <c r="H11" i="36"/>
  <c r="G11" i="36"/>
  <c r="E11" i="36"/>
  <c r="H10" i="36"/>
  <c r="G10" i="36"/>
  <c r="E10" i="36"/>
  <c r="H11" i="35"/>
  <c r="G11" i="35"/>
  <c r="E11" i="35"/>
  <c r="H11" i="34"/>
  <c r="G11" i="34"/>
  <c r="H10" i="35"/>
  <c r="G10" i="35"/>
  <c r="E10" i="35"/>
  <c r="H10" i="34"/>
  <c r="G10" i="34"/>
  <c r="E10" i="34"/>
  <c r="E10" i="2"/>
  <c r="E10" i="33"/>
  <c r="E10" i="31"/>
  <c r="H10" i="33"/>
  <c r="G10" i="33"/>
  <c r="H10" i="31"/>
  <c r="G10" i="31"/>
  <c r="H10" i="30"/>
  <c r="G10" i="30"/>
  <c r="H10" i="2"/>
  <c r="G10" i="2"/>
  <c r="E10" i="29"/>
  <c r="H10" i="29"/>
  <c r="G10" i="29"/>
</calcChain>
</file>

<file path=xl/sharedStrings.xml><?xml version="1.0" encoding="utf-8"?>
<sst xmlns="http://schemas.openxmlformats.org/spreadsheetml/2006/main" count="1110" uniqueCount="548">
  <si>
    <t>SEGUIMIENTO</t>
  </si>
  <si>
    <t>PROCESO</t>
  </si>
  <si>
    <t>OBJETIVO</t>
  </si>
  <si>
    <t>INDICADOR</t>
  </si>
  <si>
    <t>TIPO</t>
  </si>
  <si>
    <t>FÓRMULA</t>
  </si>
  <si>
    <t>DESCRIPCION</t>
  </si>
  <si>
    <t>FUENTE</t>
  </si>
  <si>
    <t>TENDENCIA</t>
  </si>
  <si>
    <t>PERIODO DE MEDICIÓN</t>
  </si>
  <si>
    <t>ESCALA DE MEDICIÓN</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</si>
  <si>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</si>
  <si>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</si>
  <si>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</si>
  <si>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</si>
  <si>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</si>
  <si>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</si>
  <si>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</si>
  <si>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</si>
  <si>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</si>
  <si>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</si>
  <si>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</si>
  <si>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</si>
  <si>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VIGILANCIA ADMININSTRATIVA</t>
  </si>
  <si>
    <t>GESTIÓN DE COMUNICACIONES</t>
  </si>
  <si>
    <t>EVALUACIÓN Y MEJORAMIENTO</t>
  </si>
  <si>
    <t>NDP=Número de demandas de interdicción presentadas
NDA= Número de demandas admitidas</t>
  </si>
  <si>
    <t>%</t>
  </si>
  <si>
    <t>Ver seguimiento</t>
  </si>
  <si>
    <t>%OP= Porcentaje de oportunidad en la respuesta
NSR= Número de solicitudes radicadas
NSRO= Número de solicitudes respondidas oportunamente</t>
  </si>
  <si>
    <t xml:space="preserve">NS= Nivel de satisfacción
∑TRE=∑Total de resultados encuestas
TE=Total de Encuestas
</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</si>
  <si>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</si>
  <si>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</si>
  <si>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</si>
  <si>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</si>
  <si>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</si>
  <si>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</si>
  <si>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</si>
  <si>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</si>
  <si>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</si>
  <si>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</si>
  <si>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</si>
  <si>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</si>
  <si>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</si>
  <si>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</si>
  <si>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</si>
  <si>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</si>
  <si>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</si>
  <si>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</si>
  <si>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</si>
  <si>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</si>
  <si>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</si>
  <si>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</si>
  <si>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</si>
  <si>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</si>
  <si>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</si>
  <si>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</si>
  <si>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</si>
  <si>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</si>
  <si>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</si>
  <si>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</si>
  <si>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</si>
  <si>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</si>
  <si>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</si>
  <si>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GESTIÓN DEL TALENTO HUMANO</t>
  </si>
  <si>
    <t>GESTIÓN DE BIENES Y SERVICIOS</t>
  </si>
  <si>
    <t>INTERVENCIÓN EN PROCESOS PENALES Y DE FAMILIA</t>
  </si>
  <si>
    <t>GESTIÓN DE LA COMUNICACIÓN</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</si>
  <si>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</si>
  <si>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</si>
  <si>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</si>
  <si>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</si>
  <si>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</si>
  <si>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</si>
  <si>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</si>
  <si>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</si>
  <si>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</si>
  <si>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</si>
  <si>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</si>
  <si>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</si>
  <si>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Solicitudes de inclusión en el RUV tramitadas</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</si>
  <si>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</si>
  <si>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</si>
  <si>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</si>
  <si>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</si>
  <si>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</si>
  <si>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</si>
  <si>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</si>
  <si>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</si>
  <si>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</si>
  <si>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</si>
  <si>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</si>
  <si>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</si>
  <si>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</si>
  <si>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</si>
  <si>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</si>
  <si>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</si>
  <si>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</si>
  <si>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</si>
  <si>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</si>
  <si>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</si>
  <si>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</si>
  <si>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</si>
  <si>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</si>
  <si>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</si>
  <si>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</si>
  <si>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</si>
  <si>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</si>
  <si>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</si>
  <si>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</si>
  <si>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</si>
  <si>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</si>
  <si>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</si>
  <si>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Solicirudes de Ayudas Inmediatas</t>
  </si>
  <si>
    <t>Solicitudes de Inclusión en el RUV</t>
  </si>
  <si>
    <t>PPI-01</t>
  </si>
  <si>
    <t>PPI-02</t>
  </si>
  <si>
    <t>PPI-03</t>
  </si>
  <si>
    <t>PVC-01</t>
  </si>
  <si>
    <t>PVC-02</t>
  </si>
  <si>
    <t>PVC-03</t>
  </si>
  <si>
    <t>PBS-01</t>
  </si>
  <si>
    <t>PBS-02</t>
  </si>
  <si>
    <t>PBS-03</t>
  </si>
  <si>
    <t>PBS-04</t>
  </si>
  <si>
    <t>PBS-05</t>
  </si>
  <si>
    <t>PTH-01</t>
  </si>
  <si>
    <t>PTH-02</t>
  </si>
  <si>
    <t>PTH-03</t>
  </si>
  <si>
    <t>VIGILANCIA ADMINISTRATIVA Y DE LA CONDUCTA OFICIAL</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</si>
  <si>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</si>
  <si>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</si>
  <si>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</si>
  <si>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</si>
  <si>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</si>
  <si>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</si>
  <si>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</si>
  <si>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</si>
  <si>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</si>
  <si>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</si>
  <si>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</si>
  <si>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</si>
  <si>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</si>
  <si>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</si>
  <si>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</si>
  <si>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</si>
  <si>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</si>
  <si>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</si>
  <si>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</si>
  <si>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</si>
  <si>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</si>
  <si>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</si>
  <si>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</si>
  <si>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</si>
  <si>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</si>
  <si>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</si>
  <si>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Contratos</t>
  </si>
  <si>
    <t>Polizas</t>
  </si>
  <si>
    <t>Plan de adquisiciones</t>
  </si>
  <si>
    <t>Inventario</t>
  </si>
  <si>
    <t>Planilla</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</si>
  <si>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</si>
  <si>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</si>
  <si>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</si>
  <si>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</si>
  <si>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</si>
  <si>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</si>
  <si>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</si>
  <si>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t>Intervenir en el  restablecimiento de derechos a través de las acciones inmediatas interpuestas.</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</si>
  <si>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</si>
  <si>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</si>
  <si>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</si>
  <si>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</si>
  <si>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</si>
  <si>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</si>
  <si>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</si>
  <si>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</si>
  <si>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</si>
  <si>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</si>
  <si>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</si>
  <si>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</si>
  <si>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</si>
  <si>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</si>
  <si>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</si>
  <si>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</si>
  <si>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</si>
  <si>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</si>
  <si>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</si>
  <si>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</si>
  <si>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</si>
  <si>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</si>
  <si>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</si>
  <si>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</si>
  <si>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</si>
  <si>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</si>
  <si>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</si>
  <si>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</si>
  <si>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 xml:space="preserve">Mensual
Se mide los 10 días hábiles siguientes al periodo de medición </t>
  </si>
  <si>
    <t xml:space="preserve">Tramitar, elaborar y presentar las tutelas en ejecución del proceso. </t>
  </si>
  <si>
    <t>Ayudas Humanitarias  tramitadas</t>
  </si>
  <si>
    <t>Gestionar oportunamente El trámite de ayudas humanitarias solicitadas por la personería al ante territorial</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</si>
  <si>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</si>
  <si>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</si>
  <si>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</si>
  <si>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</si>
  <si>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</si>
  <si>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</si>
  <si>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</si>
  <si>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</si>
  <si>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</si>
  <si>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</si>
  <si>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</si>
  <si>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 xml:space="preserve">capacitaciones </t>
  </si>
  <si>
    <t>e</t>
  </si>
  <si>
    <t xml:space="preserve">TECNOLOGIA DE LA INFORMACIÓN </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</si>
  <si>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</si>
  <si>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</si>
  <si>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</si>
  <si>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</si>
  <si>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</si>
  <si>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Nº de seguimientos realizados/Nº de seguimientos establecidos X 100</t>
  </si>
  <si>
    <t xml:space="preserve">Personero Municipal </t>
  </si>
  <si>
    <t>Nº de capacitaciones realizadas/Nº de capacitaciones programadas X 100</t>
  </si>
  <si>
    <t xml:space="preserve">GESTION TECNOLOGIAS DE LA INFORMACIÓN </t>
  </si>
  <si>
    <t>Cumplimiento del Plan Estrategico de Tecnologias de la Informacion</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</si>
  <si>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</si>
  <si>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</si>
  <si>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</si>
  <si>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Cumplimiento de la Politica de Seguridad y Pivacidad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</si>
  <si>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</si>
  <si>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</si>
  <si>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</si>
  <si>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Cumplimiento de la Ley de trasparencia y acceso a la informacion publica</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</si>
  <si>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</si>
  <si>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</si>
  <si>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</si>
  <si>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</si>
  <si>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</si>
  <si>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</si>
  <si>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</si>
  <si>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</si>
  <si>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</si>
  <si>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</si>
  <si>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</si>
  <si>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</si>
  <si>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</si>
  <si>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</si>
  <si>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</si>
  <si>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</si>
  <si>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</si>
  <si>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</si>
  <si>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</si>
  <si>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</si>
  <si>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</si>
  <si>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</si>
  <si>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</si>
  <si>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</si>
  <si>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</si>
  <si>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</si>
  <si>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</si>
  <si>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</si>
  <si>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</si>
  <si>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</si>
  <si>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</si>
  <si>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</si>
  <si>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</si>
  <si>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</si>
  <si>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</si>
  <si>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</si>
  <si>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</si>
  <si>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</si>
  <si>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</si>
  <si>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</si>
  <si>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</si>
  <si>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</si>
  <si>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 xml:space="preserve">PROMOCIÓN Y PROTECCION DE LOS DERECHOS HUMANOS </t>
  </si>
  <si>
    <t xml:space="preserve">PROMOCIÓN Y PROTECCIÓN DE LOS  COLECTIVOS Y AMBIENTE </t>
  </si>
  <si>
    <t xml:space="preserve">    PLANEACIÓN INSTITUCIONAL</t>
  </si>
  <si>
    <t>Nº de actividades ejecutadas/Nº de actividades programadas  X 100</t>
  </si>
  <si>
    <t>Anual: Revisión por la Dirección</t>
  </si>
  <si>
    <t>Evaluación independiente del Sistema de Control Interno</t>
  </si>
  <si>
    <t>Medir el avance de la implementación del MECI y MIPG</t>
  </si>
  <si>
    <t xml:space="preserve">orcentaje de cumplimiento con el sistema de gestión. </t>
  </si>
  <si>
    <t>Semestral: los 5 primeros días hábiles siguientes del mes de medición(julio- enero)</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</si>
  <si>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</si>
  <si>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</si>
  <si>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</si>
  <si>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</si>
  <si>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</si>
  <si>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Se</t>
  </si>
  <si>
    <t>Verificación Calidad de la Respuesta</t>
  </si>
  <si>
    <t>No de solicitudes remitidas/No. De solicitudes recibidas)*100</t>
  </si>
  <si>
    <t xml:space="preserve">100%
</t>
  </si>
  <si>
    <t>Recepcionar  y remitir solicitudes para inclusión en el Registro Único de Victimas (RUV)</t>
  </si>
  <si>
    <r>
      <rPr>
        <b/>
        <sz val="11"/>
        <rFont val="Calibri"/>
        <family val="2"/>
      </rPr>
      <t>PIPT=</t>
    </r>
    <r>
      <rPr>
        <sz val="11"/>
        <rFont val="Calibri"/>
        <family val="2"/>
      </rPr>
      <t xml:space="preserve"> Porcentaje de efectividad en la inclusión de atención a las víctimas-protección de tierras
</t>
    </r>
    <r>
      <rPr>
        <b/>
        <sz val="11"/>
        <rFont val="Calibri"/>
        <family val="2"/>
      </rPr>
      <t>NVB=</t>
    </r>
    <r>
      <rPr>
        <sz val="11"/>
        <rFont val="Calibri"/>
        <family val="2"/>
      </rPr>
      <t xml:space="preserve"> Número de víctimas beneficiarias de la protección de tierras
</t>
    </r>
    <r>
      <rPr>
        <b/>
        <sz val="11"/>
        <rFont val="Calibri"/>
        <family val="2"/>
      </rPr>
      <t>NFR=</t>
    </r>
    <r>
      <rPr>
        <sz val="11"/>
        <rFont val="Calibri"/>
        <family val="2"/>
      </rPr>
      <t xml:space="preserve"> Número de Formularios remitidos al INCODER</t>
    </r>
  </si>
  <si>
    <t>Verificar la aplicación del debido proceso en los procesos Penales  y de familia</t>
  </si>
  <si>
    <t>PGC-02</t>
  </si>
  <si>
    <t>PPF-03</t>
  </si>
  <si>
    <t>PPF-04</t>
  </si>
  <si>
    <t>Demanda Ley de apoyo</t>
  </si>
  <si>
    <t>Nº de demandas solicitadas/Nº de valoraciones realizadas X 100</t>
  </si>
  <si>
    <t>Solicitudes de los usuarios SISGED</t>
  </si>
  <si>
    <t>Nº de valoraciones solicitadas/Nº de valoraciones realizadas X 100</t>
  </si>
  <si>
    <t>Elaboración de demandas
 Ley de Apoyo</t>
  </si>
  <si>
    <t>Elaboración valoración
 Ley de Apoyo</t>
  </si>
  <si>
    <t>Violaciones al debido proceso 
en penal y de familia</t>
  </si>
  <si>
    <t>Intervenciones en procesos 
penales y de familia</t>
  </si>
  <si>
    <t>Verificar demandas
 Ley de Apoyo</t>
  </si>
  <si>
    <t>Verificar Valoraciones
Ley de apoyo</t>
  </si>
  <si>
    <t>Valoración Ley de Apoyo</t>
  </si>
  <si>
    <t xml:space="preserve">Elaboracion y respuesta a tutelas en ejecucion del proceso, donde se vincula a la Delegatura </t>
  </si>
  <si>
    <r>
      <t xml:space="preserve">Nº de Intervenciones a realizadas / Nº de intervenciones solicitadas                                      </t>
    </r>
    <r>
      <rPr>
        <sz val="11"/>
        <color rgb="FFFF0000"/>
        <rFont val="Calibri"/>
        <family val="2"/>
        <scheme val="minor"/>
      </rPr>
      <t xml:space="preserve"> </t>
    </r>
  </si>
  <si>
    <t xml:space="preserve">Trimestral ( marzo-junio-septiembre-diciembre)  se mide a los siguientes 10 dias hábiles siguientes al periodo de medición </t>
  </si>
  <si>
    <r>
      <t xml:space="preserve">Nº de capacitaciones realizadas/Nº de Capacitaciones solicitadas y/o programadas X 100           </t>
    </r>
    <r>
      <rPr>
        <sz val="11"/>
        <color rgb="FFFF0000"/>
        <rFont val="Calibri"/>
        <family val="2"/>
        <scheme val="minor"/>
      </rPr>
      <t xml:space="preserve"> </t>
    </r>
  </si>
  <si>
    <t>30/03/2023</t>
  </si>
  <si>
    <t>30/06/2023</t>
  </si>
  <si>
    <t>30/09/2023</t>
  </si>
  <si>
    <t>SISGED</t>
  </si>
  <si>
    <t>N de atendidos/ N de encuestados  x 100</t>
  </si>
  <si>
    <t>Carpeta fisica y digital.</t>
  </si>
  <si>
    <r>
      <t xml:space="preserve">Nº de Documentos </t>
    </r>
    <r>
      <rPr>
        <sz val="11"/>
        <color rgb="FFFF0000"/>
        <rFont val="Calibri"/>
        <family val="2"/>
        <scheme val="minor"/>
      </rPr>
      <t xml:space="preserve">radicados </t>
    </r>
    <r>
      <rPr>
        <sz val="11"/>
        <color theme="1"/>
        <rFont val="Calibri"/>
        <family val="2"/>
        <scheme val="minor"/>
      </rPr>
      <t xml:space="preserve"> /Nº de documentos </t>
    </r>
    <r>
      <rPr>
        <sz val="11"/>
        <color rgb="FFFF0000"/>
        <rFont val="Calibri"/>
        <family val="2"/>
        <scheme val="minor"/>
      </rPr>
      <t xml:space="preserve">direccionados  </t>
    </r>
    <r>
      <rPr>
        <sz val="11"/>
        <color theme="1"/>
        <rFont val="Calibri"/>
        <family val="2"/>
        <scheme val="minor"/>
      </rPr>
      <t>X 100</t>
    </r>
  </si>
  <si>
    <r>
      <rPr>
        <sz val="11"/>
        <color rgb="FFFF0000"/>
        <rFont val="Calibri"/>
        <family val="2"/>
        <scheme val="minor"/>
      </rPr>
      <t xml:space="preserve">Trimestral </t>
    </r>
    <r>
      <rPr>
        <sz val="11"/>
        <color theme="1"/>
        <rFont val="Calibri"/>
        <family val="2"/>
        <scheme val="minor"/>
      </rPr>
      <t xml:space="preserve">
Se mide los 10 días hábiles siguientes al periodo de medición </t>
    </r>
  </si>
  <si>
    <t xml:space="preserve">Trimestral ( Marzo, junio, septiembre, diciembre)
Se mide los 10 días hábiles siguientes al periodo de medición </t>
  </si>
  <si>
    <t>30/12/2023</t>
  </si>
  <si>
    <t>ATENCIÓN AL USUARIO</t>
  </si>
  <si>
    <t>Satisfacción del Usuario</t>
  </si>
  <si>
    <t>Conocer el nivel de satisfacción de los usuarios frente a los servicios que presta la Personería.</t>
  </si>
  <si>
    <t>Verificar la calidad en las respuestas dadas a los usuarios según los criterios establecidos en los procesos</t>
  </si>
  <si>
    <t>Nº de PQRDFS del SISGED respondidas dentro de los plazos establecidos/total de PQRDFS del SISGED recibidas X 100</t>
  </si>
  <si>
    <t xml:space="preserve">Encuestas de satisfacción
Tabulación e informe </t>
  </si>
  <si>
    <t>Nº de  PQRDFS del SISGED respondidas /Nº de PQRDFS del SISGED  Recibidas</t>
  </si>
  <si>
    <t>, Capacitar, formar y actualizar a los funcionarios públicos, en materia disciplinaria que les permita conocer, prevenir y disuadir conductas que afecten y atenten el ejercicio de sus funciones ydesempeño público</t>
  </si>
  <si>
    <t>Capacitación a servidores publicos del orden territorial en derecho disciplinario</t>
  </si>
  <si>
    <t xml:space="preserve">                                          INTERVENCIÓN EN PROCESOS PENALES Y DE FAMILIA</t>
  </si>
  <si>
    <t xml:space="preserve"> Trimestral ( marzo-junio-septiembre-diciembre)  se mide a los siguientes 10 dias hábiles siguientes al periodo de medición </t>
  </si>
  <si>
    <t xml:space="preserve">Nº de tutelas elaboradas respondidas por la Delegatura y/o presentadas en la delegatura/ Nº de Tutelas donde vinculan y/o solicitadas en la delegatura </t>
  </si>
  <si>
    <t xml:space="preserve"> Oportunidad en la respuesta a requerimientos Peticiones, Quejas, Reclamos, Denuncias, Solicitudes</t>
  </si>
  <si>
    <t xml:space="preserve">Listas de asistencia de capacitaciones   Formato de evaluación -analisis de satisfacción </t>
  </si>
  <si>
    <t>FICHA TÉCNICA DE INDICADORES 2023</t>
  </si>
  <si>
    <t>Versión: 06</t>
  </si>
  <si>
    <t xml:space="preserve">Fecha: 02/02/2023
</t>
  </si>
  <si>
    <t>30/01/2023</t>
  </si>
  <si>
    <t>28/02/2023</t>
  </si>
  <si>
    <t>30/04/2023</t>
  </si>
  <si>
    <t>30/05/2023</t>
  </si>
  <si>
    <t>30/07/2023</t>
  </si>
  <si>
    <t>30/08/2023</t>
  </si>
  <si>
    <t>30/10/2023</t>
  </si>
  <si>
    <t>30/11/2023</t>
  </si>
  <si>
    <t>31/01/2023</t>
  </si>
  <si>
    <t>29/02/2023</t>
  </si>
  <si>
    <t>31/03/2023</t>
  </si>
  <si>
    <t>3/08/2023</t>
  </si>
  <si>
    <t>12/31/2023</t>
  </si>
  <si>
    <t xml:space="preserve">30/01/2023  La percepción promedio de las encuestas de satisfacción al usuario durante el mes enero 2023, arroja un nivel de satisfacción del 100% dando cumplimiento a la meta de satisfacción planteada la cual es del 95%, se cuenta con la evidencia de la tabulación de las mismas con su respectivo analisis. </t>
  </si>
  <si>
    <t>30 de enero de 2023. Para el mes de enero se recibieron 17 PQRSDF en la entidad.
Al momento del seguimien to se encuentra que:
16 PQRDSF fueron respondidas dentro de los términos establecidos dentro del sistema SISGED.
Una (1) PQRDSF se encuentra aún dentro de los términos para ser respondida. 
Acta número 26/2023.</t>
  </si>
  <si>
    <t xml:space="preserve">30 de enero de 2023. Para el mes de enero se recibieron 17 PQRSDF en la entidad.
Al momento del seguimiento se escogen aleatoriamente:
8 PQRDSF las cuales se evidencia que fueron respondidas dentro de los términos establecidos en el sistema SISGED y conforme a lo solicitado con  todos los parametros de calidad. Acta número 31/2023. 
</t>
  </si>
  <si>
    <t xml:space="preserve">28 de febrero de 2023. Para el mes de febrero se recibieron 32 PQRSDF en la entidad.
Al momento del seguimiento se escogen aleatoriamente:
10 PQRDSF las cuales se evidencia que fueron respondidas dentro de los términos establecidos en el sistema SISGED y conforme a lo solicitado con  todos los parametros de calidad. Acta número 54/2023. 
</t>
  </si>
  <si>
    <t>28 de febrero de 2023. Para el mes de febrero se recibieron 33 PQRSDF en la entidad.
Al momento del seguimiento se encuentra que:
33 PQRDSF fueron respondidas dentro de los términos establecidos dentro del sistema SISGED.
Acta número 60/2023</t>
  </si>
  <si>
    <t xml:space="preserve">28/02/2023 La percepción promedio de las encuestas de satisfacción al usuario durante el mes febrero 2023, arroja un nivel de satisfacción del 100% dando cumplimiento a la meta de satisfacción planteada la cual es del 95% tal y como se puede evidenciar en el formato FEM-06 analisis encuestas de satisfacción establecido para ello. </t>
  </si>
  <si>
    <t xml:space="preserve">30/03/2023  La percepción promedio de las encuestas de satisfacción al usuario durante el mes marzo 2023, arroja un nivel de satisfacción del 99.67% frente a un nivel de insatisfacción del 0.33%; a pesar de que el análisis arroja este porcentaje de insatisfacción se cumple con la meta de satisfacción planteada la cual es del 95% que se tiene definido en el indicador de eficiencia.
</t>
  </si>
  <si>
    <t>30 enero de 2023, toda la información se encuentra protegida día a día con los backas programados para todas las carpetas, pqrs incluso para la carpeta pública, por lo que se cumple con la meta establecida</t>
  </si>
  <si>
    <t>28 febrero 2022, toda la información se encuentra protegida día a día con los backas programados para todas las carpetas, pqrs incluso para la carpeta pública, por lo que se cumple con la meta establecida</t>
  </si>
  <si>
    <t>30 marzo 2023, toda la información se encuentra protegida día a día con los backas programados para todas las carpetas, pqrs incluso para la carpeta pública, por lo que se cumple con la meta establecida</t>
  </si>
  <si>
    <t xml:space="preserve">28/02/2023 en el periodo comprendido entre el 1 de enero y el 28 de febrero se entregaron 16 carpetas para ser consultadas de las cuales  9 fueron digitales y 7 fisicas, las mismas que fueron devueltas en los términos establecidos. </t>
  </si>
  <si>
    <r>
      <rPr>
        <b/>
        <sz val="9"/>
        <color theme="1"/>
        <rFont val="Arial"/>
        <family val="2"/>
      </rPr>
      <t>30/03/2023.</t>
    </r>
    <r>
      <rPr>
        <sz val="9"/>
        <color theme="1"/>
        <rFont val="Arial"/>
        <family val="2"/>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82 revisiones al debido proceso y no se avisoro irregularidades.                                                                                                               </t>
    </r>
    <r>
      <rPr>
        <b/>
        <sz val="9"/>
        <color theme="1"/>
        <rFont val="Arial"/>
        <family val="2"/>
      </rPr>
      <t xml:space="preserve">  TOTAL: 93</t>
    </r>
    <r>
      <rPr>
        <sz val="9"/>
        <color theme="1"/>
        <rFont val="Arial"/>
        <family val="2"/>
      </rPr>
      <t xml:space="preserve">            
De acuerdo al Plan de Acción en Intervenciones en los  Procesos de Penal y familia:   </t>
    </r>
    <r>
      <rPr>
        <b/>
        <sz val="9"/>
        <color theme="1"/>
        <rFont val="Arial"/>
        <family val="2"/>
      </rPr>
      <t xml:space="preserve">93 </t>
    </r>
    <r>
      <rPr>
        <sz val="9"/>
        <color theme="1"/>
        <rFont val="Arial"/>
        <family val="2"/>
      </rPr>
      <t>Intervenciones    realizadas de</t>
    </r>
    <r>
      <rPr>
        <b/>
        <sz val="9"/>
        <color theme="1"/>
        <rFont val="Arial"/>
        <family val="2"/>
      </rPr>
      <t xml:space="preserve"> 93</t>
    </r>
    <r>
      <rPr>
        <sz val="9"/>
        <color theme="1"/>
        <rFont val="Arial"/>
        <family val="2"/>
      </rPr>
      <t xml:space="preserve"> Intervenciones solicitadas: </t>
    </r>
    <r>
      <rPr>
        <b/>
        <sz val="9"/>
        <color theme="1"/>
        <rFont val="Arial"/>
        <family val="2"/>
      </rPr>
      <t>(93/93*100)=100%.</t>
    </r>
    <r>
      <rPr>
        <sz val="9"/>
        <color theme="1"/>
        <rFont val="Arial"/>
        <family val="2"/>
      </rPr>
      <t xml:space="preserve">   Por lo tanto se cumplio con la meta de este indicador   </t>
    </r>
  </si>
  <si>
    <r>
      <t xml:space="preserve">30/03/2023. 
</t>
    </r>
    <r>
      <rPr>
        <b/>
        <sz val="9"/>
        <color theme="1"/>
        <rFont val="Arial"/>
        <family val="2"/>
      </rPr>
      <t>INTERVENCIONES EN LOS PROCESOS PEN ALES</t>
    </r>
    <r>
      <rPr>
        <sz val="9"/>
        <color theme="1"/>
        <rFont val="Arial"/>
        <family val="2"/>
      </rPr>
      <t xml:space="preserve">
Intervenciones en  Procesos Penales: 19
Audiencias ante los juzgados penales: 03 
Consejo de Disciplina: Intervenir y Asesorar en los Establecimientos Carcelarios LA PAZ y YARUMITO: 167
</t>
    </r>
    <r>
      <rPr>
        <b/>
        <sz val="9"/>
        <color theme="1"/>
        <rFont val="Arial"/>
        <family val="2"/>
      </rPr>
      <t>Total: 189</t>
    </r>
    <r>
      <rPr>
        <sz val="9"/>
        <color theme="1"/>
        <rFont val="Arial"/>
        <family val="2"/>
      </rPr>
      <t xml:space="preserve">
</t>
    </r>
    <r>
      <rPr>
        <b/>
        <sz val="9"/>
        <color theme="1"/>
        <rFont val="Arial"/>
        <family val="2"/>
      </rPr>
      <t xml:space="preserve"> De acuerdo al Plan de Acción en procesos penales: 188 Intervenciones realizadas de 189 Intervenciones solicitadas</t>
    </r>
    <r>
      <rPr>
        <sz val="9"/>
        <color theme="1"/>
        <rFont val="Arial"/>
        <family val="2"/>
      </rPr>
      <t xml:space="preserve">
(189/189*100) Meta cumplida al 100%
</t>
    </r>
    <r>
      <rPr>
        <b/>
        <sz val="9"/>
        <color theme="1"/>
        <rFont val="Arial"/>
        <family val="2"/>
      </rPr>
      <t>Acompañar e Intervenir ante las Fiscalías Seccionales y Locales en diligencias judiciales (destrucciones, reconocimientos fotográficos Y registros etc.). Son varias las intervenciones y acompañamientos que realiza este Ministerio Público.</t>
    </r>
    <r>
      <rPr>
        <sz val="9"/>
        <color theme="1"/>
        <rFont val="Arial"/>
        <family val="2"/>
      </rPr>
      <t xml:space="preserve">  
Destrucción: Es la disposición final o en su defecto la destrucción de los Elementos Materiales Probatorios (EMP)  y Elementos Físicos  (EF), asociado a la noticia criminal como: celulares, licencias de conducción cds, armas de fuego, pólizas de seguro, sustancias psicoactivas entre otros elementos:</t>
    </r>
    <r>
      <rPr>
        <b/>
        <sz val="9"/>
        <color theme="1"/>
        <rFont val="Arial"/>
        <family val="2"/>
      </rPr>
      <t xml:space="preserve"> </t>
    </r>
    <r>
      <rPr>
        <sz val="9"/>
        <color theme="1"/>
        <rFont val="Arial"/>
        <family val="2"/>
      </rPr>
      <t xml:space="preserve">531
Reconocimiento: Es cuando por medio de fotografía o video, se le informa a testigo de la obligación de comparecer a reconocimiento en fila de personas a fin de identificarlas: 51
</t>
    </r>
    <r>
      <rPr>
        <b/>
        <sz val="9"/>
        <color theme="1"/>
        <rFont val="Arial"/>
        <family val="2"/>
      </rPr>
      <t>Total: 582</t>
    </r>
    <r>
      <rPr>
        <sz val="9"/>
        <color theme="1"/>
        <rFont val="Arial"/>
        <family val="2"/>
      </rPr>
      <t xml:space="preserve">
</t>
    </r>
    <r>
      <rPr>
        <b/>
        <sz val="9"/>
        <color theme="1"/>
        <rFont val="Arial"/>
        <family val="2"/>
      </rPr>
      <t>De acuerdo al Plan de Acción en procesos penales: 582 Intervenciones realizadas de 582 Intervenciones solicitadas</t>
    </r>
    <r>
      <rPr>
        <sz val="9"/>
        <color theme="1"/>
        <rFont val="Arial"/>
        <family val="2"/>
      </rPr>
      <t xml:space="preserve">
(582/582*100) Meta cumplida al 100%
</t>
    </r>
    <r>
      <rPr>
        <b/>
        <sz val="9"/>
        <color theme="1"/>
        <rFont val="Arial"/>
        <family val="2"/>
      </rPr>
      <t>ACTUALIZACIÓN Y SEGUIMIENTO A CARACTERIZACIÓN DE LA POBLACIÓN PRIVADA DE LA LIBERTAD (PPL) DEL MUNICIPIO: EN LOS SITIOS TRANSITORIOS DE DETENCIÓN</t>
    </r>
    <r>
      <rPr>
        <sz val="9"/>
        <color theme="1"/>
        <rFont val="Arial"/>
        <family val="2"/>
      </rPr>
      <t xml:space="preserve">: 
Según en el Plan de Acción la Delegatura tiene designada hacer  2 Actualizaciones en el año, las cuales se realizaran en el segundo y cuarto trimestre del 2023
</t>
    </r>
    <r>
      <rPr>
        <b/>
        <sz val="9"/>
        <color theme="1"/>
        <rFont val="Arial"/>
        <family val="2"/>
      </rPr>
      <t>VERIFICACIÓN AL DEBIDO PROCESO EN CASOS DE  DERECHO PENAL</t>
    </r>
    <r>
      <rPr>
        <sz val="9"/>
        <color theme="1"/>
        <rFont val="Arial"/>
        <family val="2"/>
      </rPr>
      <t xml:space="preserve">
Actividad: Se cumple a través de la revisión de todo el expediente. Hacer la revisión del Debido Proceso de los expedientes en los Despachos Judiciales y Administrativos, a fin de elaborar informes del debido proceso, previa solicitud u oficiosamente: 
Descripción: Se solicita al señor juez penal, al señor Fiscal Seccional o Local,    según en la etapa en que se encuentre el proceso, el respectivo  expediente, a efectos de revisar y elaborar informes que dan cuenta si hubo o no vulneración a derechos fundamentales y constitucionales.
</t>
    </r>
    <r>
      <rPr>
        <b/>
        <sz val="9"/>
        <color theme="1"/>
        <rFont val="Arial"/>
        <family val="2"/>
      </rPr>
      <t>Total actuaciones en derecho Penal: 771</t>
    </r>
    <r>
      <rPr>
        <sz val="9"/>
        <color theme="1"/>
        <rFont val="Arial"/>
        <family val="2"/>
      </rPr>
      <t xml:space="preserve">
De acuerdo al Plan de Acción en procesos penales: </t>
    </r>
    <r>
      <rPr>
        <b/>
        <sz val="9"/>
        <color theme="1"/>
        <rFont val="Arial"/>
        <family val="2"/>
      </rPr>
      <t>771</t>
    </r>
    <r>
      <rPr>
        <sz val="9"/>
        <color theme="1"/>
        <rFont val="Arial"/>
        <family val="2"/>
      </rPr>
      <t xml:space="preserve"> Intervenciones realizadas de </t>
    </r>
    <r>
      <rPr>
        <b/>
        <sz val="9"/>
        <color theme="1"/>
        <rFont val="Arial"/>
        <family val="2"/>
      </rPr>
      <t xml:space="preserve">771 </t>
    </r>
    <r>
      <rPr>
        <sz val="9"/>
        <color theme="1"/>
        <rFont val="Arial"/>
        <family val="2"/>
      </rPr>
      <t xml:space="preserve">Intervenciones solicitadas
</t>
    </r>
    <r>
      <rPr>
        <b/>
        <sz val="9"/>
        <color theme="1"/>
        <rFont val="Arial"/>
        <family val="2"/>
      </rPr>
      <t>(771/771*100) Meta cumplida al 100</t>
    </r>
    <r>
      <rPr>
        <sz val="9"/>
        <color theme="1"/>
        <rFont val="Arial"/>
        <family val="2"/>
      </rPr>
      <t xml:space="preserve">
</t>
    </r>
    <r>
      <rPr>
        <b/>
        <sz val="9"/>
        <color theme="1"/>
        <rFont val="Arial"/>
        <family val="2"/>
      </rPr>
      <t>INTERVENCIONES EN LOS PROCESOS DE FAMILIA</t>
    </r>
    <r>
      <rPr>
        <sz val="9"/>
        <color theme="1"/>
        <rFont val="Arial"/>
        <family val="2"/>
      </rPr>
      <t xml:space="preserve">
Atender los Despachos Judiciales de Familia (Circuito), en la revisión expedientes e intervenciones: Ante  estas autoridades, se interviene como garante de los derechos de los niños, niñas y adolescentes (NNA), mediante oficios, audiencias, inspecciones, declaratorias de adaptabilidad, etc.
Es así como se interviene en temas JUDICIALES Y ADMINISTRATIVAS        (Juzgados de Familia Circuito – ICBF – Comisarías). Se desarrolla por medio de las siguientes actividades:
Atender  los Despachos Judiciales de Familia (Circuito), en la revisión de expedientes, intervenciones. Esta actividad comprende varias actuaciones: La municipalidad cuenta con dos Jueces de Familia Circuito de Itagüí. Se interviene como Agente del Ministerio Público, revisando y avalando cada  uno  de los procesos en familia, en pretensiones como (Notificaciones): FILIACIÓN, PRIVACIÓN PATRIA POTESTAD, ALIMENTOS, VENTA BIENES DEL MENOR, EJECUTIVO, CESACIÓN EFECTOS CIVILES, VIOLENCIA INTRAFAMILIAR, DIVORCIO, REHABILITACIÓN, FIJACIÓN ALIMENTOS, REVISIÓN ALIMENTOS, ADOPCIÓN, HOMOLOGACIÓN,
1. Intervenir como Ministerio Público en los Despachos Administrativos:   (ICBF y  COMISARÍAS).
2. Requerimientos del Despacho Personero u oficiosos. Reacciones Inmediatas, Comisiones, etc.
</t>
    </r>
    <r>
      <rPr>
        <b/>
        <sz val="9"/>
        <color theme="1"/>
        <rFont val="Arial"/>
        <family val="2"/>
      </rPr>
      <t>Total: 51</t>
    </r>
    <r>
      <rPr>
        <sz val="9"/>
        <color theme="1"/>
        <rFont val="Arial"/>
        <family val="2"/>
      </rPr>
      <t xml:space="preserve">
De acuerdo al Plan de Acción en Intervenciones en los  Procesos de Familia: </t>
    </r>
    <r>
      <rPr>
        <b/>
        <sz val="9"/>
        <color theme="1"/>
        <rFont val="Arial"/>
        <family val="2"/>
      </rPr>
      <t>51</t>
    </r>
    <r>
      <rPr>
        <sz val="9"/>
        <color theme="1"/>
        <rFont val="Arial"/>
        <family val="2"/>
      </rPr>
      <t xml:space="preserve"> Intervenciones realizadas de </t>
    </r>
    <r>
      <rPr>
        <b/>
        <sz val="9"/>
        <color theme="1"/>
        <rFont val="Arial"/>
        <family val="2"/>
      </rPr>
      <t>51</t>
    </r>
    <r>
      <rPr>
        <sz val="9"/>
        <color theme="1"/>
        <rFont val="Arial"/>
        <family val="2"/>
      </rPr>
      <t xml:space="preserve"> Intervenciones solicitadas
(51/51*100) Meta cumplida al 100%
AUDIENCIAS EN COMISARÍA DE FAMILIA: Intervenir como Ministerio Público ante comisaría.: 05
AUDIENCIAS EN JUZGADOS DE FAMILIA: Intervenir como Ministerio Público ante jueces de familia: 01
Diligencias realizadas en Comisaría de Familia: Procesos de restablecimiento de derechos y violencia intrafamiliar: 10
Diligencias realizadas en ICBF: Procesos de verificación y restablecimiento de derechos: 04
</t>
    </r>
    <r>
      <rPr>
        <b/>
        <sz val="9"/>
        <color theme="1"/>
        <rFont val="Arial"/>
        <family val="2"/>
      </rPr>
      <t>Total: 20</t>
    </r>
    <r>
      <rPr>
        <sz val="9"/>
        <color theme="1"/>
        <rFont val="Arial"/>
        <family val="2"/>
      </rPr>
      <t xml:space="preserve">
De acuerdo al Plan de Acción en Intervenciones en los  Procesos de Familia:</t>
    </r>
    <r>
      <rPr>
        <b/>
        <sz val="9"/>
        <color theme="1"/>
        <rFont val="Arial"/>
        <family val="2"/>
      </rPr>
      <t xml:space="preserve"> 20</t>
    </r>
    <r>
      <rPr>
        <sz val="9"/>
        <color theme="1"/>
        <rFont val="Arial"/>
        <family val="2"/>
      </rPr>
      <t xml:space="preserve"> Intervenciones realizadas de </t>
    </r>
    <r>
      <rPr>
        <b/>
        <sz val="9"/>
        <color theme="1"/>
        <rFont val="Arial"/>
        <family val="2"/>
      </rPr>
      <t>20</t>
    </r>
    <r>
      <rPr>
        <sz val="9"/>
        <color theme="1"/>
        <rFont val="Arial"/>
        <family val="2"/>
      </rPr>
      <t xml:space="preserve"> Intervenciones solicitadas
(20/20*100) Meta cumplida al 100%
</t>
    </r>
    <r>
      <rPr>
        <b/>
        <sz val="9"/>
        <color theme="1"/>
        <rFont val="Arial"/>
        <family val="2"/>
      </rPr>
      <t>VERIFICACIÓN AL DEBIDO PROCESO EN CASOS  DERECHO DE FAMILIA</t>
    </r>
    <r>
      <rPr>
        <sz val="9"/>
        <color theme="1"/>
        <rFont val="Arial"/>
        <family val="2"/>
      </rPr>
      <t xml:space="preserve">: La información de este indicador se  encuentra en las carpetas físicas de Procesos de Familia y en la carpeta digital, Penal y Familia – Planilla correspondencia: 
</t>
    </r>
    <r>
      <rPr>
        <b/>
        <sz val="9"/>
        <color theme="1"/>
        <rFont val="Arial"/>
        <family val="2"/>
      </rPr>
      <t>Total actuaciones en derecho de Familia: 71</t>
    </r>
    <r>
      <rPr>
        <sz val="9"/>
        <color theme="1"/>
        <rFont val="Arial"/>
        <family val="2"/>
      </rPr>
      <t xml:space="preserve">
De acuerdo al Plan de Acción en Intervenciones en los  Procesos de Familia: </t>
    </r>
    <r>
      <rPr>
        <b/>
        <sz val="9"/>
        <color theme="1"/>
        <rFont val="Arial"/>
        <family val="2"/>
      </rPr>
      <t>71</t>
    </r>
    <r>
      <rPr>
        <sz val="9"/>
        <color theme="1"/>
        <rFont val="Arial"/>
        <family val="2"/>
      </rPr>
      <t xml:space="preserve"> Intervenciones realizadas de </t>
    </r>
    <r>
      <rPr>
        <b/>
        <sz val="9"/>
        <color theme="1"/>
        <rFont val="Arial"/>
        <family val="2"/>
      </rPr>
      <t>71</t>
    </r>
    <r>
      <rPr>
        <sz val="9"/>
        <color theme="1"/>
        <rFont val="Arial"/>
        <family val="2"/>
      </rPr>
      <t xml:space="preserve"> Intervenciones solicitadas
(71/71*100) Meta cumplida al 100%
D</t>
    </r>
    <r>
      <rPr>
        <b/>
        <sz val="9"/>
        <color theme="1"/>
        <rFont val="Arial"/>
        <family val="2"/>
      </rPr>
      <t>ERECHOS DE PETICIÓN</t>
    </r>
    <r>
      <rPr>
        <sz val="9"/>
        <color theme="1"/>
        <rFont val="Arial"/>
        <family val="2"/>
      </rPr>
      <t xml:space="preserve">
Asesorías y Comisiones: Resolver las inquietudes oficiosas o personales, a su vez, conceder las asesorías personalizadas en las dos áreas de penal y familia, y atender comisiones y vinculaciones en acciones de tutela.
Respuesta a Derechos de Petición: 
La información de este indicador se  encuentra en el SISGED filtrándolo por la fecha de la  cual se desea información. 
</t>
    </r>
    <r>
      <rPr>
        <b/>
        <sz val="9"/>
        <color theme="1"/>
        <rFont val="Arial"/>
        <family val="2"/>
      </rPr>
      <t>PQRSF: 113</t>
    </r>
    <r>
      <rPr>
        <sz val="9"/>
        <color theme="1"/>
        <rFont val="Arial"/>
        <family val="2"/>
      </rPr>
      <t xml:space="preserve">
Derechos de Petición, Asesorías y Comisiones: PQRSF: </t>
    </r>
    <r>
      <rPr>
        <b/>
        <sz val="9"/>
        <color theme="1"/>
        <rFont val="Arial"/>
        <family val="2"/>
      </rPr>
      <t>113</t>
    </r>
    <r>
      <rPr>
        <sz val="9"/>
        <color theme="1"/>
        <rFont val="Arial"/>
        <family val="2"/>
      </rPr>
      <t xml:space="preserve">
</t>
    </r>
    <r>
      <rPr>
        <b/>
        <sz val="9"/>
        <color theme="1"/>
        <rFont val="Arial"/>
        <family val="2"/>
      </rPr>
      <t>113</t>
    </r>
    <r>
      <rPr>
        <sz val="9"/>
        <color theme="1"/>
        <rFont val="Arial"/>
        <family val="2"/>
      </rPr>
      <t xml:space="preserve"> Intervenciones realizadas de  </t>
    </r>
    <r>
      <rPr>
        <b/>
        <sz val="9"/>
        <color theme="1"/>
        <rFont val="Arial"/>
        <family val="2"/>
      </rPr>
      <t>113</t>
    </r>
    <r>
      <rPr>
        <sz val="9"/>
        <color theme="1"/>
        <rFont val="Arial"/>
        <family val="2"/>
      </rPr>
      <t xml:space="preserve"> Intervenciones solicitadas:
(113/113*100) Meta cumplida al 100%
 </t>
    </r>
    <r>
      <rPr>
        <b/>
        <sz val="9"/>
        <color theme="1"/>
        <rFont val="Arial"/>
        <family val="2"/>
      </rPr>
      <t xml:space="preserve">PARTICIPACIÓN COMO MINISTERIO PÚBLICO EN ACTIVIDADES MUNICIPALES </t>
    </r>
    <r>
      <rPr>
        <sz val="9"/>
        <color theme="1"/>
        <rFont val="Arial"/>
        <family val="2"/>
      </rPr>
      <t xml:space="preserve">
Comité: La Delegatura trabaja de manera articulada con la administración municipal y participa activamente como garante en los comités que le convoquen.
Convivencia escolar: 02
Erradicación violencia contra la mujer: 01
Diligencias varias: La Delegatura realiza acompañamiento y apoyo en diligencias varias del municipio.
Verificación a vulneración de derechos: 03
Total: 06
Participación como Ministerio Público en Actividades Municipales: 06 Intervenciones realizadas de  06 Intervenciones solicitadas: (06/06*100) Meta cumplida al 100%   
Total ac</t>
    </r>
    <r>
      <rPr>
        <b/>
        <sz val="9"/>
        <color theme="1"/>
        <rFont val="Arial"/>
        <family val="2"/>
      </rPr>
      <t xml:space="preserve">tuaciones de la Delegatura Penal y Familia: 983
De acuerdo al Plan de Acción en Intervenciones en los  Procesos de Familia:
</t>
    </r>
    <r>
      <rPr>
        <sz val="9"/>
        <color theme="1"/>
        <rFont val="Arial"/>
        <family val="2"/>
      </rPr>
      <t>983 Intervenciones realizadas de 983 Intervenciones solicitadas:</t>
    </r>
    <r>
      <rPr>
        <b/>
        <sz val="9"/>
        <color theme="1"/>
        <rFont val="Arial"/>
        <family val="2"/>
      </rPr>
      <t xml:space="preserve">
 (983/983*100) Meta cumplida al 100%</t>
    </r>
    <r>
      <rPr>
        <sz val="9"/>
        <color theme="1"/>
        <rFont val="Arial"/>
        <family val="2"/>
      </rPr>
      <t xml:space="preserve">                                                                      
 </t>
    </r>
  </si>
  <si>
    <r>
      <rPr>
        <b/>
        <sz val="9"/>
        <color theme="1"/>
        <rFont val="Arial"/>
        <family val="2"/>
      </rPr>
      <t xml:space="preserve">PROCEDIMIENTO LEY DE APOYO                                                                                                          </t>
    </r>
    <r>
      <rPr>
        <sz val="9"/>
        <color theme="1"/>
        <rFont val="Arial"/>
        <family val="2"/>
      </rPr>
      <t xml:space="preserve">
DEMANDAS DE LEY DE APOYO: Demandas realizadas con base a la Ley 1996 de 2019:     Esto es elaboración de demandas y valoraciones psicológicas: </t>
    </r>
    <r>
      <rPr>
        <b/>
        <sz val="9"/>
        <color theme="1"/>
        <rFont val="Arial"/>
        <family val="2"/>
      </rPr>
      <t xml:space="preserve">01 </t>
    </r>
    <r>
      <rPr>
        <sz val="9"/>
        <color theme="1"/>
        <rFont val="Arial"/>
        <family val="2"/>
      </rPr>
      <t xml:space="preserve">                                           </t>
    </r>
    <r>
      <rPr>
        <b/>
        <sz val="9"/>
        <color theme="1"/>
        <rFont val="Arial"/>
        <family val="2"/>
      </rPr>
      <t xml:space="preserve">De acuerdo al Plan de Acción en procedimientos de Ley de apoyos:                                                         </t>
    </r>
    <r>
      <rPr>
        <sz val="9"/>
        <color theme="1"/>
        <rFont val="Arial"/>
        <family val="2"/>
      </rPr>
      <t xml:space="preserve">
</t>
    </r>
    <r>
      <rPr>
        <b/>
        <sz val="9"/>
        <color theme="1"/>
        <rFont val="Arial"/>
        <family val="2"/>
      </rPr>
      <t>01</t>
    </r>
    <r>
      <rPr>
        <sz val="9"/>
        <color theme="1"/>
        <rFont val="Arial"/>
        <family val="2"/>
      </rPr>
      <t xml:space="preserve"> Intervenciones realizadas de </t>
    </r>
    <r>
      <rPr>
        <b/>
        <sz val="9"/>
        <color theme="1"/>
        <rFont val="Arial"/>
        <family val="2"/>
      </rPr>
      <t>01</t>
    </r>
    <r>
      <rPr>
        <sz val="9"/>
        <color theme="1"/>
        <rFont val="Arial"/>
        <family val="2"/>
      </rPr>
      <t xml:space="preserve"> Intervenciones solicitadas:                                                    
(01/01*100) Meta cumplida al 100%                                                                                                      
</t>
    </r>
  </si>
  <si>
    <r>
      <rPr>
        <b/>
        <sz val="9"/>
        <color theme="1"/>
        <rFont val="Arial"/>
        <family val="2"/>
      </rPr>
      <t xml:space="preserve">PROCEDIMIENTOS DE LEY DE APOYO                                      </t>
    </r>
    <r>
      <rPr>
        <sz val="9"/>
        <color theme="1"/>
        <rFont val="Arial"/>
        <family val="2"/>
      </rPr>
      <t xml:space="preserve">                                            </t>
    </r>
    <r>
      <rPr>
        <b/>
        <sz val="9"/>
        <color theme="1"/>
        <rFont val="Arial"/>
        <family val="2"/>
      </rPr>
      <t>VALORACIÓN DE LEY DE APOYO</t>
    </r>
    <r>
      <rPr>
        <sz val="9"/>
        <color theme="1"/>
        <rFont val="Arial"/>
        <family val="2"/>
      </rPr>
      <t xml:space="preserve">: Valoraciones realizadas con base a la  ley  1996 de 2019: Esto es valoraciones análisis de las solicitudes recepcionadas:   </t>
    </r>
    <r>
      <rPr>
        <b/>
        <sz val="9"/>
        <color theme="1"/>
        <rFont val="Arial"/>
        <family val="2"/>
      </rPr>
      <t xml:space="preserve">21  </t>
    </r>
    <r>
      <rPr>
        <sz val="9"/>
        <color theme="1"/>
        <rFont val="Arial"/>
        <family val="2"/>
      </rPr>
      <t xml:space="preserve">                                                                                                                                                         </t>
    </r>
    <r>
      <rPr>
        <b/>
        <sz val="9"/>
        <color theme="1"/>
        <rFont val="Arial"/>
        <family val="2"/>
      </rPr>
      <t xml:space="preserve">Total Procedimientos de Ley de Apoyo: 21                                                                         
 De acuerdo al Plan de Acción en procedimientos de Ley de apoyos:  </t>
    </r>
    <r>
      <rPr>
        <sz val="9"/>
        <color theme="1"/>
        <rFont val="Arial"/>
        <family val="2"/>
      </rPr>
      <t xml:space="preserve">                    
</t>
    </r>
    <r>
      <rPr>
        <b/>
        <sz val="9"/>
        <color theme="1"/>
        <rFont val="Arial"/>
        <family val="2"/>
      </rPr>
      <t xml:space="preserve"> 21</t>
    </r>
    <r>
      <rPr>
        <sz val="9"/>
        <color theme="1"/>
        <rFont val="Arial"/>
        <family val="2"/>
      </rPr>
      <t xml:space="preserve"> Intervenciones realizadas de </t>
    </r>
    <r>
      <rPr>
        <b/>
        <sz val="9"/>
        <color theme="1"/>
        <rFont val="Arial"/>
        <family val="2"/>
      </rPr>
      <t>21</t>
    </r>
    <r>
      <rPr>
        <sz val="9"/>
        <color theme="1"/>
        <rFont val="Arial"/>
        <family val="2"/>
      </rPr>
      <t xml:space="preserve"> Intervenciones solicitadas:                               
(21/21*100) Meta cumplida al 100%                                                   </t>
    </r>
    <r>
      <rPr>
        <sz val="9"/>
        <color theme="1"/>
        <rFont val="Arial"/>
        <family val="2"/>
      </rPr>
      <t xml:space="preserve">                                                                                                                                                                                           
</t>
    </r>
  </si>
  <si>
    <t>30/03/2023.  Avance proceso recepción, radicación, escaneo y envío de documentos, para el primer trimestre de 2023, por ventanilla única de gestión documental y a través de la plataforma SISGED se han radicado por ingreso 523 documentos que son entregados por los usuarios y/o entidades, de los cuales pueden ser respuestas, seguimientos a derechos de petición e invitaciones de otras entidades,  por salida 531 documentos los cuales  hacen referencia a respuestas a peticiones, y por PQRS 70 documentos, en donde hacen la solicitud de intervención a la Entidad</t>
  </si>
  <si>
    <t xml:space="preserve">28/02/2023.  Se realizó la calificación y concertación de compromisos. Con los tres funcionarios adscritos a carrera administrativa. Cumpliendo con lo establecido por Ley. </t>
  </si>
  <si>
    <t xml:space="preserve">30/03/2023. Para el primer trimestre se cumplió con lo programado en el Plan de Bienestar Laboral,  2 tardes de bienestar: la primera en  el Hogar de los Recuerdos a cargo de la delegatura Derechos Humanos.  La segunda recorrido en la comuna 13 a cargo de la secretaria general. Celebración del día de la mujer y del hombre. Realización de pausas activas. Charlas sobre caidas a nivel y equipos eficientes. </t>
  </si>
  <si>
    <t xml:space="preserve">Primer trimestre. Al 30 de marzo de cada año. </t>
  </si>
  <si>
    <t>Nº de bienes incluidos/Nº de bienes asegurados X 100</t>
  </si>
  <si>
    <t>En el primer trimestre, enero 2 a marzo 30/2023,  Se registraron en el sistema SISGED, ventiocho (28)  quejas de las cuales se tomaron las siguientes decisiones                                                  : Traslado por competencia: 19
Apertura de Investigación disciplinaria: 4
Inhibitorio: 1
Autos de acumulación de procesos disciplinarios ya abiertos: 4</t>
  </si>
  <si>
    <t xml:space="preserve">30/03/2023 a la fecha de corte del primer trimesrte no ha operado el fenómeno de la prescripción en los procesos disciplinarios. </t>
  </si>
  <si>
    <t>En el primer trimestre se realizaron dos (2) visitas administrativas: Enero 23/ - , dependencia: Inspección de Policía Comuna 4   y  Febrero 14/2023 -  dependencia: Consorcio SETI
Tres (3) visitas de seguimiento al programa Alimentación Escolar PAE: Instituciones educativas Simón Bolívar,  Avelino Saldarriaga y Antonio José de Sucre.</t>
  </si>
  <si>
    <t>SIN AVANCES PROGRAMADAS PARA MAYO Y OCTUBRE</t>
  </si>
  <si>
    <t>30 de marzo de 2023. Para el mes de marzo se recibieron 21 PQRSDF en la entidad.
Al momento del seguimiento se encuentra que:
19 PQRDSF fueron respondidas dentro de los términos establecidos dentro del sistema SISGED.
Quedan pendientes 2 PQRS que aún se encuentran en términos.  23033100200605 y 23033100200613.
Acta número 80/2023</t>
  </si>
  <si>
    <t xml:space="preserve">30 de marzo de  2023. Para el mes de marzo se recibieron 20 PQRSDF en la entidad.
Al momento del seguimiento se escogen aleatoriamente:
8 PQRDSF las cuales se evidencia que fueron respondidas dentro de los términos establecidos en el sistema SISGED y conforme a lo solicitado, faltando anexar evidencias al aplicativo.  Acta número 77/2023. 
</t>
  </si>
  <si>
    <t>30/03/2023. Para el año 2023 se cuenta con el aseguramiento de la totalidad de los bienes muebles de la Personería por parte de la Secretaría de Bienes y Servicios de la Admnistración Central,  https://www.contratos.gov.co/consultas/detalleProceso.do?numConstancia=20-1-210593</t>
  </si>
  <si>
    <t xml:space="preserve">30/03/2023 La Delegatura de Derechos Humanos, recibió durante el periodo comprendido entre el 01 de enero al 31 de marzo, un total de 4  SOLICITUDES DE ACCIÓN DE TUTELA, dado que se presentaron estas solicitudes. (N° de tutelas solicitadas)*100(4/4)*100) Evidencia de esta información puede verificarse en el sotware de PQRS de la entidad. </t>
  </si>
  <si>
    <t>30/03/2023 La Delegatura para los Derechos Humanos tramitó durante el periodo de 01 de enero al 30 de marzo de 2023. Trece (13) ayudas humanitarias discriminadas de la seguiente manera:
Bono de alimentación: 10
Arriendo: 3
Cupo escolar y refrigerio: 0
Atención en Salud: 0
Total ayudas: 13
Evidencia de estos registros pueden verse en el email: 
luz.ortiz@personeriaitagui.gov.co. Además del formato FHD-06 en linea. Se cumple la meta del 100% de acuerdo a la formula del indicador (N° de ayudas tramitadas/N° de ayudas solicitadasx100). (13/13*100).</t>
  </si>
  <si>
    <t>La Delegatura de Derechos Humanos recibio entre el periodo de 01 de enero al 30 de marzo del 2023,  quince (15 ) solicitudes de inclusión para tramitar ante la Unidad de victimas.  Clasificadas asi:
Por desplazamiento: 15
Por homicidio: 0
Por amenazas: 0
Por delitos contra la libertad e integridad sexual en desarrollo del conflicto armado: 0
Total: 25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</si>
  <si>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30/03/2023</t>
    </r>
    <r>
      <rPr>
        <sz val="11"/>
        <color theme="1"/>
        <rFont val="Calibri"/>
        <family val="2"/>
        <scheme val="minor"/>
      </rPr>
      <t>: La Delagutura de Derechos Humanos durante el periodo comprendido entre 01 de enero y el 31 de Marzo de 2023 no se realizó ninguna capacitación, teniendo en cuenta que se esta realizando toda la getión y  programación para el segundo trimestre, dando un cumplimiento al indicador según la formula Nº de capacitaciones realizadas/Nº de Capacitaciones solicitadas y/o programadas X 100.</t>
    </r>
  </si>
  <si>
    <r>
      <t xml:space="preserve">La delegatura de derechos humanos, recibió durante el primer trimestre del año 2023, un total de </t>
    </r>
    <r>
      <rPr>
        <b/>
        <sz val="11"/>
        <color theme="1"/>
        <rFont val="Calibri"/>
        <family val="2"/>
        <scheme val="minor"/>
      </rPr>
      <t xml:space="preserve">ciento veintinueve  (129) </t>
    </r>
    <r>
      <rPr>
        <sz val="11"/>
        <color theme="1"/>
        <rFont val="Calibri"/>
        <family val="2"/>
        <scheme val="minor"/>
      </rPr>
      <t xml:space="preserve"> solicitudes de PQRDSF; se respondieron dentro de terminos un total de </t>
    </r>
    <r>
      <rPr>
        <b/>
        <sz val="11"/>
        <color theme="1"/>
        <rFont val="Calibri"/>
        <family val="2"/>
        <scheme val="minor"/>
      </rPr>
      <t>ciento veintinueve    (129) PQRDSF</t>
    </r>
    <r>
      <rPr>
        <sz val="11"/>
        <color theme="1"/>
        <rFont val="Calibri"/>
        <family val="2"/>
        <scheme val="minor"/>
      </rPr>
      <t xml:space="preserve">. </t>
    </r>
    <r>
      <rPr>
        <b/>
        <sz val="11"/>
        <color theme="1"/>
        <rFont val="Calibri"/>
        <family val="2"/>
        <scheme val="minor"/>
      </rPr>
      <t>( Nº de PQRD respondidas dentro de los plazos establecidos,  129/Nº de PQRS recibidas, 129) X 100 = 100%</t>
    </r>
    <r>
      <rPr>
        <sz val="11"/>
        <color theme="1"/>
        <rFont val="Calibri"/>
        <family val="2"/>
        <scheme val="minor"/>
      </rPr>
      <t>. Cumpliendo con la meta del indicador. Evidencia de esta información puede verificarse en el software de PQRS de la entidad.</t>
    </r>
  </si>
  <si>
    <r>
      <t>30/03/2023. Verificado el correo electrónico de la Delegatura de Derechos Colectivos y Medio Ambiente , asi como el SISGED, se constata que por dichos medios fueron asignadas</t>
    </r>
    <r>
      <rPr>
        <sz val="11"/>
        <color rgb="FFFF0000"/>
        <rFont val="Calibri"/>
        <family val="2"/>
        <scheme val="minor"/>
      </rPr>
      <t xml:space="preserve"> </t>
    </r>
    <r>
      <rPr>
        <b/>
        <sz val="11"/>
        <color rgb="FFFF0000"/>
        <rFont val="Calibri"/>
        <family val="2"/>
        <scheme val="minor"/>
      </rPr>
      <t xml:space="preserve"> </t>
    </r>
    <r>
      <rPr>
        <sz val="11"/>
        <rFont val="Calibri"/>
        <family val="2"/>
        <scheme val="minor"/>
      </rPr>
      <t>(0) a</t>
    </r>
    <r>
      <rPr>
        <sz val="11"/>
        <color theme="1"/>
        <rFont val="Calibri"/>
        <family val="2"/>
        <scheme val="minor"/>
      </rPr>
      <t xml:space="preserve">cciones de tutela para su trámite, atendiendo la totalidad de éstas dentro del término establecido, elaborando las  respuesta a las mismas, en ateción a que  la Personeria de Itagui fue vinculada por pasiva, por ello se da cumplimiento al número de tutelas asignadas para su trámite:
</t>
    </r>
    <r>
      <rPr>
        <sz val="11"/>
        <rFont val="Calibri"/>
        <family val="2"/>
        <scheme val="minor"/>
      </rPr>
      <t>(0/0)*100=0%</t>
    </r>
    <r>
      <rPr>
        <sz val="11"/>
        <color theme="1"/>
        <rFont val="Calibri"/>
        <family val="2"/>
        <scheme val="minor"/>
      </rPr>
      <t xml:space="preserve">
No se puede realizar análisis de tendencia, como quiera que el trámite de las acciones de tutela en las que son vinculadas este Ministerio se encuentran a cargo del Asesor del Despacho , durante el periodo de la misma fueron asignadas a cada delegatura segun el tema.  
</t>
    </r>
  </si>
  <si>
    <r>
      <t xml:space="preserve">30/03/2023. Revisado el formato FCA-01, versión 2 </t>
    </r>
    <r>
      <rPr>
        <i/>
        <sz val="11"/>
        <color theme="1"/>
        <rFont val="Calibri"/>
        <family val="2"/>
        <scheme val="minor"/>
      </rPr>
      <t>"Registro de Diligencia"</t>
    </r>
    <r>
      <rPr>
        <sz val="11"/>
        <color theme="1"/>
        <rFont val="Calibri"/>
        <family val="2"/>
        <scheme val="minor"/>
      </rPr>
      <t>, durante el primer  trimestre se realizaron tres</t>
    </r>
    <r>
      <rPr>
        <sz val="11"/>
        <rFont val="Calibri"/>
        <family val="2"/>
        <scheme val="minor"/>
      </rPr>
      <t xml:space="preserve"> (3)</t>
    </r>
    <r>
      <rPr>
        <sz val="11"/>
        <color theme="1"/>
        <rFont val="Calibri"/>
        <family val="2"/>
        <scheme val="minor"/>
      </rPr>
      <t xml:space="preserve"> intervenciones asociadas a acciones inmediatas en cumplimiento de las tres </t>
    </r>
    <r>
      <rPr>
        <sz val="11"/>
        <rFont val="Calibri"/>
        <family val="2"/>
        <scheme val="minor"/>
      </rPr>
      <t xml:space="preserve"> (3)</t>
    </r>
    <r>
      <rPr>
        <sz val="11"/>
        <color rgb="FFFF0000"/>
        <rFont val="Calibri"/>
        <family val="2"/>
        <scheme val="minor"/>
      </rPr>
      <t xml:space="preserve"> </t>
    </r>
    <r>
      <rPr>
        <sz val="11"/>
        <color theme="1"/>
        <rFont val="Calibri"/>
        <family val="2"/>
        <scheme val="minor"/>
      </rPr>
      <t xml:space="preserve">solicitudes presentadas para dicha actividad.
</t>
    </r>
    <r>
      <rPr>
        <sz val="11"/>
        <rFont val="Calibri"/>
        <family val="2"/>
        <scheme val="minor"/>
      </rPr>
      <t>(3/3)*100=100% meta cumplida al 100%.</t>
    </r>
    <r>
      <rPr>
        <sz val="11"/>
        <color theme="1"/>
        <rFont val="Calibri"/>
        <family val="2"/>
        <scheme val="minor"/>
      </rPr>
      <t xml:space="preserve">
De acuerdo con las cifras estadisticas arrojadas durante la vigencia 2022 - 2023, para el mismo periodo  (I trimestre), se puede observar que la tendencia es a la baja, entendendidendo que las acciones inmediatas, son todas aquellas  que los usuarios solicitan en el termino de la inmediates, no los que son a mediano  y largo plazo.</t>
    </r>
  </si>
  <si>
    <t>30/03/2023.  De acuerdo a la planeacion y ejecucion al  plan de Acción de la Delegatura Derechos Colectivos y Ambiente 2023,  se constata que  fueron realizadas durante el Primer Trimestre uno  (1) Capacitación  en el alcance y competencias de las veedurias     las cuales fueron ejecutadas dentro de los plazos establecidos
(01/01)*100=100% meta cumplida al 100%.
De acuerdo con las cifras estadisticas arrojadas durante la vigencia 2022 - 2023, para el mismo periodo,( primer  trimestre), se puede observar que la tendencia es a la baja, debijo al ajuste dado en el Plan de Accion para la vigencia 2023</t>
  </si>
  <si>
    <r>
      <t xml:space="preserve">30/03/2023. Verificado el SISGED, se constata que  fueron recibidas  </t>
    </r>
    <r>
      <rPr>
        <sz val="11"/>
        <rFont val="Calibri"/>
        <family val="2"/>
        <scheme val="minor"/>
      </rPr>
      <t>(19)</t>
    </r>
    <r>
      <rPr>
        <sz val="11"/>
        <color theme="1"/>
        <rFont val="Calibri"/>
        <family val="2"/>
        <scheme val="minor"/>
      </rPr>
      <t xml:space="preserve"> PQRSD, las cuales fueron respondidas dentro de los plazos establecidos
</t>
    </r>
    <r>
      <rPr>
        <sz val="11"/>
        <rFont val="Calibri"/>
        <family val="2"/>
        <scheme val="minor"/>
      </rPr>
      <t>(19/19)*100=100% meta cumplida al 100%.</t>
    </r>
    <r>
      <rPr>
        <sz val="11"/>
        <color theme="1"/>
        <rFont val="Calibri"/>
        <family val="2"/>
        <scheme val="minor"/>
      </rPr>
      <t xml:space="preserve">
De acuerdo con las cifras estadisticas arrojadas durante la vigencia 2022 - 2023, para el mismo periodo               ( primer   trimestre), se puede observar que la tendencia es a la baja.</t>
    </r>
  </si>
  <si>
    <t xml:space="preserve">Esta actividad lleva un avance del 90% en la construcción del documento archivo Word PETI, la cual durante el primer trimestre del año 2023 se ha venido trabajando.
Los ingenieros de la entidad aportan al informe desde su conocimiento información relevante en cuanto a la arquitectura del software, arquitectura de servidores y red de datos, de igual manera anexan datos sobre la sede electrónica, el programa SISGED y PQRSD en cuanto a la usabilidad, los lineamientos y metodología para la construcción del PETI. 
Para el segundo trimestre se realizará la encuesta de uso y apropiación de las tecnologías de la información, la cual consta de 8 preguntas, dirigida a los usuarios internos, en donde se pretende medir la satisfacción de los funcionarios respecto al proceso de gestión de TI. 
Se entregara el formato diligenciado FTI - 06  con el cual se mide el cumplimiento del Plan Estrategico de las Tecnologias de la Información.
</t>
  </si>
  <si>
    <t xml:space="preserve">30/03/2023 para el primer trimestre se ha ejecutado el 29,96% del presupuesto  discriminados de la siguiente manera: Gastos asociados a la nomina 16,68% Prestación de servicios 60,43%.  Gastos Generales 4,95%. </t>
  </si>
  <si>
    <t>En el primer trimestre del año 2023 se realizaron  326 pubicaciones, distribuidas de la siguiente manera:
Instagram: 101 publicaciones
Facebook:  105 publicaciones 
Twitter:  120 publicaciones
Sede Electronica: 128 actualizaciones 
Para un total de 454 publicaciones en el primer trimeste 2023</t>
  </si>
  <si>
    <t xml:space="preserve">30/03/2023 Se realizó seguimiento al cumplimiento de las actividades del plan de acción. Donde se ejecutaron 27 actividades de las 66 programas.  Se cuenta con el informe de cada líder y el consolidado general. </t>
  </si>
  <si>
    <t xml:space="preserve">30/04/2023 La percepción promedio de las encuestas de satisfacción al usuario durante el mes abril 2023, arroja un nivel de satisfacción del 100% cumpliendo así con la meta de satisfacción planteada la cual es del 95% que se tiene definido en el indicador de eficiencia. la evidencia se encuentra en el formato FEM-06 analisis de encuestas de satisfacción establecido para ello. </t>
  </si>
  <si>
    <t xml:space="preserve">30 de abril de  2023. Para el mes de abril se recibieron 17 PQRSDF en la entidad.
Al momento del seguimiento se escogen aleatoriamente:
9 PQRDSF las cuales se evidencia que fueron respondidas dentro de los términos establecidos en el sistema SISGED y conforme a lo solicitado.  Acta número 138/2023. 
</t>
  </si>
  <si>
    <t xml:space="preserve">30 de mayo de  2023. Para el mes de mayo se recibieron 23 PQRSDF en la entidad.
Al momento del seguimiento se escogen aleatoriamente:
6  PQRDSF las cuales se evidencia que fueron respondidas dentro de los términos establecidos en el sistema SISGED y conforme a lo solicitado.  Acta número 138/2023. 
</t>
  </si>
  <si>
    <t>30 de abril de 2023. Para el mes de abril se recibieron 17 PQRSDF en la entidad entre web y otros medios .
Al momento del seguimiento se encuentra que:
17 PQRDSF fueron respondidas dentro de los términos establecidos dentro del sistema SISGED.  Acta número 105/2023</t>
  </si>
  <si>
    <t>30 de mayo de 2023. Para el mes de mayo se recibieron 22 PQRSDF en la entidad entre web y otros medios .
Al momento del seguimiento se encuentra que:
22 PQRDSF fueron respondidas dentro de los términos establecidos dentro del sistema SISGED. Acta número 140/2023</t>
  </si>
  <si>
    <t xml:space="preserve">30/05/2023 La percepción promedio de las encuestas de satisfacción al usuario durante el mes mayo 2023, arroja un nivel de satisfacción del 100% cumpliendo así con la meta de satisfacción planteada la cual es del 95% que se tiene definido en el indicador de eficiencia. la evidencia se encuentra en el formato FEM-06 analisis de encuestas de satisfacción establecido para ello. </t>
  </si>
  <si>
    <t>30 abril 2023, toda la información se encuentra protegida día a día con los backas programados para todas las carpetas, pqrs incluso para la carpeta pública, por lo que se cumple con la meta establecida</t>
  </si>
  <si>
    <t>30 mayo 2023, toda la información se encuentra protegida día a día con los backas programados para todas las carpetas, pqrs incluso para la carpeta pública, por lo que se cumple con la meta establecida</t>
  </si>
  <si>
    <t>30 junio 2023, toda la información se encuentra protegida día a día con los backas programados para todas las carpetas, pqrs incluso para la carpeta pública, por lo que se cumple con la meta establecida</t>
  </si>
  <si>
    <t xml:space="preserve">30/04/2023 en el periodo comprendido entre el 1 de marzo y el 30 de abril se entregaron 8 carpetas para ser consultadas de las cuales 4 fueron digitales y 4 fisicas, las mismas que fueron devueltas en los términos establecidos. </t>
  </si>
  <si>
    <t>En el segudo trimestre, abril 1 a junio 30 de 2023, se registraron en el sistema SISGED, treinta y ocho (38) quejas, de las cuales se moraon las siguientes decisiones: 
Traslados por Competencia: 15  -      Inhibitorios: 1
Solicitudes que ingresaron a los procesos disciplinarios activos: 4
En Evaluación: 13   -      Respuestas a solicitud de información y documentación: 2
Pasaron a seguimiento: 1   -    Aperturas de Investigaciones disciplinarias: 2
Indicadador:50%</t>
  </si>
  <si>
    <t>30/06/2023, A fecha de corte del segundo trimestre/2023, no ha operado el fenómeo d ela prescripción en los procesos disciplinarios activos.</t>
  </si>
  <si>
    <t xml:space="preserve">En el segundo trimestre se realizó (1) visita administrativa, a la Secretaría de Vivienda y Hábitat,  Fecha: Junio 7 de 2023.
Objetivo: Atender queja con relación a la asignación de los subsidios para la adquisición de vivienda nueva.
Indicador acumulado: Tres (3) visitas de cuatro (4) que se programaron 
</t>
  </si>
  <si>
    <t>30/06/2323
Una (1) capacitación, fecha: mayo 29 de 2023,   
Población Objeto: Secretaría de Gobierno,  personal uniformado de la Estación de Policía Sur de Itagüí, líderes comunitarios.
Tema: “Código de Seguridad y Convivencia Ciudadana”
Indicador: 1 capacitación de dos que se programaron</t>
  </si>
  <si>
    <t xml:space="preserve">30 de junio de 2023. para el mes de junio se recibieron 20 PQRDSF en la entidad entre web y otros medios. 
Al momento del seguimiento se encontró que:
17 PQRDSF fueron respondidas dentro de los terminos establecidos en el SISGED Y 3 PQRDSF se encuentran en termino. Acta 172/2023. </t>
  </si>
  <si>
    <t xml:space="preserve">30/06/2023 La percepción promedio de las encuestas de satisfacción al usuario durante el mes junio 2023, arroja un nivel de satisfacción del 99.30% cumpliendo así con la meta de satisfacción planteada la cual es del 95% que se tiene definido en el indicador de eficiencia. la evidencia se encuentra en el formato FEM-06 analisis de encuestas de satisfacción establecido para ello. </t>
  </si>
  <si>
    <t>30/06/2023.  Avance proceso recepción, radicación, escaneo y envío de documentos, para el segundo trimestre de 2023, por ventanilla única de gestión documental y a través de la plataforma SISGED se han radicado por ingreso 589 documentos que son entregados por los usuarios y/o entidades, de los cuales pueden ser respuestas, seguimientos a derechos de petición e invitaciones de otras entidades,  por salida 588 documentos los cuales  hacen referencia a respuestas a peticiones, y por PQRS 39 documentos, en donde hacen la solicitud de intervención a la Entidad</t>
  </si>
  <si>
    <t xml:space="preserve">30/06/2023 en el periodo comprendido entre el 1 de mayo y el 30 de junio se entregaron 16 carpetas para ser consultadas de las cuales 9 fueron digitales y 7 fisicas, las mismas que fueron devueltas en los términos establecidos. </t>
  </si>
  <si>
    <t>30/06/2023. Para el segundo trimestre se cumplió con lo programado en el Plan de Bienestar Laboral, 2 tardes de bienestar: la primera en la Casa Museo Ditaires “Diciembre al calor del mes de Mayo” a cargo de la Delegatura de Derechos Colectivos y Medio Ambiente. La segunda Corregimiento el Manzanillo restaurante la Bendición a cargo de la Delegatura de Penal y Familia. Celebración del día de la Madre y el Padre. Integración Laboral en el mes de junio a cargo de la Secretaría General. Realización de pausas activas. Celebraciones de los cumpleaños abril, mayo y junio. Celebración día del abogado. Charlas sobre “De principio a Fin” “Trabajemos juntos” “Come bien, vive mejor” “Trabajo en Equipo” “Prevención” Otorgamiento día de la Familia (Resolución 046 del 2023). Entrega del Bono día del servidor público.</t>
  </si>
  <si>
    <r>
      <rPr>
        <b/>
        <sz val="11"/>
        <rFont val="Calibri"/>
        <family val="2"/>
        <scheme val="minor"/>
      </rPr>
      <t>30/06/2023.</t>
    </r>
    <r>
      <rPr>
        <sz val="11"/>
        <rFont val="Calibri"/>
        <family val="2"/>
        <scheme val="minor"/>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82 revisiones al debido proceso y no se avisoro irregularidades.                                                                                                              </t>
    </r>
    <r>
      <rPr>
        <b/>
        <sz val="11"/>
        <rFont val="Calibri"/>
        <family val="2"/>
        <scheme val="minor"/>
      </rPr>
      <t xml:space="preserve">   TOTAL: 75   </t>
    </r>
    <r>
      <rPr>
        <sz val="11"/>
        <rFont val="Calibri"/>
        <family val="2"/>
        <scheme val="minor"/>
      </rPr>
      <t xml:space="preserve">         
De acuerdo al Plan de Acción en Intervenciones en los  Procesos de Penal y familia:   75 Intervenciones    realizadas de 75 Intervenciones solicitadas:</t>
    </r>
    <r>
      <rPr>
        <b/>
        <sz val="11"/>
        <rFont val="Calibri"/>
        <family val="2"/>
        <scheme val="minor"/>
      </rPr>
      <t xml:space="preserve"> (75/75*100)=100%.</t>
    </r>
    <r>
      <rPr>
        <sz val="11"/>
        <rFont val="Calibri"/>
        <family val="2"/>
        <scheme val="minor"/>
      </rPr>
      <t xml:space="preserve">   Por lo tanto se cumplio con la meta de este indicador   </t>
    </r>
  </si>
  <si>
    <r>
      <t xml:space="preserve">PROCEDIMIENTO LEY DE APOYO                                                                                                          
DEMANDAS DE LEY DE APOYO: Demandas realizadas con base a la Ley 1996 de 2019:     Esto es elaboración de demandas y valoraciones psicológicas: </t>
    </r>
    <r>
      <rPr>
        <b/>
        <sz val="9"/>
        <color theme="1"/>
        <rFont val="Arial"/>
        <family val="2"/>
      </rPr>
      <t xml:space="preserve">02 </t>
    </r>
    <r>
      <rPr>
        <sz val="9"/>
        <color theme="1"/>
        <rFont val="Arial"/>
        <family val="2"/>
      </rPr>
      <t xml:space="preserve">                                           De acuerdo al Plan de Acción en procedimientos de Ley de apoyos:                                                         
02 Intervenciones realizadas de 02 Intervenciones solicitadas:                                                    
</t>
    </r>
    <r>
      <rPr>
        <b/>
        <sz val="9"/>
        <color theme="1"/>
        <rFont val="Arial"/>
        <family val="2"/>
      </rPr>
      <t xml:space="preserve">(02/02*100) Meta cumplida al 100%    </t>
    </r>
    <r>
      <rPr>
        <sz val="9"/>
        <color theme="1"/>
        <rFont val="Arial"/>
        <family val="2"/>
      </rPr>
      <t xml:space="preserve">                                                                                                  
                                                                            </t>
    </r>
  </si>
  <si>
    <r>
      <rPr>
        <b/>
        <sz val="11"/>
        <color theme="1"/>
        <rFont val="Calibri"/>
        <family val="2"/>
        <scheme val="minor"/>
      </rPr>
      <t xml:space="preserve">PROCEDIMIENTOS DE LEY DE APOYO      </t>
    </r>
    <r>
      <rPr>
        <sz val="11"/>
        <color theme="1"/>
        <rFont val="Calibri"/>
        <family val="2"/>
        <scheme val="minor"/>
      </rPr>
      <t xml:space="preserve">                                                                            VALORACIÓN DE LEY DE APOYO: Valoraciones realizadas con base a la  ley      1996 de 2019: Esto es valoraciones análisis de las solicitudes recepcionadas:   18                                                                                                                                                      Total Procedimientos de Ley de Apoyo: 18                                                                     
 De acuerdo al Plan de Acción en procedimientos de Ley de apoyos:                      
 18 Intervenciones realizadas de181 Intervenciones solicitadas:                               
</t>
    </r>
    <r>
      <rPr>
        <b/>
        <sz val="11"/>
        <color theme="1"/>
        <rFont val="Calibri"/>
        <family val="2"/>
        <scheme val="minor"/>
      </rPr>
      <t xml:space="preserve">(18/18*100) Meta cumplida al 100%   </t>
    </r>
    <r>
      <rPr>
        <sz val="11"/>
        <color theme="1"/>
        <rFont val="Calibri"/>
        <family val="2"/>
        <scheme val="minor"/>
      </rPr>
      <t xml:space="preserve">                                                                                  
PROCEDIMIENTO LEY D</t>
    </r>
    <r>
      <rPr>
        <b/>
        <sz val="11"/>
        <color theme="1"/>
        <rFont val="Calibri"/>
        <family val="2"/>
        <scheme val="minor"/>
      </rPr>
      <t xml:space="preserve">E APOYO         </t>
    </r>
    <r>
      <rPr>
        <sz val="11"/>
        <color theme="1"/>
        <rFont val="Calibri"/>
        <family val="2"/>
        <scheme val="minor"/>
      </rPr>
      <t xml:space="preserve">                                                                         VALORACIÓN DE LEY DE APOYO: Valoraciones realizadas con base a la  ley      1996 de 2019: Esto es valoraciones análisis de las solicitudes recepcionadas:   </t>
    </r>
    <r>
      <rPr>
        <b/>
        <sz val="11"/>
        <color theme="1"/>
        <rFont val="Calibri"/>
        <family val="2"/>
        <scheme val="minor"/>
      </rPr>
      <t xml:space="preserve">18   </t>
    </r>
    <r>
      <rPr>
        <sz val="11"/>
        <color theme="1"/>
        <rFont val="Calibri"/>
        <family val="2"/>
        <scheme val="minor"/>
      </rPr>
      <t xml:space="preserve">                                                                                                                                                     Total Procedimientos de Ley de Apoyo: </t>
    </r>
    <r>
      <rPr>
        <b/>
        <sz val="11"/>
        <color theme="1"/>
        <rFont val="Calibri"/>
        <family val="2"/>
        <scheme val="minor"/>
      </rPr>
      <t>18</t>
    </r>
    <r>
      <rPr>
        <sz val="11"/>
        <color theme="1"/>
        <rFont val="Calibri"/>
        <family val="2"/>
        <scheme val="minor"/>
      </rPr>
      <t xml:space="preserve">                                                                     
 De acuerdo al Plan de Acción en procedimientos de Ley de apoyos:                      
 18 Intervenciones realizadas de 18 Intervenciones solicitadas:                               
</t>
    </r>
    <r>
      <rPr>
        <b/>
        <sz val="11"/>
        <color theme="1"/>
        <rFont val="Calibri"/>
        <family val="2"/>
        <scheme val="minor"/>
      </rPr>
      <t xml:space="preserve">(18/18*100) Meta cumplida al 100%         </t>
    </r>
    <r>
      <rPr>
        <sz val="11"/>
        <color theme="1"/>
        <rFont val="Calibri"/>
        <family val="2"/>
        <scheme val="minor"/>
      </rPr>
      <t xml:space="preserve">     </t>
    </r>
  </si>
  <si>
    <r>
      <rPr>
        <b/>
        <sz val="11"/>
        <color theme="1"/>
        <rFont val="Calibri"/>
        <family val="2"/>
        <scheme val="minor"/>
      </rPr>
      <t>30/06/2023:</t>
    </r>
    <r>
      <rPr>
        <sz val="11"/>
        <color theme="1"/>
        <rFont val="Calibri"/>
        <family val="2"/>
        <scheme val="minor"/>
      </rPr>
      <t xml:space="preserve">  la  Delegatura para los Derechos Humanos tramitó durante el periodo de 01 de abril al 30 de junio del 2023, nueve (9) ayudas Humanitarias discrimidas de la siguiente manera : 
 Bono de alimentación: 7
 Arriendo: 2
 Cupo Escolar y Refrigerio: 0
 Atención en salud: 0
 Total Ayudas: 9                                                                               
 Evidencia de estos registros pueden verse en el email: luz.ortiz@personeriaitagui.gov.co. Además del formato FDH-06, en línea. Se cumple con la meta del 100%  de acuerdo a la formula del indicador ( No. de ayudas tramitadas/N° de ayudas solicitadas x100). (9/9*100).
</t>
    </r>
  </si>
  <si>
    <t>La Delegatura de Derechos Humanos recibio entre el periodo de 01 de abril al 30 de junio del 2023,  diecisiete (17 ) solicitudes de inclusión para tramitar ante la Unidad de victimas.  Clasificadas asi:
Por desplazamiento: 11
Por homicidio: 1
Por amenazas: 3
Por delitos contra la libertad e integridad sexual en desarrollo del conflicto armado: 2
Total: 17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</si>
  <si>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 xml:space="preserve">30/06/2023: </t>
    </r>
    <r>
      <rPr>
        <sz val="11"/>
        <color theme="1"/>
        <rFont val="Calibri"/>
        <family val="2"/>
        <scheme val="minor"/>
      </rPr>
      <t>la Delagutura de Derechos Humanos durante el periodo comprendido entre 01 de abril y el 30 de junio de 2023, realizó un total de 14 capacitaciones dando un cumplimiento al indicador según la formula Nº de capacitaciones realizadas/Nº de Capacitaciones solicitadas y/o programadas X 100.</t>
    </r>
  </si>
  <si>
    <r>
      <t xml:space="preserve">La delegatura de derechos humanos, recibió durante el segundo trimestre del año 2023, un total de </t>
    </r>
    <r>
      <rPr>
        <b/>
        <sz val="11"/>
        <color theme="1"/>
        <rFont val="Calibri"/>
        <family val="2"/>
        <scheme val="minor"/>
      </rPr>
      <t xml:space="preserve">noventa  (90) </t>
    </r>
    <r>
      <rPr>
        <sz val="11"/>
        <color theme="1"/>
        <rFont val="Calibri"/>
        <family val="2"/>
        <scheme val="minor"/>
      </rPr>
      <t xml:space="preserve"> solicitudes de PQRDSF; se respondieron dentro de terminos un total de </t>
    </r>
    <r>
      <rPr>
        <b/>
        <sz val="11"/>
        <color theme="1"/>
        <rFont val="Calibri"/>
        <family val="2"/>
        <scheme val="minor"/>
      </rPr>
      <t>noventa    (90) PQRDSF</t>
    </r>
    <r>
      <rPr>
        <sz val="11"/>
        <color theme="1"/>
        <rFont val="Calibri"/>
        <family val="2"/>
        <scheme val="minor"/>
      </rPr>
      <t xml:space="preserve">. </t>
    </r>
    <r>
      <rPr>
        <b/>
        <sz val="11"/>
        <color theme="1"/>
        <rFont val="Calibri"/>
        <family val="2"/>
        <scheme val="minor"/>
      </rPr>
      <t>( Nº de PQRD respondidas dentro de los plazos establecidos,  90/Nº de PQRS recibidas, 90) X 100 = 100%</t>
    </r>
    <r>
      <rPr>
        <sz val="11"/>
        <color theme="1"/>
        <rFont val="Calibri"/>
        <family val="2"/>
        <scheme val="minor"/>
      </rPr>
      <t>. Cumpliendo con la meta del indicador. Evidencia de esta información puede verificarse en el software de PQRS de la entidad.</t>
    </r>
  </si>
  <si>
    <t xml:space="preserve">En relación a la verificación del correo electrónico de la Delegatura de Derechos Colectivos y Medio Ambiente, así como del SISGED, se constata que no se recibieron acciones de tutela para su trámite. Por lo tanto, el número de acciones asignadas es cero (0).
Dado que no se recibieron acciones de tutela, no fue necesario elaborar respuestas a las mismas. Es importante destacar que la Personería de Itagüí fue vinculada por pasiva en las acciones de tutela mencionadas, lo cual implica que el cumplimiento del número de tutelas asignadas para su trámite se encuentra en cumplimiento total.
El cálculo de porcentaje de acciones de tutela recibidas con respecto al total es el siguiente:
(0/0)*100 = 0%
No se puede realizar un análisis de tendencia, ya que durante el período mencionado, las acciones de tutela en las que se vinculan este Ministerio están a cargo del Asesor del Despacho. Además, cabe señalar que las asignaciones a cada Delegatura se realizaron de acuerdo con el tema específico de cada una.
</t>
  </si>
  <si>
    <t xml:space="preserve">Durante el primer trimestre, se revisó el formato FCA-01, versión 2 "Registro de Diligencia", y se llevaron a cabo un total de quince (15) intervenciones relacionadas con acciones inmediatas. Estas intervenciones estuvieron en cumplimiento de las quince (15) solicitudes presentadas para dicha actividad. El cálculo del porcentaje de cumplimiento de la meta es el siguiente:
                                                                                                                                                                                                         (15/15)*100 = 100% (meta cumplida al 100%).                                                                                                                                                                                                                                                                                                                                           Al analizar las cifras estadísticas correspondientes al período 2022-2023, se puede observar que durante el segundo trimestre se mantiene una alta tendencia. Es importante tener en cuenta que las acciones inmediatas se refieren a aquellas solicitadas por los usuarios y que deben ser abordadas de manera inmediata, en contraste con las acciones a mediano y largo plazo.
</t>
  </si>
  <si>
    <t>De acuerdo a la planeación y ejecución al  plan de Acción de la Delegatura Derechos Colectivos y Ambiente 2023,  se constata que no  fueron realizadas  capacitaciones durante el Segundo trimestre, ya que la actividad dio cumplimiento en el primer trimestre.                                                                             (0/0)*100=100% meta cumplida al 100%.                                                                                       De acuerdo con las cifras estadísticas arrojadas durante la vigencia 2022 - 2023, para el mismo periodo, (segundo trimestre), se puede observar que la tendencia es a la baja, debido al ajuste dado en el Plan de Acción para la vigencia 2023.</t>
  </si>
  <si>
    <t>Verificación del SISGED: Se constata que se recibieron un total de 8 PQRSD (Peticiones, Quejas, Reclamos, Sugerencias y Denuncias) en el sistema SISGED.                                                                                                                              (8/8)*100=100% meta cumplida al 100%.                                                                                                                                             Se evidencia que todas las 19 PQRSD fueron respondidas dentro de los plazos establecidos. La tasa de cumplimiento es del 100%, ya que se cumplieron todas las solicitudes. Se puede observar  que durante la vigencia 2022-2023, específicamente en el segundo trimestre, se observa una tendencia a la baja en los datos.</t>
  </si>
  <si>
    <t>De los 23 contratos establecidos en el PAA, se cumplió con 22. Falta realizar el contrato de insumos</t>
  </si>
  <si>
    <t>Para el primer semestre del año 2023 no se adelantaron auditorías externas ni internas sobre la contratación adelantada en el año 2023.</t>
  </si>
  <si>
    <t>PAU-01</t>
  </si>
  <si>
    <t>PAU-02</t>
  </si>
  <si>
    <t>PAU-03</t>
  </si>
  <si>
    <t xml:space="preserve">30 de junio de  2023. Para el mes de junio se recibieron 19 PQRSDF en la entidad.
Al momento del seguimiento se escogen aleatoriamente:
7  PQRDSF las cuales se evidencia que fueron respondidas dentro de los términos establecidos en el sistema SISGED y conforme a lo solicitado. Quedan pendientes 6 PQRS debido a que se encuentran dentro de los términos de ley para dar respuesta.  Acta número 173/2023. 
</t>
  </si>
  <si>
    <t>30/06/2023 Para el segundo trimestre del año 2023 se ha ejecutado el 85,91% del preseupuesto, en donde se descrimin de la siguiente manera: Gastos asociados a la nómina 41,67% prestación de servicios 100%. Gastos Generales 12,46%.</t>
  </si>
  <si>
    <t xml:space="preserve">30/06/2023  Se realizó seguimiento al cumplimiento de las actividades del plan de acción, donde se ejecutaron 35 actividades de las 66 del programa.  Se cuenta con el informe de cada líder y el consolidado general. </t>
  </si>
  <si>
    <t>En el segundo trimestre del año 2023 se realizaron 411 publicaciones, distribuidas de la siguiente manera:
Instagram: 135 publicaciones
Facebook 156 publicacaciones
Twitter: 99 publicaciones
Sede electrónica: 20 actualizaciones</t>
  </si>
  <si>
    <t>Concurso de Oratoria: Eliminatorias-final (E-card invitaciones personalizadas, publicación circular informativa #4, circular informativa #5, videos de las capacitaciones para la preparación, publicación e-card, acompañamiento fotográfico y logístico, campaña de testimonios material audiovisual) 2. Actividad del Pesebre (volantes impresos, e-card para redes, video, acompañamiento fotográfico) 3. Día Nacional de la memoria y solidaridad con las Víctimas del Conflicto Armado:  CONMEMORACIÓN 45 PERSONAS, EXPOSICION 74 PERSONAS (e-card conmemoración, historia, video, acompañamiento fotográfico) 4. Visita Personeros: 33 (e-card invitación, acompañamiento fotográfico) 5. Capacitación de Emprendimiento para la Vida. (e-card, acompañamiento fotográfico y logístico, video) 6. capacitación Procedimiento Código de la Policía (e-card invitación, acompañamiento logístico y fotográfico, transmisión) 7. Elección Comité Permanente de Estratificación (plegable, e-card requisitos para inscripciones, tarjetón, e-card invitación a elecciones, e-card ganadora 1 o ganadora 2, acompañamiento logístico y fotográfico, video, actas)</t>
  </si>
  <si>
    <t xml:space="preserve">
40%</t>
  </si>
  <si>
    <t>30/03/2023 Después de realizar el seguimiento a los riesgos en el primer trimestre se encuentra que no de ha materializado el riesgo en ninguno de los procesos de la entidad</t>
  </si>
  <si>
    <t xml:space="preserve">30/06/2023 Después de realizar el seguimiento a los riesgos en el primer trimestre se encuentra que no de ha materializado el riesgo en ninguno de los procesos de la entidad. </t>
  </si>
  <si>
    <t>Conforme a la medición y cumplimiento de la Politica de Seguridad y privacidad de la Información para el primer trimestre se tiene un avance del 27.87%
30/06/2023 Para el segundo trimestre del año 2023 se logro un avance del 40,16% en cumplimiento de la politica de seguridad y privacidad de la información.</t>
  </si>
  <si>
    <t xml:space="preserve">30 de julio de 2023. para el mes de julio se recibieron 20 PQRDSF en la entidad entre web y otros medios. 
Al momento del seguimiento se encontró que:
17 PQRDSF fueron respondidas dentro de los terminos establecidos en el SISGED Y 4 PQRDSF se encuentran en termino.
1 PQRDSF  fuera de los términos. -1 día   radicado 23072699901404 Acta 199/2023. </t>
  </si>
  <si>
    <t>30/07/2023  la percepción promedio de las encuestas de satisfacción al usuario durante el mes julio 2023, arroja un nivel de satisfacción del 100% cumpliendo así con la meta de satisfacción planteada la cual es del 95% que se tiene definido en el indicador de eficiencia. la evidencia se encuentra en el formato FEM-06 analisis de encuestas de satisfacción establecido para ello.</t>
  </si>
  <si>
    <t>30 julio 2023, toda la información se encuentra protegida día a día con los backas programados para todas las carpetas, pqrs incluso para la carpeta pública, por lo que se cumple con la meta establecida</t>
  </si>
  <si>
    <r>
      <rPr>
        <b/>
        <sz val="11"/>
        <color theme="1"/>
        <rFont val="Calibri"/>
        <family val="2"/>
        <scheme val="minor"/>
      </rPr>
      <t xml:space="preserve">30/06/2023: </t>
    </r>
    <r>
      <rPr>
        <sz val="11"/>
        <color theme="1"/>
        <rFont val="Calibri"/>
        <family val="2"/>
        <scheme val="minor"/>
      </rPr>
      <t>La Delegatura de Derechos Humanos, recibió durante el periodo comprendido entre el 01 de abril y el 30 de junio de 2023, un total de 0 SOLICITUDES DE ACCION DE TUTELA, *100. (0/0*100).
Es por esto que esta solicitud es a demanda y se cumplio en un 100%.</t>
    </r>
  </si>
  <si>
    <r>
      <rPr>
        <b/>
        <sz val="9"/>
        <color theme="1"/>
        <rFont val="Arial"/>
        <family val="2"/>
      </rPr>
      <t>INTERVENCIÓN EN PROCESOS PENALES.</t>
    </r>
    <r>
      <rPr>
        <sz val="9"/>
        <color theme="1"/>
        <rFont val="Arial"/>
        <family val="2"/>
      </rPr>
      <t xml:space="preserve">
Intervenir como Ministerio Público ante los Jueces con funciones de Control de Garantías y de Conocimiento.
</t>
    </r>
    <r>
      <rPr>
        <b/>
        <sz val="9"/>
        <color theme="1"/>
        <rFont val="Arial"/>
        <family val="2"/>
      </rPr>
      <t>ACTIVIDADES</t>
    </r>
    <r>
      <rPr>
        <sz val="9"/>
        <color theme="1"/>
        <rFont val="Arial"/>
        <family val="2"/>
      </rPr>
      <t xml:space="preserve">
Intervenciones en Procesos Penales: 14
Audiencias ante los juzgados penales: 06
Consejo de Disciplina: Intervenir y asesorar en los Establecimientos Carcelarios LA PAZ y YARUMITO: 51
</t>
    </r>
    <r>
      <rPr>
        <b/>
        <sz val="9"/>
        <color theme="1"/>
        <rFont val="Arial"/>
        <family val="2"/>
      </rPr>
      <t>Subtotal: 71</t>
    </r>
    <r>
      <rPr>
        <sz val="9"/>
        <color theme="1"/>
        <rFont val="Arial"/>
        <family val="2"/>
      </rPr>
      <t xml:space="preserve">
Destrucción: Es la disposición final o en su defecto la destrucción de los Elementos Materiales Probatorios (EMP)y Elementos Físicos(EF), asociado a la noticia criminal como: celulares, licencias de conducción cds, armas de fuego, pólizas de seguro, sustancias psicoactivas entre otros elementos: 03
Reconocimiento: Es cuando por medio de fotografía o video, se le informa al testigo de la obligación de comparecerá reconocimiento en fila de personas a fin de identificarlas: 04
</t>
    </r>
    <r>
      <rPr>
        <b/>
        <sz val="9"/>
        <color theme="1"/>
        <rFont val="Arial"/>
        <family val="2"/>
      </rPr>
      <t>Subtotal: 07</t>
    </r>
    <r>
      <rPr>
        <sz val="9"/>
        <color theme="1"/>
        <rFont val="Arial"/>
        <family val="2"/>
      </rPr>
      <t xml:space="preserve">
</t>
    </r>
    <r>
      <rPr>
        <b/>
        <sz val="9"/>
        <color theme="1"/>
        <rFont val="Arial"/>
        <family val="2"/>
      </rPr>
      <t>CARACTERIZACIÓN DE LA POBLACIÓN PRIVADA DE LA LIBERTAD</t>
    </r>
    <r>
      <rPr>
        <sz val="9"/>
        <color theme="1"/>
        <rFont val="Arial"/>
        <family val="2"/>
      </rPr>
      <t xml:space="preserve"> (PPL): La Personería Municipal de Itagüí en función del cumplimiento de las obligaciones de respeto, protección y garantía al debido proceso de las personas privadas de la libertad, en búsqueda de la humanización del sistema penitenciario y carcelario, realiza el reconocimiento e identificación de esta población que por una u otra razón se encuentran en esta situación de vulnerabilidad y por ende reiterar, que son sujetos de especial protección constitucional  con el fin de garantizar y preservar sus derechos fundamentales en concordancia con los estándares internacionales, en el marco del bloque de constitucionalidad. 
De acuerdo con lo anteriormente planteado, la Delegatura en lo Penal y Familia se permite constatar que se ha realizado una muestra cuantitativa a la población privada de la libertad. Dicha muestra, se dividió en dos grupos teniendo como carácter diferenciador el lugar donde se encuentran las personas privadas de la libertad, estos son: Centro de Atención Penal Integral (CAPI) y La Subestación de Policía los Gómez (SUBGOM). 
Se realizó visita de campo en ambos sitios, usando como marco referencial el instrumento elaborado por la Policía Nacional, al cual se anexaron indicadores para poder identificar con mayor suficiencia el estado procesal de las personas privadas de la libertad del Municipio de Itagüí. 
Es importante resaltar, que por tratarse de procesos penales se conoce que la población privada de la libertad es fluctuante, el diagnóstico actual se centró en las 166 personas privadas de la libertad que se encuentran registradas en los sitios transitorios de detención del Municipio de Itagüí al día 31 de mayo de 2023 así; en el Centro de Atención Penal Integral (CAPI):
• Celda N°1 cuenta con 39 PPL.
• Celda N°2 cuenta con 42 PPL.
• Celda del INPEC cuenta con 5 PPL.
• Transitorios 7, de los cuales dos (2) de ellos están asistiendo a la audiencia concentrada. 
Nota: Se entiende por transitorios, aquellas personas que están pendientes por presentar ante el Juez.
En la Subestación de Policía los Gómez (SUBGOM): 
• Celda N°1 cuenta con 37 PPL.
• Celda N° 2 cuenta con 35 PPL.
• Pasillero 1
PERSONAS PRIVADAS DE LA LIBERTAD (PPL) 
TOTAL
Condenados 33
Sindicados 123
</t>
    </r>
    <r>
      <rPr>
        <b/>
        <sz val="9"/>
        <color theme="1"/>
        <rFont val="Arial"/>
        <family val="2"/>
      </rPr>
      <t>Total 156</t>
    </r>
    <r>
      <rPr>
        <sz val="9"/>
        <color theme="1"/>
        <rFont val="Arial"/>
        <family val="2"/>
      </rPr>
      <t xml:space="preserve">
Primer semestre 2023
PERSONAS PRIVADAS DE LA LIBERTAD (PPL) 
TOTAL 
INCREMENTOCondenados 38 15,15%
Sindicados 128 4,06%
</t>
    </r>
    <r>
      <rPr>
        <b/>
        <sz val="9"/>
        <color theme="1"/>
        <rFont val="Arial"/>
        <family val="2"/>
      </rPr>
      <t>Total 166 6.41%</t>
    </r>
    <r>
      <rPr>
        <sz val="9"/>
        <color theme="1"/>
        <rFont val="Arial"/>
        <family val="2"/>
      </rPr>
      <t xml:space="preserve">
El hacinamiento penitenciario y carcelario en Colombia es una problemática generalizada y de público conocimiento y los centros transitorios de detención del Municipio de Itagüí, no son la excepción motivo por el cual,  este Ministerio Público asume el desafío que implica, la búsqueda continua de garantizar y salvaguardar los derechos fundamentales de la población privada de la libertad, ya que por su alto grado de vulnerabilidad; son sujetos de especial protección Constitucional (Sentencia T-388/13).
</t>
    </r>
    <r>
      <rPr>
        <b/>
        <sz val="9"/>
        <color theme="1"/>
        <rFont val="Arial"/>
        <family val="2"/>
      </rPr>
      <t>Subtotal: 14</t>
    </r>
    <r>
      <rPr>
        <sz val="9"/>
        <color theme="1"/>
        <rFont val="Arial"/>
        <family val="2"/>
      </rPr>
      <t xml:space="preserve">
</t>
    </r>
    <r>
      <rPr>
        <b/>
        <sz val="9"/>
        <color theme="1"/>
        <rFont val="Arial"/>
        <family val="2"/>
      </rPr>
      <t>TOTAL, ACTUACIONES EN DERECHO PENAL: 92</t>
    </r>
    <r>
      <rPr>
        <sz val="9"/>
        <color theme="1"/>
        <rFont val="Arial"/>
        <family val="2"/>
      </rPr>
      <t xml:space="preserve">
</t>
    </r>
    <r>
      <rPr>
        <b/>
        <sz val="9"/>
        <color theme="1"/>
        <rFont val="Arial"/>
        <family val="2"/>
      </rPr>
      <t>De acuerdo con el Plan de Acción en procesos penales: 92 intervenciones realizadas de 92 Intervenciones solicitadas.
(92/92*100) Meta cumplida al 100%.</t>
    </r>
    <r>
      <rPr>
        <sz val="9"/>
        <color theme="1"/>
        <rFont val="Arial"/>
        <family val="2"/>
      </rPr>
      <t xml:space="preserve">
I</t>
    </r>
    <r>
      <rPr>
        <b/>
        <sz val="9"/>
        <color theme="1"/>
        <rFont val="Arial"/>
        <family val="2"/>
      </rPr>
      <t>NTERVENCIONES EN ASUNTOS DE FAMILIA</t>
    </r>
    <r>
      <rPr>
        <sz val="9"/>
        <color theme="1"/>
        <rFont val="Arial"/>
        <family val="2"/>
      </rPr>
      <t xml:space="preserve">
</t>
    </r>
    <r>
      <rPr>
        <b/>
        <sz val="9"/>
        <color theme="1"/>
        <rFont val="Arial"/>
        <family val="2"/>
      </rPr>
      <t xml:space="preserve">ACTIVIDADES </t>
    </r>
    <r>
      <rPr>
        <sz val="9"/>
        <color theme="1"/>
        <rFont val="Arial"/>
        <family val="2"/>
      </rPr>
      <t xml:space="preserve">
CAPACITACIONES EN TEMAS DE FAMILIA.
Según el Plan de Acción la Delegatura tiene designada hacer dos capacitaciones en el año
</t>
    </r>
    <r>
      <rPr>
        <b/>
        <sz val="9"/>
        <color theme="1"/>
        <rFont val="Arial"/>
        <family val="2"/>
      </rPr>
      <t xml:space="preserve">1, Emprendimiento para la vida realizado el miércoles 19 de abril de 2023; </t>
    </r>
    <r>
      <rPr>
        <sz val="9"/>
        <color theme="1"/>
        <rFont val="Arial"/>
        <family val="2"/>
      </rPr>
      <t xml:space="preserve">
2, </t>
    </r>
    <r>
      <rPr>
        <b/>
        <sz val="9"/>
        <color theme="1"/>
        <rFont val="Arial"/>
        <family val="2"/>
      </rPr>
      <t xml:space="preserve">Empoderamiento y Amor Propio: Se realizado el día jueves 25 de mayo de 2023;      </t>
    </r>
    <r>
      <rPr>
        <sz val="9"/>
        <color theme="1"/>
        <rFont val="Arial"/>
        <family val="2"/>
      </rPr>
      <t xml:space="preserve">
Observaciones
Se obtuvieron observaciones positivas, acorde a la calificación de las capacitaciones.                                        
</t>
    </r>
    <r>
      <rPr>
        <b/>
        <sz val="9"/>
        <color theme="1"/>
        <rFont val="Arial"/>
        <family val="2"/>
      </rPr>
      <t>ACTUACIONES EN LOS PROCESOS DE FAMILIA.</t>
    </r>
    <r>
      <rPr>
        <sz val="9"/>
        <color theme="1"/>
        <rFont val="Arial"/>
        <family val="2"/>
      </rPr>
      <t xml:space="preserve">
Atender los despachos judiciales de familia (circuito), en la revisión de expedientes e intervenciones:
Ante estas autoridades, se interviene como garante de los derechos de los niños, niñas y adolescentes (NNA), mediante oficios, audiencias, inspecciones, declaratorias de adaptabilidad, etc.
Es así como se interviene en temas JUDICIALES  Y ADMINISTRATIVAS (Juzgados de Familia Circuito – ICBF – Comisarías). Se desarrolla por medio de las siguientes actividades:
Esta actividad comprende varias actuaciones: La municipalidad cuenta con dos Jueces de Familia Circuito de Itagüí.
Se interviene como Agente del Ministerio Público, revisando y avalando procesos de familia, tales como:
FILIACIÓN, PRIVACIÓN PATRIA POTESTAD, VENTA BIENES DEL MENOR, EJECUTIVOS, CESACIÓN EFECTOS CIVILES, VIOLENCIA INTRAFAMILIAR, VALORACION DE APOYO, FIJACIÓN Y REVISION DE CUOTA ALIMENTARIA Y ADOPCIÓN.
• Intervenir como Ministerio Público en los Despachos Administrativos: (ICBF y COMISARÍAS).
• Requerimientos del Despacho Personero u oficiosos. Reacciones inmediatas, comisiones, etc.
Subtotal: 42
AUDIENCIAS EN COMISARÍA DE FAMILIA: Intervenir como Ministerio Público ante comisaría: 01
AUDIENCIAS EN JUZGADOS DE FAMILIA: Intervenir como Ministerio Público ante jueces de familia: 01
Diligencias realizadas en Comisaría de Familia: Procesos de restablecimiento de derechos y violencia intrafamiliar: 09
Diligencias realizadas en ICBF: Procesos de verificación y restablecimiento de derechos: 04
Subtotal: 15
Verificación al Debido Proceso en casos de derecho de familia.
La información de este indicador se encuentra en las carpetas físicas de Procesos de Familia y en la carpeta digital, Penal y Familia – Planilla correspondencia: 13
ASESORÍA, ACOMPAÑAMIENTO, VALORACIÓN Y ELABORACIÓN DE DEMANDAS LEY DE APOYO (LEY 1996 DE 2019).
PROCEDIMIENTO LEY DE APOYO DEMANDAS DE LEY DE APOYO: Demandas realizadas con base a la Ley 1996de 2019 Esto es elaboración de demandas y valoraciones psicológicas: 02
VALORACIÓN DE LEY DE APOYO: Valoraciones  realizadas con base a la ley 1996 de2019: Esto es valoraciones análisis de las solicitudes recepcionadas: 18
Subtotal: 20
</t>
    </r>
    <r>
      <rPr>
        <b/>
        <sz val="9"/>
        <color theme="1"/>
        <rFont val="Arial"/>
        <family val="2"/>
      </rPr>
      <t>TOTAL, ACTUACIONES EN DERECHO DE FAMILIA: 90
De acuerdo con el Plan de Acción en Intervenciones en los Procesos de Familia:
90 intervenciones realizadas de 90 Intervenciones solicitadas
(90/90*100)Metacumplidaal100%</t>
    </r>
    <r>
      <rPr>
        <sz val="9"/>
        <color theme="1"/>
        <rFont val="Arial"/>
        <family val="2"/>
      </rPr>
      <t xml:space="preserve">
Asesorías y Comisiones: Resolver las inquietudes oficiosas o personales, a su vez, conceder las asesorías personalizadas en las dos áreas de penal y familia, y atender comisiones y vinculaciones en acciones de tutela.
Respuesta a Derechos de Petición: La información de este indicador se encuentra en el SISGED filtrándolo por la fecha de la cual se desea información               
</t>
    </r>
    <r>
      <rPr>
        <b/>
        <sz val="9"/>
        <color theme="1"/>
        <rFont val="Arial"/>
        <family val="2"/>
      </rPr>
      <t xml:space="preserve"> TOTAL PQRSF: 35
Derechos de Petición, Asesorías y Comisiones: PQRSF: 35 Intervenciones realizadas de 35 Intervenciones solicitadas. (35/35*100) Meta cumplida al 100%                          </t>
    </r>
    <r>
      <rPr>
        <sz val="9"/>
        <color theme="1"/>
        <rFont val="Arial"/>
        <family val="2"/>
      </rPr>
      <t xml:space="preserve">
TOTAL, ACTUACIONES EN LA DELEGATURA DE PENAL Y FAM ILIA: 218
</t>
    </r>
    <r>
      <rPr>
        <b/>
        <sz val="9"/>
        <color theme="1"/>
        <rFont val="Arial"/>
        <family val="2"/>
      </rPr>
      <t xml:space="preserve">De acuerdo con el Plan de Acción en Intervenciones, Procesos en lo Penal y  Familia: 218 intervenciones realizadas de 218 Intervenciones solicitadas
(218/218*100) Meta cumplidaal100%
</t>
    </r>
  </si>
  <si>
    <t>30/08/2023  la percepción promedio de las encuestas de satisfacción al usuario durante el mes agosto 2023, arroja un nivel de satisfacción del 99,83% cumpliendo así con la meta de satisfacción planteada la cual es del 95% que se tiene definido en el indicador de eficiencia. la evidencia se encuentra en el formato FEM-06 analisis de encuestas de satisfacción establecido para ello.</t>
  </si>
  <si>
    <t>30/09/2023  la percepción promedio de las encuestas de satisfacción al usuario durante el mes septiembre 2023, arroja un nivel de satisfacción del 98,91% cumpliendo así con la meta de satisfacción planteada la cual es del 95% que se tiene definido en el indicador de eficiencia. la evidencia se encuentra en el formato FEM-06 analisis de encuestas de satisfacción establecido para ello</t>
  </si>
  <si>
    <r>
      <rPr>
        <b/>
        <sz val="11"/>
        <color theme="1"/>
        <rFont val="Calibri"/>
        <family val="2"/>
        <scheme val="minor"/>
      </rPr>
      <t>30/09/2023:</t>
    </r>
    <r>
      <rPr>
        <sz val="11"/>
        <color theme="1"/>
        <rFont val="Calibri"/>
        <family val="2"/>
        <scheme val="minor"/>
      </rPr>
      <t xml:space="preserve"> La Delegatura de Derechos Humanos, recibió durante el periodo comprendido entre el 01 de julio y el 30 de septiembre de 2023, un total de 3 SOLICITUDES DE ACCION DE TUTELA, dado que se presentaron estas solicitudes. (No. de Tutelas realizadas/No. de Tutelas solicitadas)*100. (3/3*100). Evidencia de esta información puede verificarse en el software de PQRS de la entidad.</t>
    </r>
  </si>
  <si>
    <t>30/09/2023:  la  Delegatura para los Derechos Humanos tramitó durante el periodo de 01 de julio al 30 de septiembre del 2023, cuatro (4) ayudas Humanitarias discrimidas de la siguiente manera : 
 Bono de alimentación: 3
 Arriendo: 1
 Cupo Escolar y Refrigerio: 0
 Atención en salud: 0
 Total Ayudas: 4                                                                               
 Evidencia de estos registros pueden verse en el email: luz.ortiz@personeriaitagui.gov.co. Además del formato FDH-06, en línea. Se cumple con la meta del 100%  de acuerdo a la formula del indicador ( No. de ayudas tramitadas/N° de ayudas solicitadas x100). (4/4*100).</t>
  </si>
  <si>
    <t>La Delegatura de Derechos Humanos recibio entre el periodo de 01 de julio al 30 de septiembre del 2023,  doce (12) solicitudes de inclusión para tramitar ante la Unidad de victimas.  Clasificadas asi:
Por desplazamiento: 11
Por homicidio: 0
Por amenazas: 1
Por delitos contra la libertad e integridad sexual en desarrollo del conflicto armado: 0
Total: 12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</si>
  <si>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 xml:space="preserve">30/09/2023: </t>
    </r>
    <r>
      <rPr>
        <sz val="11"/>
        <color theme="1"/>
        <rFont val="Calibri"/>
        <family val="2"/>
        <scheme val="minor"/>
      </rPr>
      <t>la Delagutura de Derechos Humanos durante el periodo comprendido entre 01 de julio y el 30 de septiembre de 2023, realizó un total de 3 capacitaciones dando un cumplimiento al indicador según la formula Nº de capacitaciones realizadas/Nº de Capacitaciones solicitadas y/o programadas X 100.</t>
    </r>
  </si>
  <si>
    <r>
      <t xml:space="preserve">La delegatura de derechos humanos, recibió durante el tercer trimestre del año 2023, un total de </t>
    </r>
    <r>
      <rPr>
        <b/>
        <sz val="11"/>
        <color theme="1"/>
        <rFont val="Calibri"/>
        <family val="2"/>
        <scheme val="minor"/>
      </rPr>
      <t xml:space="preserve">noventa y uno  (91) </t>
    </r>
    <r>
      <rPr>
        <sz val="11"/>
        <color theme="1"/>
        <rFont val="Calibri"/>
        <family val="2"/>
        <scheme val="minor"/>
      </rPr>
      <t xml:space="preserve"> solicitudes de PQRDSF; se respondieron dentro de terminos un total de </t>
    </r>
    <r>
      <rPr>
        <b/>
        <sz val="11"/>
        <color theme="1"/>
        <rFont val="Calibri"/>
        <family val="2"/>
        <scheme val="minor"/>
      </rPr>
      <t>noventa y un   (91) PQRDSF</t>
    </r>
    <r>
      <rPr>
        <sz val="11"/>
        <color theme="1"/>
        <rFont val="Calibri"/>
        <family val="2"/>
        <scheme val="minor"/>
      </rPr>
      <t xml:space="preserve">. </t>
    </r>
    <r>
      <rPr>
        <b/>
        <sz val="11"/>
        <color theme="1"/>
        <rFont val="Calibri"/>
        <family val="2"/>
        <scheme val="minor"/>
      </rPr>
      <t>( Nº de PQRD respondidas dentro de los plazos establecidos,  91/Nº de PQRS recibidas, 91) X 100 = 100%</t>
    </r>
    <r>
      <rPr>
        <sz val="11"/>
        <color theme="1"/>
        <rFont val="Calibri"/>
        <family val="2"/>
        <scheme val="minor"/>
      </rPr>
      <t>. Cumpliendo con la meta del indicador. Evidencia de esta información puede verificarse en el software de PQRS de la entidad.</t>
    </r>
  </si>
  <si>
    <t>La Delegatura de Derechos Colectivos y Medio Ambiente, junto con el SISGED, no ha registrado ninguna acción de tutela para su procesamiento. Como resultado, el número de casos asignados es nulo.                                                        Dado que no hemos recibido acciones de tutela, no hemos tenido la necesidad de elaborar respuestas para ellas. Es relevante destacar que la Personería de Itagüí ha sido incluida de manera pasiva en las acciones de tutela mencionadas. Esto significa que se ha cumplido completamente con la cantidad de casos asignados para su procesamiento.                                                         El cálculo del porcentaje de acciones de tutela recibidas en relación al total es el siguiente: (0/0)*100 = 0%                                                                                                                 No es posible realizar un análisis de tendencias debido a que, durante el período mencionado, las acciones de tutela relacionadas con este Ministerio están bajo la responsabilidad del Asesor del Despacho. Además, es importante destacar que las asignaciones a cada Delegatura se han realizado de acuerdo con su temática específica.</t>
  </si>
  <si>
    <t>En el tercer trimestre, se reviso la versión 2 del formato FCA-01 llamado "Registro de Diligencia" y se ejecutaron un total de siete (7) intervenciones relacionadas con medidas inmediatas. Estas intervenciones se llevaron a cabo de acuerdo con las siete (7) solicitudes presentadas para dicha actividad. El cálculo del porcentaje de cumplimiento de la meta se presenta de la siguiente manera: (7/7)*100 = 100% (la meta se cumplió al 100%).                                                                                                                                 Al examinar las estadísticas correspondientes al período 2022-2023, se nota que se mantiene una tendencia elevada en el Tercer trimestre. Es fundamental destacar que las medidas inmediatas se refieren a aquellas requeridas por los usuarios y que deben ser tratadas de inmediato, a diferencia de las medidas a mediano y largo plazo.</t>
  </si>
  <si>
    <t xml:space="preserve">De acuerdo a la planeación y ejecución al  plan de Acción de la Delegatura Derechos Colectivos y Ambiente 2023,  se constata que no  fueron realizadas  capacitaciones durante el Tercer trimestre, ya que la actividad dio cumplimiento en el primer trimestre.                                                                                                                            (0/0)*100=100% meta cumplida al 100%.                                                                                                De acuerdo con las cifras estadísticas arrojadas durante la vigencia 2022 - 2023, para el mismo periodo, (Tercer trimestre), se puede observar que la tendencia es a la baja, debido al ajuste dado en el Plan de Acción para la vigencia 2023.
                                                                                     </t>
  </si>
  <si>
    <t>Al verificar el sistema SISGED, se ha comprobado que se han recibido un total de 7 PQRSD (Peticiones, Quejas, Reclamos, Sugerencias y Denuncias).
El cumplimiento de la meta es del 100% ya que se han atendido y respondido todas las 7 PQRSD dentro de los plazos establecidos. Esto refleja un nivel de satisfacción del 100% al haber cumplido con todas las solicitudes recibidas.
Al analizar los datos correspondientes al período 2022-2023, especialmente en el Tercer trimestre, se nota una tendencia a la disminución en los registros</t>
  </si>
  <si>
    <r>
      <t xml:space="preserve">1. </t>
    </r>
    <r>
      <rPr>
        <b/>
        <sz val="11"/>
        <color theme="1"/>
        <rFont val="Calibri"/>
        <family val="2"/>
        <scheme val="minor"/>
      </rPr>
      <t>PROYECTO: INTERVENCIÓN EN PROCESOS PENALES.</t>
    </r>
    <r>
      <rPr>
        <sz val="11"/>
        <color theme="1"/>
        <rFont val="Calibri"/>
        <family val="2"/>
        <scheme val="minor"/>
      </rPr>
      <t xml:space="preserve">
Intervenir como Ministerio Público ante los Jueces con funciones de Control de Garantías y de Conocimiento.
</t>
    </r>
    <r>
      <rPr>
        <b/>
        <sz val="11"/>
        <color theme="1"/>
        <rFont val="Calibri"/>
        <family val="2"/>
        <scheme val="minor"/>
      </rPr>
      <t>ACTIVIDADES DEL PROYECTO.</t>
    </r>
    <r>
      <rPr>
        <sz val="11"/>
        <color theme="1"/>
        <rFont val="Calibri"/>
        <family val="2"/>
        <scheme val="minor"/>
      </rPr>
      <t xml:space="preserve">
1.1</t>
    </r>
    <r>
      <rPr>
        <b/>
        <sz val="11"/>
        <color theme="1"/>
        <rFont val="Calibri"/>
        <family val="2"/>
        <scheme val="minor"/>
      </rPr>
      <t xml:space="preserve"> INTERVENCIONES EN LOS PROCESOS PENALES.</t>
    </r>
    <r>
      <rPr>
        <sz val="11"/>
        <color theme="1"/>
        <rFont val="Calibri"/>
        <family val="2"/>
        <scheme val="minor"/>
      </rPr>
      <t xml:space="preserve">
• </t>
    </r>
    <r>
      <rPr>
        <b/>
        <sz val="11"/>
        <color theme="1"/>
        <rFont val="Calibri"/>
        <family val="2"/>
        <scheme val="minor"/>
      </rPr>
      <t>Intervenciones</t>
    </r>
    <r>
      <rPr>
        <sz val="11"/>
        <color theme="1"/>
        <rFont val="Calibri"/>
        <family val="2"/>
        <scheme val="minor"/>
      </rPr>
      <t xml:space="preserve"> en Procesos Penales:</t>
    </r>
    <r>
      <rPr>
        <b/>
        <sz val="11"/>
        <color theme="1"/>
        <rFont val="Calibri"/>
        <family val="2"/>
        <scheme val="minor"/>
      </rPr>
      <t xml:space="preserve"> 08</t>
    </r>
    <r>
      <rPr>
        <sz val="11"/>
        <color theme="1"/>
        <rFont val="Calibri"/>
        <family val="2"/>
        <scheme val="minor"/>
      </rPr>
      <t xml:space="preserve">
• </t>
    </r>
    <r>
      <rPr>
        <b/>
        <sz val="11"/>
        <color theme="1"/>
        <rFont val="Calibri"/>
        <family val="2"/>
        <scheme val="minor"/>
      </rPr>
      <t>Audiencias</t>
    </r>
    <r>
      <rPr>
        <sz val="11"/>
        <color theme="1"/>
        <rFont val="Calibri"/>
        <family val="2"/>
        <scheme val="minor"/>
      </rPr>
      <t xml:space="preserve"> ante los juzgados penales: </t>
    </r>
    <r>
      <rPr>
        <b/>
        <sz val="11"/>
        <color theme="1"/>
        <rFont val="Calibri"/>
        <family val="2"/>
        <scheme val="minor"/>
      </rPr>
      <t>07</t>
    </r>
    <r>
      <rPr>
        <sz val="11"/>
        <color theme="1"/>
        <rFont val="Calibri"/>
        <family val="2"/>
        <scheme val="minor"/>
      </rPr>
      <t xml:space="preserve">
• </t>
    </r>
    <r>
      <rPr>
        <b/>
        <sz val="11"/>
        <color theme="1"/>
        <rFont val="Calibri"/>
        <family val="2"/>
        <scheme val="minor"/>
      </rPr>
      <t>Consejo de Disciplina</t>
    </r>
    <r>
      <rPr>
        <sz val="11"/>
        <color theme="1"/>
        <rFont val="Calibri"/>
        <family val="2"/>
        <scheme val="minor"/>
      </rPr>
      <t xml:space="preserve">: Intervenir y Asesorar en los Establecimientos Carcelarios LA PAZ y YARUMITO: </t>
    </r>
    <r>
      <rPr>
        <b/>
        <sz val="11"/>
        <color theme="1"/>
        <rFont val="Calibri"/>
        <family val="2"/>
        <scheme val="minor"/>
      </rPr>
      <t>57</t>
    </r>
    <r>
      <rPr>
        <sz val="11"/>
        <color theme="1"/>
        <rFont val="Calibri"/>
        <family val="2"/>
        <scheme val="minor"/>
      </rPr>
      <t xml:space="preserve">
Observación: En cada sesión siempre se asesora a los miembros del área administrativa, sobre los alcances del aL.1709 de 2014 y sus reformas, que modificó L.65de1993, Código Penitenciario, entre otras normas.
Acompañar e Intervenir ante las Fiscalías Seccionales y Locales en diligencias judiciales (destrucciones, reconocimientos fotográficos y registros etc.) Son varias las intervenciones y acompañamientos que realiza este Ministerio Público.
• </t>
    </r>
    <r>
      <rPr>
        <b/>
        <sz val="11"/>
        <color theme="1"/>
        <rFont val="Calibri"/>
        <family val="2"/>
        <scheme val="minor"/>
      </rPr>
      <t>Destrucción</t>
    </r>
    <r>
      <rPr>
        <sz val="11"/>
        <color theme="1"/>
        <rFont val="Calibri"/>
        <family val="2"/>
        <scheme val="minor"/>
      </rPr>
      <t xml:space="preserve">: Es la disposición final o en su defecto la destrucción de los Elementos Materiales Probatorios (EMP)y Elementos Físicos(EF), asociado a la noticia criminal como: celulares, licencias de conducción cds, armas de fuego, pólizas de seguro, sustancias psicoactivas entre otros elementos: </t>
    </r>
    <r>
      <rPr>
        <b/>
        <sz val="11"/>
        <color theme="1"/>
        <rFont val="Calibri"/>
        <family val="2"/>
        <scheme val="minor"/>
      </rPr>
      <t>304</t>
    </r>
    <r>
      <rPr>
        <sz val="11"/>
        <color theme="1"/>
        <rFont val="Calibri"/>
        <family val="2"/>
        <scheme val="minor"/>
      </rPr>
      <t xml:space="preserve">
• </t>
    </r>
    <r>
      <rPr>
        <b/>
        <sz val="11"/>
        <color theme="1"/>
        <rFont val="Calibri"/>
        <family val="2"/>
        <scheme val="minor"/>
      </rPr>
      <t>Reconocimiento</t>
    </r>
    <r>
      <rPr>
        <sz val="11"/>
        <color theme="1"/>
        <rFont val="Calibri"/>
        <family val="2"/>
        <scheme val="minor"/>
      </rPr>
      <t xml:space="preserve">: Es cuando por medio de fotografía o video, se le informa al testigo de la obligación de comparecer a reconocimiento en fila de personas a fin de identificarlas: </t>
    </r>
    <r>
      <rPr>
        <b/>
        <sz val="11"/>
        <color theme="1"/>
        <rFont val="Calibri"/>
        <family val="2"/>
        <scheme val="minor"/>
      </rPr>
      <t>33</t>
    </r>
    <r>
      <rPr>
        <sz val="11"/>
        <color theme="1"/>
        <rFont val="Calibri"/>
        <family val="2"/>
        <scheme val="minor"/>
      </rPr>
      <t xml:space="preserve">
2.</t>
    </r>
    <r>
      <rPr>
        <b/>
        <sz val="11"/>
        <color theme="1"/>
        <rFont val="Calibri"/>
        <family val="2"/>
        <scheme val="minor"/>
      </rPr>
      <t xml:space="preserve"> PROYECTO</t>
    </r>
    <r>
      <rPr>
        <sz val="11"/>
        <color theme="1"/>
        <rFont val="Calibri"/>
        <family val="2"/>
        <scheme val="minor"/>
      </rPr>
      <t xml:space="preserve">: GARANTIZAR LOS DERECHOS DE LA POBLACIÓN PPL.
</t>
    </r>
    <r>
      <rPr>
        <b/>
        <sz val="11"/>
        <color theme="1"/>
        <rFont val="Calibri"/>
        <family val="2"/>
        <scheme val="minor"/>
      </rPr>
      <t>ACTIVIDADES DEL PROYECTO.</t>
    </r>
    <r>
      <rPr>
        <sz val="11"/>
        <color theme="1"/>
        <rFont val="Calibri"/>
        <family val="2"/>
        <scheme val="minor"/>
      </rPr>
      <t xml:space="preserve">
2.1. </t>
    </r>
    <r>
      <rPr>
        <b/>
        <sz val="11"/>
        <color theme="1"/>
        <rFont val="Calibri"/>
        <family val="2"/>
        <scheme val="minor"/>
      </rPr>
      <t>ACTUALIZACIÓN</t>
    </r>
    <r>
      <rPr>
        <sz val="11"/>
        <color theme="1"/>
        <rFont val="Calibri"/>
        <family val="2"/>
        <scheme val="minor"/>
      </rPr>
      <t xml:space="preserve"> Y CARACTERIZACIÓN DE LA POBLACIÓN PRIVADA DE LA LIBERTAD (PPL): 
La Delegatura en lo Penal y Familia de la Personería Municipal de Itagüí en calidad de Ministerio Público en función del cumplimiento de las obligaciones de respeto, protección y garantía de los derechos humanos de las personas privadas de la libertad (PPL) y en búsqueda de la humanización del sistema penitenciario y carcelario, el cual se hace imprescindible en un Estado Social de Derecho como el colombiano fundado en la dignidad humana, bajo la consideración imperante de que los derechos humanos en el mundo, han creado un marco de inclusión universal a todo nivel, en el que se propende por intervenir e implementar estrategias de protección y cuidado a las poblaciones más vulnerables, se hace necesario el reconocimiento y la identificación de las poblaciones que por una u otra razón necesitan especial protección con el fin de garantizar y preservar sus derechos constitucionales en concordancia con los estándares internacionales, en el marco del bloque constitucional.
Según en el Plan de Acción,  la Delegatura tiene designada hacer dos actualizaciones en el año, las cuales se realizarán en el segundo y cuarto trimestre del 2023.
</t>
    </r>
    <r>
      <rPr>
        <b/>
        <sz val="11"/>
        <color theme="1"/>
        <rFont val="Calibri"/>
        <family val="2"/>
        <scheme val="minor"/>
      </rPr>
      <t>Nota</t>
    </r>
    <r>
      <rPr>
        <sz val="11"/>
        <color theme="1"/>
        <rFont val="Calibri"/>
        <family val="2"/>
        <scheme val="minor"/>
      </rPr>
      <t>: El primer informe  de actualización y caracterización de la población privada de la libertad (ppl), se entregó de manera oportuna en el segundo informe trimestral.
2.2 .</t>
    </r>
    <r>
      <rPr>
        <b/>
        <sz val="11"/>
        <color theme="1"/>
        <rFont val="Calibri"/>
        <family val="2"/>
        <scheme val="minor"/>
      </rPr>
      <t>VERIFICACIÓN</t>
    </r>
    <r>
      <rPr>
        <sz val="11"/>
        <color theme="1"/>
        <rFont val="Calibri"/>
        <family val="2"/>
        <scheme val="minor"/>
      </rPr>
      <t xml:space="preserve"> AL DEBIDO PROCESO EN EL PROCEDIMIENTO ADMINISTRATIVO DE EJECUCIÓN DE LA PENA.
Actividad: Se cumple a través de la revisión de todo el expediente. Hacer la revisión del Debido Proceso de los expedientes en los Despachos Judiciales y Administrativos, a fin de elaborar informes del debido proceso, previa solicitud u oficiosamente.
Descripción: Se solicita al señor juez penal, al señor Fiscal Seccional o Local, según en la etapa en que se encuentre el proceso, el respectivo expediente, a efectos de revisar y elaborar informes que dan cuenta si hubo o no vulneración a derechos fundamentales y constitucionales: </t>
    </r>
    <r>
      <rPr>
        <b/>
        <sz val="11"/>
        <color theme="1"/>
        <rFont val="Calibri"/>
        <family val="2"/>
        <scheme val="minor"/>
      </rPr>
      <t>08</t>
    </r>
    <r>
      <rPr>
        <sz val="11"/>
        <color theme="1"/>
        <rFont val="Calibri"/>
        <family val="2"/>
        <scheme val="minor"/>
      </rPr>
      <t xml:space="preserve">
</t>
    </r>
    <r>
      <rPr>
        <b/>
        <sz val="11"/>
        <color theme="1"/>
        <rFont val="Calibri"/>
        <family val="2"/>
        <scheme val="minor"/>
      </rPr>
      <t>Total, actuaciones en derecho Penal: 417</t>
    </r>
    <r>
      <rPr>
        <sz val="11"/>
        <color theme="1"/>
        <rFont val="Calibri"/>
        <family val="2"/>
        <scheme val="minor"/>
      </rPr>
      <t xml:space="preserve">
De acuerdo con el Plan de Acción en procesos penales: 
417 intervenciones realizadas de 417 Intervenciones solicitadas.
</t>
    </r>
    <r>
      <rPr>
        <b/>
        <sz val="11"/>
        <color theme="1"/>
        <rFont val="Calibri"/>
        <family val="2"/>
        <scheme val="minor"/>
      </rPr>
      <t>(417/417*100) Meta cumplida al 100%.</t>
    </r>
    <r>
      <rPr>
        <sz val="11"/>
        <color theme="1"/>
        <rFont val="Calibri"/>
        <family val="2"/>
        <scheme val="minor"/>
      </rPr>
      <t xml:space="preserve">
3. </t>
    </r>
    <r>
      <rPr>
        <b/>
        <sz val="11"/>
        <color theme="1"/>
        <rFont val="Calibri"/>
        <family val="2"/>
        <scheme val="minor"/>
      </rPr>
      <t>PROYECTO</t>
    </r>
    <r>
      <rPr>
        <sz val="11"/>
        <color theme="1"/>
        <rFont val="Calibri"/>
        <family val="2"/>
        <scheme val="minor"/>
      </rPr>
      <t xml:space="preserve">: INTERVENCIONES EN ASUNTOS DE FAMILIA.
</t>
    </r>
    <r>
      <rPr>
        <b/>
        <sz val="11"/>
        <color theme="1"/>
        <rFont val="Calibri"/>
        <family val="2"/>
        <scheme val="minor"/>
      </rPr>
      <t>ACTIVIDADES DEL PROYECTO.</t>
    </r>
    <r>
      <rPr>
        <sz val="11"/>
        <color theme="1"/>
        <rFont val="Calibri"/>
        <family val="2"/>
        <scheme val="minor"/>
      </rPr>
      <t xml:space="preserve">
3.1 </t>
    </r>
    <r>
      <rPr>
        <b/>
        <sz val="11"/>
        <color theme="1"/>
        <rFont val="Calibri"/>
        <family val="2"/>
        <scheme val="minor"/>
      </rPr>
      <t xml:space="preserve">CAPACITACIONES </t>
    </r>
    <r>
      <rPr>
        <sz val="11"/>
        <color theme="1"/>
        <rFont val="Calibri"/>
        <family val="2"/>
        <scheme val="minor"/>
      </rPr>
      <t xml:space="preserve">EN TEMAS DE FAMILIA.
Según el Plan de Acción la Delegatura tiene designada hacer 2 capacitaciones en el año, las cuales se realizarán en el segundo y tercer trimestre del presente año.
</t>
    </r>
    <r>
      <rPr>
        <b/>
        <sz val="11"/>
        <color theme="1"/>
        <rFont val="Calibri"/>
        <family val="2"/>
        <scheme val="minor"/>
      </rPr>
      <t>Nota</t>
    </r>
    <r>
      <rPr>
        <sz val="11"/>
        <color theme="1"/>
        <rFont val="Calibri"/>
        <family val="2"/>
        <scheme val="minor"/>
      </rPr>
      <t xml:space="preserve">: las capacitaciones se realizaron, y se  reportaron  de manera oportuna en el segundo informe trimestral,
3.2 </t>
    </r>
    <r>
      <rPr>
        <b/>
        <sz val="11"/>
        <color theme="1"/>
        <rFont val="Calibri"/>
        <family val="2"/>
        <scheme val="minor"/>
      </rPr>
      <t>VERIFICACIÓN</t>
    </r>
    <r>
      <rPr>
        <sz val="11"/>
        <color theme="1"/>
        <rFont val="Calibri"/>
        <family val="2"/>
        <scheme val="minor"/>
      </rPr>
      <t xml:space="preserve"> AL DEBIDO PROCESO EN CASOS DE DERECHO DE FAMILIA. 
Se cumple a través de la revisión de todo el expediente. Hacer la revisión del Debido Proceso de los expedientes en las Comisarías, Juzgados de Familia ICBF a fin de elaborar informes del debido proceso, previa solicitud u oficiosamente.
Descripción: Se solicita en Comisaría, Juzgado de Familia o  ICBF, según en la etapa en que se encuentre el proceso, el respectivo expediente, a efectos de revisar y elaborar informes que dan cuenta si hubo o no vulneración a derechos fundamentales y constitucionales: 
</t>
    </r>
    <r>
      <rPr>
        <b/>
        <sz val="11"/>
        <color theme="1"/>
        <rFont val="Calibri"/>
        <family val="2"/>
        <scheme val="minor"/>
      </rPr>
      <t>Total: 24</t>
    </r>
    <r>
      <rPr>
        <sz val="11"/>
        <color theme="1"/>
        <rFont val="Calibri"/>
        <family val="2"/>
        <scheme val="minor"/>
      </rPr>
      <t xml:space="preserve">
</t>
    </r>
    <r>
      <rPr>
        <b/>
        <sz val="11"/>
        <color theme="1"/>
        <rFont val="Calibri"/>
        <family val="2"/>
        <scheme val="minor"/>
      </rPr>
      <t>INTERVENCIONES</t>
    </r>
    <r>
      <rPr>
        <sz val="11"/>
        <color theme="1"/>
        <rFont val="Calibri"/>
        <family val="2"/>
        <scheme val="minor"/>
      </rPr>
      <t xml:space="preserve"> EN LOS PROCESOS DE FAMILIA: Atender los despachos judiciales de familia (circuito), en la revisión expedientes e intervenciones:
Ante estas autoridades, se interviene como garante de los derechos de los niños, niñas y adolescentes (NNA), mediante oficios, audiencias, inspecciones, declaratorias de adaptabilidad, etc.
Es así como se interviene en temas JUDICIALES Y ADMINISTRATIVAS (Juzgados de Familia Circuito – ICBF – Comisarías). Se desarrolla por medio de las siguientes actividades:
Atender los despachos judiciales de familia (circuito), en la revisión de expedientes, intervenciones. Esta actividad comprende varias actuaciones: La municipalidad cuenta con dos jueces de familia Circuito de Itagüí. Se interviene como agente del ministerio público, revisando y avalando cada uno de los procesos en familia, en pretensiones como (Notificaciones):  ):   FILIACIÓN, PRIVACIÓN PATRIA POTESTAD, ALIMENTOS, VENTA DE BIENES DEL MENOR EJECUTIVO, FIJACIÓN ALIMENTOS, REVISIÓN ALIMENTOS, ADOPCIÓN
• Intervenir como Ministerio Público en los Despachos Administrativos: (ICBF y COMISARÍAS).
• Requerimientos del Despacho Personero u oficiosos. Reacciones inmediatas, comisiones, etc.
</t>
    </r>
    <r>
      <rPr>
        <b/>
        <sz val="11"/>
        <color theme="1"/>
        <rFont val="Calibri"/>
        <family val="2"/>
        <scheme val="minor"/>
      </rPr>
      <t>TOTAL: 89</t>
    </r>
    <r>
      <rPr>
        <sz val="11"/>
        <color theme="1"/>
        <rFont val="Calibri"/>
        <family val="2"/>
        <scheme val="minor"/>
      </rPr>
      <t xml:space="preserve">
• </t>
    </r>
    <r>
      <rPr>
        <b/>
        <sz val="11"/>
        <color theme="1"/>
        <rFont val="Calibri"/>
        <family val="2"/>
        <scheme val="minor"/>
      </rPr>
      <t>AUDIENCIAS</t>
    </r>
    <r>
      <rPr>
        <sz val="11"/>
        <color theme="1"/>
        <rFont val="Calibri"/>
        <family val="2"/>
        <scheme val="minor"/>
      </rPr>
      <t xml:space="preserve"> EN COMISARÍA DE FAMILIA: Intervenir como Ministerio Público ante comisaría: </t>
    </r>
    <r>
      <rPr>
        <b/>
        <sz val="11"/>
        <color theme="1"/>
        <rFont val="Calibri"/>
        <family val="2"/>
        <scheme val="minor"/>
      </rPr>
      <t>02</t>
    </r>
    <r>
      <rPr>
        <sz val="11"/>
        <color theme="1"/>
        <rFont val="Calibri"/>
        <family val="2"/>
        <scheme val="minor"/>
      </rPr>
      <t xml:space="preserve">
• AUDIENCIAS EN JUZGADOS DE FAMILIA: Intervenir como Ministerio Público ante jueces de familia:</t>
    </r>
    <r>
      <rPr>
        <b/>
        <sz val="11"/>
        <color theme="1"/>
        <rFont val="Calibri"/>
        <family val="2"/>
        <scheme val="minor"/>
      </rPr>
      <t xml:space="preserve"> 03</t>
    </r>
    <r>
      <rPr>
        <sz val="11"/>
        <color theme="1"/>
        <rFont val="Calibri"/>
        <family val="2"/>
        <scheme val="minor"/>
      </rPr>
      <t xml:space="preserve">
• </t>
    </r>
    <r>
      <rPr>
        <b/>
        <sz val="11"/>
        <color theme="1"/>
        <rFont val="Calibri"/>
        <family val="2"/>
        <scheme val="minor"/>
      </rPr>
      <t>Diligencias</t>
    </r>
    <r>
      <rPr>
        <sz val="11"/>
        <color theme="1"/>
        <rFont val="Calibri"/>
        <family val="2"/>
        <scheme val="minor"/>
      </rPr>
      <t xml:space="preserve"> realizadas en Comisaría de Familia: Procesos de restablecimiento de derechos y violencia intrafamiliar: </t>
    </r>
    <r>
      <rPr>
        <b/>
        <sz val="11"/>
        <color theme="1"/>
        <rFont val="Calibri"/>
        <family val="2"/>
        <scheme val="minor"/>
      </rPr>
      <t>19</t>
    </r>
    <r>
      <rPr>
        <sz val="11"/>
        <color theme="1"/>
        <rFont val="Calibri"/>
        <family val="2"/>
        <scheme val="minor"/>
      </rPr>
      <t xml:space="preserve">
• </t>
    </r>
    <r>
      <rPr>
        <b/>
        <sz val="11"/>
        <color theme="1"/>
        <rFont val="Calibri"/>
        <family val="2"/>
        <scheme val="minor"/>
      </rPr>
      <t xml:space="preserve">Diligencias </t>
    </r>
    <r>
      <rPr>
        <sz val="11"/>
        <color theme="1"/>
        <rFont val="Calibri"/>
        <family val="2"/>
        <scheme val="minor"/>
      </rPr>
      <t xml:space="preserve">realizadas en ICBF: Procesos de verificación y restablecimiento de derechos: </t>
    </r>
    <r>
      <rPr>
        <b/>
        <sz val="11"/>
        <color theme="1"/>
        <rFont val="Calibri"/>
        <family val="2"/>
        <scheme val="minor"/>
      </rPr>
      <t>05</t>
    </r>
    <r>
      <rPr>
        <sz val="11"/>
        <color theme="1"/>
        <rFont val="Calibri"/>
        <family val="2"/>
        <scheme val="minor"/>
      </rPr>
      <t xml:space="preserve">
3.3</t>
    </r>
    <r>
      <rPr>
        <b/>
        <sz val="11"/>
        <color theme="1"/>
        <rFont val="Calibri"/>
        <family val="2"/>
        <scheme val="minor"/>
      </rPr>
      <t xml:space="preserve"> ASESORÍA</t>
    </r>
    <r>
      <rPr>
        <sz val="11"/>
        <color theme="1"/>
        <rFont val="Calibri"/>
        <family val="2"/>
        <scheme val="minor"/>
      </rPr>
      <t xml:space="preserve">, ACOMPAÑAMIENTO, VALORACIÓN Y ELABORACIÓN DE DEMANDAS LEY DE APOYO (LEY 1996 DE 2019).
• </t>
    </r>
    <r>
      <rPr>
        <b/>
        <sz val="11"/>
        <color theme="1"/>
        <rFont val="Calibri"/>
        <family val="2"/>
        <scheme val="minor"/>
      </rPr>
      <t xml:space="preserve">PROCEDIMIENTO </t>
    </r>
    <r>
      <rPr>
        <sz val="11"/>
        <color theme="1"/>
        <rFont val="Calibri"/>
        <family val="2"/>
        <scheme val="minor"/>
      </rPr>
      <t xml:space="preserve">LEY DE APOYO DEMANDAS  DE LEY DE APOYO: Demandas realizadas con base a la Ley 1996 de 2019 Esto es elaboración de demandas y valoraciones psicológicas: </t>
    </r>
    <r>
      <rPr>
        <b/>
        <sz val="11"/>
        <color theme="1"/>
        <rFont val="Calibri"/>
        <family val="2"/>
        <scheme val="minor"/>
      </rPr>
      <t>01</t>
    </r>
    <r>
      <rPr>
        <sz val="11"/>
        <color theme="1"/>
        <rFont val="Calibri"/>
        <family val="2"/>
        <scheme val="minor"/>
      </rPr>
      <t xml:space="preserve">
• </t>
    </r>
    <r>
      <rPr>
        <b/>
        <sz val="11"/>
        <color theme="1"/>
        <rFont val="Calibri"/>
        <family val="2"/>
        <scheme val="minor"/>
      </rPr>
      <t>VALORACIÓN</t>
    </r>
    <r>
      <rPr>
        <sz val="11"/>
        <color theme="1"/>
        <rFont val="Calibri"/>
        <family val="2"/>
        <scheme val="minor"/>
      </rPr>
      <t xml:space="preserve"> DE LEY DE APOYO: Valoraciones realizadas con base a la ley 1996 de2019:Esto es valoraciones análisis de las solicitudes recepcionadas: </t>
    </r>
    <r>
      <rPr>
        <b/>
        <sz val="11"/>
        <color theme="1"/>
        <rFont val="Calibri"/>
        <family val="2"/>
        <scheme val="minor"/>
      </rPr>
      <t>20</t>
    </r>
    <r>
      <rPr>
        <sz val="11"/>
        <color theme="1"/>
        <rFont val="Calibri"/>
        <family val="2"/>
        <scheme val="minor"/>
      </rPr>
      <t xml:space="preserve">
</t>
    </r>
    <r>
      <rPr>
        <b/>
        <sz val="11"/>
        <color theme="1"/>
        <rFont val="Calibri"/>
        <family val="2"/>
        <scheme val="minor"/>
      </rPr>
      <t>Total, actuaciones en derecho de Familia: 163</t>
    </r>
    <r>
      <rPr>
        <sz val="11"/>
        <color theme="1"/>
        <rFont val="Calibri"/>
        <family val="2"/>
        <scheme val="minor"/>
      </rPr>
      <t xml:space="preserve">
De acuerdo con el Plan de Acción en Intervenciones en los Procesos de Familia: 
163 Intervenciones realizadas de 163 Intervenciones solicitadas.
</t>
    </r>
    <r>
      <rPr>
        <b/>
        <sz val="11"/>
        <color theme="1"/>
        <rFont val="Calibri"/>
        <family val="2"/>
        <scheme val="minor"/>
      </rPr>
      <t>(163/163*100) Meta cumplida al 100%.</t>
    </r>
    <r>
      <rPr>
        <sz val="11"/>
        <color theme="1"/>
        <rFont val="Calibri"/>
        <family val="2"/>
        <scheme val="minor"/>
      </rPr>
      <t xml:space="preserve">
Asesorías y Comisiones: Resolver las inquietudes oficiosas o personales, a su vez, conceder las asesorías personalizadas en las dos áreas de penal y familia, y atender comisiones y vinculaciones en acciones de tutela.
Respuesta a Derechos de Petición: La información de este indicador se encuentra en el SISGED filtrándolo por la fecha de la cual se desea información.
</t>
    </r>
    <r>
      <rPr>
        <b/>
        <sz val="11"/>
        <color theme="1"/>
        <rFont val="Calibri"/>
        <family val="2"/>
        <scheme val="minor"/>
      </rPr>
      <t>PQRSF: 35</t>
    </r>
    <r>
      <rPr>
        <sz val="11"/>
        <color theme="1"/>
        <rFont val="Calibri"/>
        <family val="2"/>
        <scheme val="minor"/>
      </rPr>
      <t xml:space="preserve">
Derechos de Petición, Asesorías y Comisiones: PQRSF: 35
35 intervenciones realizadas de 35 Intervenciones solicitadas.
</t>
    </r>
    <r>
      <rPr>
        <b/>
        <sz val="11"/>
        <color theme="1"/>
        <rFont val="Calibri"/>
        <family val="2"/>
        <scheme val="minor"/>
      </rPr>
      <t>(35/35*100) Meta cumplida al 100%.</t>
    </r>
    <r>
      <rPr>
        <sz val="11"/>
        <color theme="1"/>
        <rFont val="Calibri"/>
        <family val="2"/>
        <scheme val="minor"/>
      </rPr>
      <t xml:space="preserve">
</t>
    </r>
    <r>
      <rPr>
        <b/>
        <sz val="11"/>
        <color theme="1"/>
        <rFont val="Calibri"/>
        <family val="2"/>
        <scheme val="minor"/>
      </rPr>
      <t>Total actuaciones de la Delegatura Penal y Familia: 615</t>
    </r>
    <r>
      <rPr>
        <sz val="11"/>
        <color theme="1"/>
        <rFont val="Calibri"/>
        <family val="2"/>
        <scheme val="minor"/>
      </rPr>
      <t xml:space="preserve">
De acuerdo con el Plan de Acción en los Procesos de Penal  y Familia:
615 intervenciones realizadas de 615 Intervenciones solicitadas:
</t>
    </r>
    <r>
      <rPr>
        <b/>
        <sz val="11"/>
        <color theme="1"/>
        <rFont val="Calibri"/>
        <family val="2"/>
        <scheme val="minor"/>
      </rPr>
      <t xml:space="preserve"> (615/615*100) Meta cumplida al 100%</t>
    </r>
    <r>
      <rPr>
        <sz val="11"/>
        <color theme="1"/>
        <rFont val="Calibri"/>
        <family val="2"/>
        <scheme val="minor"/>
      </rPr>
      <t xml:space="preserve">
</t>
    </r>
  </si>
  <si>
    <r>
      <rPr>
        <b/>
        <sz val="11"/>
        <color theme="1"/>
        <rFont val="Calibri"/>
        <family val="2"/>
        <scheme val="minor"/>
      </rPr>
      <t>30/09/2023</t>
    </r>
    <r>
      <rPr>
        <sz val="11"/>
        <color theme="1"/>
        <rFont val="Calibri"/>
        <family val="2"/>
        <scheme val="minor"/>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t>
    </r>
    <r>
      <rPr>
        <b/>
        <sz val="11"/>
        <color theme="1"/>
        <rFont val="Calibri"/>
        <family val="2"/>
        <scheme val="minor"/>
      </rPr>
      <t>128</t>
    </r>
    <r>
      <rPr>
        <sz val="11"/>
        <color theme="1"/>
        <rFont val="Calibri"/>
        <family val="2"/>
        <scheme val="minor"/>
      </rPr>
      <t xml:space="preserve"> revisiones al debido proceso y no se avisoro irregularidades.                                                                                                              </t>
    </r>
    <r>
      <rPr>
        <b/>
        <sz val="11"/>
        <color theme="1"/>
        <rFont val="Calibri"/>
        <family val="2"/>
        <scheme val="minor"/>
      </rPr>
      <t xml:space="preserve">   TOTAL:128</t>
    </r>
    <r>
      <rPr>
        <sz val="11"/>
        <color theme="1"/>
        <rFont val="Calibri"/>
        <family val="2"/>
        <scheme val="minor"/>
      </rPr>
      <t xml:space="preserve">           
De acuerdo al Plan de Acción en Intervenciones en los  Procesos de Penal y familia:   </t>
    </r>
    <r>
      <rPr>
        <b/>
        <sz val="11"/>
        <color theme="1"/>
        <rFont val="Calibri"/>
        <family val="2"/>
        <scheme val="minor"/>
      </rPr>
      <t>128</t>
    </r>
    <r>
      <rPr>
        <sz val="11"/>
        <color theme="1"/>
        <rFont val="Calibri"/>
        <family val="2"/>
        <scheme val="minor"/>
      </rPr>
      <t xml:space="preserve"> Intervenciones    realizadas de </t>
    </r>
    <r>
      <rPr>
        <b/>
        <sz val="11"/>
        <color theme="1"/>
        <rFont val="Calibri"/>
        <family val="2"/>
        <scheme val="minor"/>
      </rPr>
      <t>128</t>
    </r>
    <r>
      <rPr>
        <sz val="11"/>
        <color theme="1"/>
        <rFont val="Calibri"/>
        <family val="2"/>
        <scheme val="minor"/>
      </rPr>
      <t xml:space="preserve"> Intervenciones solicitadas: </t>
    </r>
    <r>
      <rPr>
        <b/>
        <sz val="11"/>
        <color theme="1"/>
        <rFont val="Calibri"/>
        <family val="2"/>
        <scheme val="minor"/>
      </rPr>
      <t>(128/128*100)=100%</t>
    </r>
    <r>
      <rPr>
        <sz val="11"/>
        <color theme="1"/>
        <rFont val="Calibri"/>
        <family val="2"/>
        <scheme val="minor"/>
      </rPr>
      <t xml:space="preserve">.   Por lo tanto se cumplio con la meta de este indicador   </t>
    </r>
  </si>
  <si>
    <r>
      <rPr>
        <b/>
        <sz val="9"/>
        <color theme="1"/>
        <rFont val="Calibri"/>
        <family val="2"/>
        <scheme val="minor"/>
      </rPr>
      <t xml:space="preserve">PROCEDIMIENTO LEY DE APOYO      </t>
    </r>
    <r>
      <rPr>
        <sz val="9"/>
        <color theme="1"/>
        <rFont val="Calibri"/>
        <family val="2"/>
        <scheme val="minor"/>
      </rPr>
      <t xml:space="preserve">                                                                                                 DEMANDAS DE LEY DE APOYO: Demandas realizadas con base a la Ley 1996 de 2019:     Esto es elaboración de demandas y valoraciones psicológicas:</t>
    </r>
    <r>
      <rPr>
        <b/>
        <sz val="9"/>
        <color theme="1"/>
        <rFont val="Calibri"/>
        <family val="2"/>
        <scheme val="minor"/>
      </rPr>
      <t xml:space="preserve"> 01</t>
    </r>
    <r>
      <rPr>
        <sz val="9"/>
        <color theme="1"/>
        <rFont val="Calibri"/>
        <family val="2"/>
        <scheme val="minor"/>
      </rPr>
      <t xml:space="preserve">                      De acuerdo al Plan de Acción en procedimientos de Ley de apoyos:                                                         
</t>
    </r>
    <r>
      <rPr>
        <b/>
        <sz val="9"/>
        <color theme="1"/>
        <rFont val="Calibri"/>
        <family val="2"/>
        <scheme val="minor"/>
      </rPr>
      <t>01</t>
    </r>
    <r>
      <rPr>
        <sz val="9"/>
        <color theme="1"/>
        <rFont val="Calibri"/>
        <family val="2"/>
        <scheme val="minor"/>
      </rPr>
      <t xml:space="preserve"> Intervenciones realizadas de </t>
    </r>
    <r>
      <rPr>
        <b/>
        <sz val="9"/>
        <color theme="1"/>
        <rFont val="Calibri"/>
        <family val="2"/>
        <scheme val="minor"/>
      </rPr>
      <t>01</t>
    </r>
    <r>
      <rPr>
        <sz val="9"/>
        <color theme="1"/>
        <rFont val="Calibri"/>
        <family val="2"/>
        <scheme val="minor"/>
      </rPr>
      <t xml:space="preserve"> Intervenciones solicitadas:                                        
</t>
    </r>
    <r>
      <rPr>
        <b/>
        <sz val="9"/>
        <color theme="1"/>
        <rFont val="Calibri"/>
        <family val="2"/>
        <scheme val="minor"/>
      </rPr>
      <t xml:space="preserve">(01/01*100) Meta cumplida al 100% </t>
    </r>
    <r>
      <rPr>
        <sz val="9"/>
        <color theme="1"/>
        <rFont val="Calibri"/>
        <family val="2"/>
        <scheme val="minor"/>
      </rPr>
      <t xml:space="preserve">                                                                                                     
                                                                                                                                                                                                                                                          </t>
    </r>
  </si>
  <si>
    <r>
      <rPr>
        <b/>
        <sz val="10"/>
        <color theme="1"/>
        <rFont val="Calibri"/>
        <family val="2"/>
        <scheme val="minor"/>
      </rPr>
      <t xml:space="preserve">PROCEDIMIENTOS DE LEY DE APOYO  </t>
    </r>
    <r>
      <rPr>
        <sz val="10"/>
        <color theme="1"/>
        <rFont val="Calibri"/>
        <family val="2"/>
        <scheme val="minor"/>
      </rPr>
      <t xml:space="preserve">                                                                             </t>
    </r>
    <r>
      <rPr>
        <b/>
        <sz val="10"/>
        <color theme="1"/>
        <rFont val="Calibri"/>
        <family val="2"/>
        <scheme val="minor"/>
      </rPr>
      <t>VALORACIÓN DE LEY DE APOYO</t>
    </r>
    <r>
      <rPr>
        <sz val="10"/>
        <color theme="1"/>
        <rFont val="Calibri"/>
        <family val="2"/>
        <scheme val="minor"/>
      </rPr>
      <t xml:space="preserve">: Valoraciones realizadas con base a la  ley 1996 de 2019: Esto es valoraciones análisis de las solicitudes recepcionadas:   </t>
    </r>
    <r>
      <rPr>
        <b/>
        <sz val="10"/>
        <color theme="1"/>
        <rFont val="Calibri"/>
        <family val="2"/>
        <scheme val="minor"/>
      </rPr>
      <t xml:space="preserve">20 </t>
    </r>
    <r>
      <rPr>
        <sz val="10"/>
        <color theme="1"/>
        <rFont val="Calibri"/>
        <family val="2"/>
        <scheme val="minor"/>
      </rPr>
      <t xml:space="preserve">                                                                                                                                                          Total Procedimientos de Ley de Apoyo: </t>
    </r>
    <r>
      <rPr>
        <b/>
        <sz val="10"/>
        <color theme="1"/>
        <rFont val="Calibri"/>
        <family val="2"/>
        <scheme val="minor"/>
      </rPr>
      <t xml:space="preserve">20 </t>
    </r>
    <r>
      <rPr>
        <sz val="10"/>
        <color theme="1"/>
        <rFont val="Calibri"/>
        <family val="2"/>
        <scheme val="minor"/>
      </rPr>
      <t xml:space="preserve">                                                                       
 De acuerdo al Plan de Acción en procedimientos de Ley de apoyos:                      
</t>
    </r>
    <r>
      <rPr>
        <b/>
        <sz val="10"/>
        <color theme="1"/>
        <rFont val="Calibri"/>
        <family val="2"/>
        <scheme val="minor"/>
      </rPr>
      <t xml:space="preserve"> 20</t>
    </r>
    <r>
      <rPr>
        <sz val="10"/>
        <color theme="1"/>
        <rFont val="Calibri"/>
        <family val="2"/>
        <scheme val="minor"/>
      </rPr>
      <t xml:space="preserve"> Intervenciones realizadas de</t>
    </r>
    <r>
      <rPr>
        <b/>
        <sz val="10"/>
        <color theme="1"/>
        <rFont val="Calibri"/>
        <family val="2"/>
        <scheme val="minor"/>
      </rPr>
      <t xml:space="preserve"> 20</t>
    </r>
    <r>
      <rPr>
        <sz val="10"/>
        <color theme="1"/>
        <rFont val="Calibri"/>
        <family val="2"/>
        <scheme val="minor"/>
      </rPr>
      <t xml:space="preserve"> Intervenciones solicitadas:                               
</t>
    </r>
    <r>
      <rPr>
        <b/>
        <sz val="10"/>
        <color theme="1"/>
        <rFont val="Calibri"/>
        <family val="2"/>
        <scheme val="minor"/>
      </rPr>
      <t xml:space="preserve">(20/20*100) Meta cumplida al 100%   </t>
    </r>
    <r>
      <rPr>
        <sz val="10"/>
        <color theme="1"/>
        <rFont val="Calibri"/>
        <family val="2"/>
        <scheme val="minor"/>
      </rPr>
      <t xml:space="preserve">                                                                                                                                                                                                                                           
</t>
    </r>
  </si>
  <si>
    <t xml:space="preserve">30 de julio de  2023. Para el mes de julio se recibieron 22 PQRSDF en la entidad.
Al momento del seguimiento se escogen aleatoriamente:
8  PQRDSF las cuales se evidencia que fueron respondidas dentro de los términos establecidos en el sistema SISGED y conforme a lo solicitado. Quedan pendientes 6 PQRS debido a que se encuentran dentro de los términos de ley para dar respuesta.  Acta número 201/2023. 
</t>
  </si>
  <si>
    <t xml:space="preserve">30 de agosto de  2023. Para el mes de agosto se recibieron 28 PQRSDF en la entidad.
Al momento del seguimiento se escogen aleatoriamente:
 las cuales se evidencia que fueron respondidas dentro de los términos establecidos en el sistema SISGED y conforme a lo solicitado.
</t>
  </si>
  <si>
    <t>30 agosto 2023, toda la información se encuentra protegida día a día con los backas programados para todas las carpetas, pqrs incluso para la carpeta pública, por lo que se cumple con la meta establecida</t>
  </si>
  <si>
    <t>30 septiembre 2023, toda la información se encuentra protegida día a día con los backas programados para todas las carpetas, pqrs incluso para la carpeta pública, por lo que se cumple con la meta establecida</t>
  </si>
  <si>
    <t>30/09/2023  Avance proceso recepción, radicación, escaneo y envío de documentos, para el tercer trimestre de 2023, por ventanilla única de gestión documental y a través de la plataforma SISGED se han radicado por ingreso 615 documentos que son entregados por los usuarios y/o entidades, de los cuales pueden ser respuestas, seguimientos a derechos de petición e invitaciones de otras entidades,  por salida 615 documentos los cuales  hacen referencia a respuestas a peticiones, y por PQRS 40 documentos, en donde hacen la solicitud de intervención a la Entidad</t>
  </si>
  <si>
    <t xml:space="preserve">30/08/2023 en el periodo comprendido entre el 1 de julio y el 30 de agosto se entregaron 33 carpetas para ser consultadas de las cuales 16 fueron digitales y 17 fisicas, las mismas que fueron devueltas en los términos establecidos. </t>
  </si>
  <si>
    <t>30/09/2023. Para el tercer trimestre se cumplió con lo programado en el Plan de Bienestar Laboral, 2 tardes de bienestar: la primera en el Centro Comercial Arrayanes “Tarde de Cine” a cargo de la Delegatura de Vigilancia Adminitrativa. La segunda salida al restaurante el Social Excensior en el barrio el Poblado  a cargo de la Delegatura de Colectivos y ambiente, Secretaria General  y Vigilancia Administrativa.  Realización de pausas activas. Celebraciones de los cumpleaños julio, agosto y septiembre. Charlas de motivación, comunicación asertiva. celebracipon de la semana de salud y estilos de vida saludables, otorgamiento del día de la familia.</t>
  </si>
  <si>
    <r>
      <t xml:space="preserve">En el SISGED se registraron 104 radicados de entrada, clasificados así: 
67 Seguimientos  y   37 Quejas,  
</t>
    </r>
    <r>
      <rPr>
        <b/>
        <sz val="10"/>
        <color theme="1"/>
        <rFont val="Calibri"/>
        <family val="2"/>
        <scheme val="minor"/>
      </rPr>
      <t>ACTUACIONES REALIZADAS</t>
    </r>
    <r>
      <rPr>
        <sz val="10"/>
        <color theme="1"/>
        <rFont val="Calibri"/>
        <family val="2"/>
        <scheme val="minor"/>
      </rPr>
      <t xml:space="preserve">
Inhibitorios: 8   -   Traslados por competencia: 14   -  Respuestas de Fondo: 10
En Evaluación: 5 PQRS   y en los Seguimientos pendientes de respuestas: 8</t>
    </r>
  </si>
  <si>
    <t>30/09/2023, A fecha de corte del tercer trimestre/2023, no ha operado el fenómeno de la prescripción en los procesos disciplinarios activos.</t>
  </si>
  <si>
    <t xml:space="preserve">En el tercer trimestre - 2023, se realizó Una (1)  visita administrativa, a la 
Inspección de Policía Comuna Dos, con fecha: 1° de septiembre de 2023
Objetivo: Atender queja con relación afectación por humedad de un parqueadero a viviendas colindantes.
Y se realizaron cuatro (4) visitas de seguimiento y vigilancia al programa PAE en las instituciones educativas: Julio 11/2023, I.E. Pedro Estrada;  Julio 19/2023,  I.E. Oreste Sindicce;  Julio 19/2023,  I.E. San José,  Julio 26/2023, I.E. María Jesús Mejía – Sede 2- Primaria. 
</t>
  </si>
  <si>
    <t>SIN AVANCES PROGRAMADAS PARA EL MES DE OCTUBRE-2023.</t>
  </si>
  <si>
    <r>
      <t xml:space="preserve">En el tercer  trimestre del año 2023 se realizaron </t>
    </r>
    <r>
      <rPr>
        <sz val="11"/>
        <rFont val="Calibri"/>
        <family val="2"/>
        <scheme val="minor"/>
      </rPr>
      <t>327</t>
    </r>
    <r>
      <rPr>
        <sz val="11"/>
        <color theme="1"/>
        <rFont val="Calibri"/>
        <family val="2"/>
        <scheme val="minor"/>
      </rPr>
      <t xml:space="preserve"> publicaciones, distribuidas de la siguiente manera:
Instagram: 110
Facebook: 108
Twitter: 103
Sede electrónica: 6</t>
    </r>
  </si>
  <si>
    <t xml:space="preserve">30/09/2023  Se realizó seguimiento al cumplimiento de las actividades del plan de acción, donde se ejecutaron 36 actividades de las 66 del programa.  Se cuenta con el informe de cada líder y el consolidado general. </t>
  </si>
  <si>
    <t xml:space="preserve">30/09/2023 Después de realizar el seguimiento a los riesgos en el tercer trimestre se encuentra que no de ha materializado el riesgo en ninguno de los procesos de la entidad. </t>
  </si>
  <si>
    <t xml:space="preserve">30/09/2023    Se realizó reunión del Comité Institucional de Gestióm y Desempeño, para realizar la REVISION POR LA DIRECCION  el día 27 de septiembre de 2023 donde se evidencia el cumplimiento de los compromisos adquiridos en el año 2022. </t>
  </si>
  <si>
    <t xml:space="preserve">30/06/2023  Se evidenció que en la Entidad se realiza un seguimiento continuo por todas las dependencias de un total de 63 acciones las cuales se presentaron oportunidades de mejora
• Se evidencia un alto porcentaje de acciones Cumplidas un total de 43 las cuales se solicitara el cierre ante el CGD, y 20 acciones continúan abiertas en proceso de seguimiento para el segundo semestre del año 2023.
</t>
  </si>
  <si>
    <t xml:space="preserve">30/09/2023  Se evidenció que en la Entidad se realiza un seguimiento continuo por todas las dependencias de un total de 63 acciones las cuales se presentaron oportunidades de mejora
• Se evidencia un alto porcentaje de acciones Cumplidas un total de 43 las cuales se solicitara el cierre ante el CGD, y 20 acciones continúan abiertas en proceso de seguimiento para el segundo semestre del año 2023.
</t>
  </si>
  <si>
    <t>30/09/2023     Consolidado estado del Sistema de Control Interno
Componente ¿Se está cumpliendo los requerimientos? Nivel de Cumplimiento componente
AMBIENTE DE CONTROL Si 94%
EVALUCIÓN DEL RIESGO Si 99%
ACTIVIDADES DEL
CONTROL Si 81/%
INFORMACIÓN Y
COMUNICACIÓN Si 93%
ACTIVIDADES DE
MONITOREO Si 96%</t>
  </si>
  <si>
    <t xml:space="preserve">30/07/2023   No Proceso No de acciones abiertas % de participación
1 Planeación institucional 16 25%
2 Atención al usuario 4 6%
3 Promoción y protección de los derechos humanos 0 0%
4 Intervención penal y familia. 0 0%
5 Vigilancia administrativa y de la  conducta oficial 1 2%
6 Gestión de la comunicación. 8 13%
7 Gestión documental. 3 5%
8 Gestión de Bienes y Servicio 3 5%
9 Talento Humano. 11 17%
10 Evaluación y mejoramiento. 7 11%
11 Tecnologías de la información. 10 16%
12 Promoción y protección de los derechos colectivos y del ambiente 0 0%
TOTAL  63
100%
Fuente: FEM- 04 Plan de Mejoramiento. 2023. SGC
Elaboró: Arley de Jesús Ramírez Patiño-Jefe Oficina de Control Interno
</t>
  </si>
  <si>
    <t xml:space="preserve">No se realizó seguimiento </t>
  </si>
  <si>
    <t>No se realizo seguimiento</t>
  </si>
  <si>
    <r>
      <t xml:space="preserve">En el primer trimestre del año 2023 se realiazo las siguientes convocatorias:
</t>
    </r>
    <r>
      <rPr>
        <b/>
        <sz val="11"/>
        <color theme="1"/>
        <rFont val="Calibri"/>
        <family val="2"/>
        <scheme val="minor"/>
      </rPr>
      <t>1. Concurso de Oratoria:</t>
    </r>
    <r>
      <rPr>
        <sz val="11"/>
        <color theme="1"/>
        <rFont val="Calibri"/>
        <family val="2"/>
        <scheme val="minor"/>
      </rPr>
      <t xml:space="preserve"> se inicia con la publicacion de diferentes piezas graficas con la imagen del concurso  en las redes sociales de la entidad,sede electronica, carteleras, y se hizo una  invitacion directa con los rectores y profesores encargados del area , como pilar importante para insentivar a los estudiantes a incribirsen a participar de dicho concurso. Teniendo una efectividad de dicha convocatoria un total de  594 incritos para las cuatro categorias. 
</t>
    </r>
    <r>
      <rPr>
        <b/>
        <sz val="11"/>
        <color theme="1"/>
        <rFont val="Calibri"/>
        <family val="2"/>
        <scheme val="minor"/>
      </rPr>
      <t>2.  Inscripcion a la  Mesa Municipal de participacion efectiva de victimas 2023:</t>
    </r>
    <r>
      <rPr>
        <sz val="11"/>
        <color theme="1"/>
        <rFont val="Calibri"/>
        <family val="2"/>
        <scheme val="minor"/>
      </rPr>
      <t xml:space="preserve"> Se Inicia convocatira en el primer trimestre del año 2023, a todas las Organizaciones  de victimas, Organizaciones Defensoras de las victimas y los representantes de los sujetos de representacion Colectiva, a participar e incribirsen hasta el 31 de marzo a postular sus delegados al proceso de eleccion de la Mesa Municipal de Participacion Efectiva de las Vicitimas. </t>
    </r>
    <r>
      <rPr>
        <b/>
        <sz val="11"/>
        <color theme="1"/>
        <rFont val="Calibri"/>
        <family val="2"/>
        <scheme val="minor"/>
      </rPr>
      <t xml:space="preserve">
</t>
    </r>
    <r>
      <rPr>
        <sz val="11"/>
        <color theme="1"/>
        <rFont val="Calibri"/>
        <family val="2"/>
        <scheme val="minor"/>
      </rPr>
      <t>Teniendo una efectividad de dicha convocatoria de un total de 65 inscritos las cuales se conforman por 6 organizaciones mas 2 organizaciones de idigenas y una organizacion de comunidad afro.</t>
    </r>
    <r>
      <rPr>
        <b/>
        <sz val="11"/>
        <color theme="1"/>
        <rFont val="Calibri"/>
        <family val="2"/>
        <scheme val="minor"/>
      </rPr>
      <t xml:space="preserve">
3. Posesiones Gobierno Escolar: </t>
    </r>
    <r>
      <rPr>
        <sz val="11"/>
        <color theme="1"/>
        <rFont val="Calibri"/>
        <family val="2"/>
        <scheme val="minor"/>
      </rPr>
      <t xml:space="preserve">Se le envía un oficio via correo electronico radicado por el sisged, a cada rector de cada institución educativa y colegios privados adscritos  al programa de gobierno escolar, su contenido describe el desarrollo anual del mismo.
Teniendo una efectividad de dicha convocatoria de un total de 33 instituciones.
</t>
    </r>
    <r>
      <rPr>
        <b/>
        <sz val="11"/>
        <color theme="1"/>
        <rFont val="Calibri"/>
        <family val="2"/>
        <scheme val="minor"/>
      </rPr>
      <t xml:space="preserve">4. Elecciones Integrante del Comite Permanente de Estratificacion Socioeconomica Zona Rural 2023: </t>
    </r>
    <r>
      <rPr>
        <sz val="11"/>
        <color theme="1"/>
        <rFont val="Calibri"/>
        <family val="2"/>
        <scheme val="minor"/>
      </rPr>
      <t xml:space="preserve">Esta convoctoria se Realiazo entre el 21 de marzo y 5 de abril en redes sociales y sede electronica de la institucion con una efectividad de 2 personas inscriptos, y queda abierta para el segundo trimestre con el resultado de los votantes.  </t>
    </r>
  </si>
  <si>
    <t>30 de agosto de 2023. para el mes de agosto se recibieron 28 PQRDSF en la entidad entre web y otros medios. 
Al momento del seguimiento se encontró que:
28 PQRDSF fueron respondidas dentro de los terminos establecidos en el SISGED</t>
  </si>
  <si>
    <t>30 de septiembre de 2023. para el mes de septiembre se recibieron 12  PQRDSF en la entidad entre web y otros medios. 
Al momento del seguimiento se encontró que:
12 PQRDSF fueron respondidas dentro de los terminos establecidos en el SISGED</t>
  </si>
  <si>
    <t>30 de octubre de 2023 para el mes de octubre se recibieron 16 PQRDSF en la entidad entre web y otros medios. 
Al momento del del seguimiento se encontró que:
15 fueron respondidas dentro de los términos establecidos en el SISGED
1 se encuentra pendiente pero esta dentro de los términos.</t>
  </si>
  <si>
    <t xml:space="preserve">30 de septiembre de  2023. Para el mes de septiembre se recibieron 12 PQRSDF en la entidad.
Al momento del seguimiento se escogen aleatoriamente  6 solicitudes:
las cuales se evidencia que fueron respondidas dentro de los términos establecidos en el sistema SISGED y conforme a lo solicitado. 
</t>
  </si>
  <si>
    <t>99.30%</t>
  </si>
  <si>
    <r>
      <rPr>
        <b/>
        <sz val="11"/>
        <color theme="1"/>
        <rFont val="Calibri"/>
        <family val="2"/>
        <scheme val="minor"/>
      </rPr>
      <t>31/12/2023:</t>
    </r>
    <r>
      <rPr>
        <sz val="11"/>
        <color theme="1"/>
        <rFont val="Calibri"/>
        <family val="2"/>
        <scheme val="minor"/>
      </rPr>
      <t xml:space="preserve"> La Delegatura de Derechos Humanos, recibió  durante el periodo comprendido entre el 01 de Octubre y el 31 de Diciembre de 2023, un total de 0 SOLICITUDES DE ACCION DE TUTELA, dado que no  se presentaron estas solicitudes. (No. de Tutelas realizadas/No. de Tutelas solicitadas)*100. (0/0*100). Evidencia de esta información puede verificarse en el software de PQRS de la entidad.</t>
    </r>
  </si>
  <si>
    <r>
      <rPr>
        <b/>
        <sz val="11"/>
        <color theme="1"/>
        <rFont val="Calibri"/>
        <family val="2"/>
        <scheme val="minor"/>
      </rPr>
      <t>31/12/2023:</t>
    </r>
    <r>
      <rPr>
        <sz val="11"/>
        <color theme="1"/>
        <rFont val="Calibri"/>
        <family val="2"/>
        <scheme val="minor"/>
      </rPr>
      <t xml:space="preserve">  la  Delegatura para los Derechos Humanos tramitó durante el periodo de 01 de julio al 30 de septiembre del 2023, cinco (5) ayudas Humanitarias discrimidas de la siguiente manera : 
 Bono de alimentación: 3
 Arriendo: 2
 Cupo Escolar y Refrigerio: 0
 Atención en salud: 0
 Total Ayudas: 5                                                                            
 Evidencia de estos registros pueden verse en el email: luz.ortiz@personeriaitagui.gov.co. Además del formato FDH-06, en línea. Se cumple con la meta del 100%  de acuerdo a la formula del indicador ( No. de ayudas tramitadas/N° de ayudas solicitadas x100). (5/5*100).
</t>
    </r>
  </si>
  <si>
    <t>La Delegatura de Derechos Humanos recibio entre el periodo de 01 de octubre al 31 de diciembre del 2023,  catorce (14) solicitudes de inclusión para tramitar ante la Unidad de victimas.  Clasificadas asi:
Por desplazamiento: 14
Por homicidio: 0
Por amenazas: 0
Por delitos contra la libertad e integridad sexual en desarrollo del conflicto armado: 0
Total: 14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</si>
  <si>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 xml:space="preserve">31/12/2023: </t>
    </r>
    <r>
      <rPr>
        <sz val="11"/>
        <color theme="1"/>
        <rFont val="Calibri"/>
        <family val="2"/>
        <scheme val="minor"/>
      </rPr>
      <t>la Delagutura de Derechos Humanos durante el periodo comprendido entre 01 de octubre y el 31 de diciembre de 2023, realizó un total de 1 capacitación dando un cumplimiento al indicador según la formula Nº de capacitaciones realizadas/Nº de Capacitaciones solicitadas y/o programadas X 100.</t>
    </r>
  </si>
  <si>
    <r>
      <t xml:space="preserve">La delegatura de derechos humanos, recibió durante el cuarto trimestre del año 2023, un total de </t>
    </r>
    <r>
      <rPr>
        <b/>
        <sz val="11"/>
        <color theme="1"/>
        <rFont val="Calibri"/>
        <family val="2"/>
        <scheme val="minor"/>
      </rPr>
      <t xml:space="preserve">ochenta y ocho  (88) </t>
    </r>
    <r>
      <rPr>
        <sz val="11"/>
        <color theme="1"/>
        <rFont val="Calibri"/>
        <family val="2"/>
        <scheme val="minor"/>
      </rPr>
      <t xml:space="preserve"> solicitudes de PQRDSF; se respondieron dentro de terminos un total de </t>
    </r>
    <r>
      <rPr>
        <b/>
        <sz val="11"/>
        <color theme="1"/>
        <rFont val="Calibri"/>
        <family val="2"/>
        <scheme val="minor"/>
      </rPr>
      <t>ochenta y ocho   (88) PQRDSF</t>
    </r>
    <r>
      <rPr>
        <sz val="11"/>
        <color theme="1"/>
        <rFont val="Calibri"/>
        <family val="2"/>
        <scheme val="minor"/>
      </rPr>
      <t xml:space="preserve">. </t>
    </r>
    <r>
      <rPr>
        <b/>
        <sz val="11"/>
        <color theme="1"/>
        <rFont val="Calibri"/>
        <family val="2"/>
        <scheme val="minor"/>
      </rPr>
      <t>( Nº de PQRD respondidas dentro de los plazos establecidos,  88/Nº de PQRS recibidas, 88) X 100 = 100%</t>
    </r>
    <r>
      <rPr>
        <sz val="11"/>
        <color theme="1"/>
        <rFont val="Calibri"/>
        <family val="2"/>
        <scheme val="minor"/>
      </rPr>
      <t>. Cumpliendo con la meta del indicador. Evidencia de esta información puede verificarse en el software de PQRS de la entidad.</t>
    </r>
  </si>
  <si>
    <t>La Delegatura de Derechos Colectivos y Medio Ambiente, en conjunto con el SISGED, no ha registrado ninguna solicitud de tutela para su tramitación. Como consecuencia, no hay casos asignados actualmente.Dado que no hemos recibido solicitudes de tutela, no ha sido necesario preparar respuestas para las mismas. Es relevante señalar que la Personería de Itagüí ha sido involucrada de forma pasiva en las solicitudes de tutela mencionadas. Esto indica que se ha atendido por completo la cantidad de casos asignados para su tramitación.                                                                                                                                                                     El cálculo del porcentaje de solicitudes de tutela recibidas en relación al total es el siguiente: (0/0)*100 = 0%                                                                                                                                                               o podemos realizar un análisis de tendencias debido a que, durante el periodo mencionado, las solicitudes de tutela relacionadas con este Ministerio están bajo la responsabilidad del Asesor del Despacho. Además, es importante destacar que las asignaciones a cada Delegatura se han hecho conforme a su temática específica</t>
  </si>
  <si>
    <t>En el Cuarto trimestre, se reviso la versión 2 del formato FCA-01 llamado "Registro de Diligencia" y se ejecutaron un total de siete (7) intervenciones relacionadas con medidas inmediatas. Estas intervenciones se llevaron a cabo de acuerdo con las siete (7) solicitudes presentadas para dicha actividad. El cálculo del porcentaje de cumplimiento de la meta se presenta de la siguiente manera: (7/7)*100 = 100% (la meta se cumplió al 100%).                                                                                                                                 Al examinar las estadísticas correspondientes al período 2022-2023, se nota que se mantiene una tendencia elevada en el Cuarto ntrimestre. Es fundamental destacar que las medidas inmediatas se refieren a aquellas requeridas por los usuarios y que deben ser tratadas de inmediato, a diferencia de las medidas a mediano y largo plazo.</t>
  </si>
  <si>
    <t>Según la planificación y ejecución del Plan de Acción de la Delegatura de Derechos Colectivos y Ambiente para el año 2023, se verifica que no se llevaron a cabo capacitaciones durante el Cuarto trimestre, dado que estas actividades se completaron en el primer trimestre.                                                                                                              El cumplimiento de la meta alcanza el 100% al ser el resultado de (0/0)*100.                           Al analizar las cifras estadísticas durante el periodo 2022-2023, específicamente durante el Cuarto trimestre, se evidencia una tendencia a la disminución, esto debido a los ajustes implementados en el Plan de Acción para el año 2023.</t>
  </si>
  <si>
    <t>Tras la verificación en el sistema SISGED, se ha validado la recepción de un total de 17 PQRSD (Peticiones, Quejas, Reclamos, Sugerencias y Denuncias).                                                                                                                                                             El cumplimiento de la meta alcanza el 100%, dado que todas las 17  PQRSD han sido gestionadas y respondidas dentro de los plazos establecidos. Este resultado refleja un nivel de satisfacción del 100% al haber atendido todas las solicitudes recibidas.                                                                                                                                                                                                                                                             Al analizar los datos correspondientes al periodo 2022-2023, especialmente durante el Cuarto trimestre, se observa una tendencia a la disminución en los registros.</t>
  </si>
  <si>
    <r>
      <t>1</t>
    </r>
    <r>
      <rPr>
        <b/>
        <sz val="11"/>
        <color theme="1"/>
        <rFont val="Calibri"/>
        <family val="2"/>
        <scheme val="minor"/>
      </rPr>
      <t>. PROYECTO: INTERVENCIÓN EN PROCESOS PENALES.</t>
    </r>
    <r>
      <rPr>
        <sz val="11"/>
        <color theme="1"/>
        <rFont val="Calibri"/>
        <family val="2"/>
        <scheme val="minor"/>
      </rPr>
      <t xml:space="preserve">
Intervenir como Ministerio Público ante los Jueces con funciones de Control de Garantías y de Conocimiento.
</t>
    </r>
    <r>
      <rPr>
        <b/>
        <sz val="11"/>
        <color theme="1"/>
        <rFont val="Calibri"/>
        <family val="2"/>
        <scheme val="minor"/>
      </rPr>
      <t>ACTIVIDADES DEL PROYECTO.</t>
    </r>
    <r>
      <rPr>
        <sz val="11"/>
        <color theme="1"/>
        <rFont val="Calibri"/>
        <family val="2"/>
        <scheme val="minor"/>
      </rPr>
      <t xml:space="preserve">
1.1 INTERVENCIONES EN LOS PROCESOS PENALES.
• Intervenciones en Procesos Penales: 11
• Audiencias ante los juzgados penales: 04
• Consejo de Disciplina: Intervenir y Asesor1ar en los Establecimientos Carcelarios LA PAZ y YARUMITO: 20
Observación: En cada sesión siempre se asesora a los miembros del área administrativa, sobre los alcances del aL.1709 de 2014 y sus reformas, que modificó L.65de1993, Código Penitenciario, entre otras normas.
Acompañar e Intervenir ante las Fiscalías Seccionales y Locales en diligencias judiciales (destrucciones, reconocimientos fotográficos y registros etc.) Son varias las intervenciones y acompañamientos que realiza este Ministerio Público.
• Destrucción: Es la disposición final o en su defecto la destrucción de los Elementos Materiales Probatorios (EMP)y Elementos Físicos(EF), asociado a la noticia criminal como: celulares, licencias de conducción cds, armas de fuego, pólizas de seguro, sustancias psicoactivas entre otros elementos: 370
•</t>
    </r>
    <r>
      <rPr>
        <b/>
        <sz val="11"/>
        <color theme="1"/>
        <rFont val="Calibri"/>
        <family val="2"/>
        <scheme val="minor"/>
      </rPr>
      <t xml:space="preserve"> Reconocimiento</t>
    </r>
    <r>
      <rPr>
        <sz val="11"/>
        <color theme="1"/>
        <rFont val="Calibri"/>
        <family val="2"/>
        <scheme val="minor"/>
      </rPr>
      <t xml:space="preserve">: Es cuando por medio de fotografía o video, se le informa al testigo de la obligación de comparecer a reconocimiento en fila de personas a fin de identificarlas: 06
2. PROYECTO: GARANTIZAR LOS DERECHOS DE LA POBLACIÓN PPL.
ACTIVIDADES DEL PROYECTO.
2.1. ACTUALIZACIÓN Y CARACTERIZACIÓN DE LA POBLACIÓN PRIVADA DE LA LIBERTAD (PPL): 
La Delegatura en lo Penal y Familia de la Personería Municipal de Itagüí en calidad de Ministerio Público en función del cumplimiento de las obligaciones de respeto, protección y garantía de los derechos humanos de las personas privadas de la libertad (PPL) y en búsqueda de la humanización del sistema penitenciario y carcelario, el cual se hace imprescindible en un Estado Social de Derecho como el colombiano fundado en la dignidad humana, bajo la consideración imperante de que los derechos humanos en el mundo, han creado un marco de inclusión universal a todo nivel, en el que se propende por intervenir e implementar estrategias de protección y cuidado a las poblaciones más vulnerables, se hace necesario el reconocimiento y la identificación de las poblaciones que por una u otra razón necesitan especial protección con el fin de garantizar y preservar sus derechos constitucionales en concordancia con los estándares internacionales, en el marco del bloque constitucional.
Según en el Plan de Acción,  la Delegatura tiene designada hacer dos actualizaciones en el año, las cuales se realizarán en el segundo y cuarto trimestre del 2023.
Nota: El primer informe  de actualización y caracterización de la población privada de la libertad (ppl), se entregó de manera oportuna en el segundo informe trimestral.
2.2 .VERIFICACIÓN AL DEBIDO PROCESO EN EL PROCEDIMIENTO ADMINISTRATIVO DE EJECUCIÓN DE LA PENA.
Actividad: Se cumple a través de la revisión de todo el expediente. Hacer la revisión del Debido Proceso de los expedientes en los Despachos Judiciales y Administrativos, a fin de elaborar informes del debido proceso, previa solicitud u oficiosamente.
Descripción: Se solicita al señor juez penal, al señor Fiscal Seccional o Local, según en la etapa en que se encuentre el proceso, el respectivo expediente, a efectos de revisar y elaborar informes que dan cuenta si hubo o no vulneración a derechos fundamentales y constitucionales: 11
Total, actuaciones en derecho Penal: 422
De acuerdo con el Plan de Acción en procesos penales: 
422 intervenciones realizadas de 422 Intervenciones solicitadas.
(422/422*100) Meta cumplida al 100%.
3. PROYECTO: INTERVENCIONES EN ASUNTOS DE FAMILIA.
ACTIVIDADES DEL PROYECTO.
3.1 CAPACITACIONES EN TEMAS DE FAMILIA.
Según el Plan de Acción la Delegatura tiene designada hacer 2 capacitaciones en el año, las cuales se realizarán en el segundo y tercer trimestre del presente año.
Nota: las capacitaciones se realizaron, y se  reportaron  de manera oportuna en el segundo informe trimestral,
3.2 VERIFICACIÓN AL DEBIDO PROCESO EN CASOS DE DERECHO DE FAMILIA. 
Se cumple a través de la revisión de todo el expediente. Hacer la revisión del Debido Proceso de los expedientes en las Comisarías, Juzgados de Familia ICBF a fin de elaborar informes del debido proceso, previa solicitud u oficiosamente.
Descripción: Se solicita en Comisaría, Juzgado de Familia o  ICBF, según en la etapa en que se encuentre el proceso, el respectivo expediente, a efectos de revisar y elaborar informes que dan cuenta si hubo o no vulneración a derechos fundamentales y constitucionales: 
Total: 22
INTERVENCIONES EN LOS PROCESOS DE FAMILIA: Atender los despachos judiciales de familia (circuito), en la revisión expedientes e intervenciones:
Ante estas autoridades, se interviene como garante de los derechos de los niños, niñas y adolescentes (NNA), mediante oficios, audiencias, inspecciones, declaratorias de adaptabilidad, etc.
Es así como se interviene en temas JUDICIALES Y ADMINISTRATIVAS (Juzgados de Familia Circuito – ICBF – Comisarías). Se desarrolla por medio de las siguientes actividades:
Atender los despachos judiciales de familia (circuito), en la revisión de expedientes, intervenciones. Esta actividad comprende varias actuaciones: La municipalidad cuenta con dos jueces de familia Circuito de Itagüí. Se interviene como agente del ministerio público, revisando y avalando cada uno de los procesos en familia, en pretensiones como (Notificaciones):  ):   FILIACIÓN, PRIVACIÓN PATRIA POTESTAD, ALIMENTOS, VENTA DE BIENES DEL MENOR EJECUTIVO, FIJACIÓN ALIMENTOS, REVISIÓN ALIMENTOS, ADOPCIÓN
• Intervenir como Ministerio Público en los Despachos Administrativos: (ICBF y COMISARÍAS).
• Requerimientos del Despacho Personero u oficiosos. Reacciones inmediatas, comisiones, etc.
TOTAL: 49
• AUDIENCIAS EN COMISARÍA Y EN JUZGADOS DE FAMILIA: Intervenir como Ministerio Público ante comisaría y Jueces de  Familia: 03
• • Diligencias realizadas en Comisaría y Juzgado de Familia: Procesos de restablecimiento de derechos y violencia intrafamiliar: 20
• Diligencias realizadas en ICBF: Procesos de verificación y restablecimiento de derechos: 02
3.3 ASESORÍA, ACOMPAÑAMIENTO, VALORACIÓN Y ELABORACIÓN DE DEMANDAS LEY DE APOYO (LEY 1996 DE 2019).
• PROCEDIMIENTO LEY DE APOYO DEMANDAS  DE LEY DE APOYO: Demandas realizadas con base a la Ley 1996 de 2019 Esto es elaboración de demandas y valoraciones psicológicas: 0
• VALORACIÓN DE LEY DE APOYO: Valoraciones realizadas con base a la ley 1996 de2019:Esto es valoraciones análisis de las solicitudes recepcionadas: 17
Total, actuaciones en derecho de Familia: 113
De acuerdo con el Plan de Acción en Intervenciones en los Procesos de Familia: 
113 Intervenciones realizadas de 113 Intervenciones solicitadas.
(113/113*100) Meta cumplida al 100%.
Asesorías y Comisiones: Resolver las inquietudes oficiosas o personales, a su vez, conceder las asesorías personalizadas en las dos áreas de penal y familia, y atender comisiones y vinculaciones en acciones de tutela.
Respuesta a Derechos de Petición: La información de este indicador se encuentra en el SISGED filtrándolo por la fecha de la cual se desea información.
PQRSF: 36
Derechos de Petición, Asesorías y Comisiones: PQRSF: 36
36 intervenciones realizadas de 36 Intervenciones solicitadas.
(36/36*100) Meta cumplida al 100%.
Total actuaciones de la Delegatura Penal y Familia: 571
De acuerdo con el Plan de Acción en los Procesos de Penal  y Familia:
571 intervenciones realizadas de 571 Intervenciones solicitadas:
 (571/571*100) Meta cumplida al 100%
</t>
    </r>
  </si>
  <si>
    <r>
      <t xml:space="preserve">PROCEDIMIENTO LEY DE APOYO                                                                                                       </t>
    </r>
    <r>
      <rPr>
        <sz val="11"/>
        <color theme="1"/>
        <rFont val="Calibri"/>
        <family val="2"/>
        <scheme val="minor"/>
      </rPr>
      <t xml:space="preserve">DEMANDAS DE LEY DE APOYO: Demandas realizadas con base a la Ley 1996 de 2019:     Esto es elaboración de demandas y valoraciones psicológicas: 0                     De acuerdo al Plan de Acción en procedimientos de Ley de apoyos:                                                     
0 Intervenciones realizadas de 0 Intervenciones solicitadas:                                        
(0/0*100) Meta cumplida al 100%   </t>
    </r>
  </si>
  <si>
    <r>
      <rPr>
        <b/>
        <sz val="11"/>
        <color theme="1"/>
        <rFont val="Calibri"/>
        <family val="2"/>
        <scheme val="minor"/>
      </rPr>
      <t>PROCEDIMIENTOS DE LEY DE APOYO</t>
    </r>
    <r>
      <rPr>
        <sz val="11"/>
        <color theme="1"/>
        <rFont val="Calibri"/>
        <family val="2"/>
        <scheme val="minor"/>
      </rPr>
      <t xml:space="preserve"> : </t>
    </r>
    <r>
      <rPr>
        <b/>
        <sz val="11"/>
        <color theme="1"/>
        <rFont val="Calibri"/>
        <family val="2"/>
        <scheme val="minor"/>
      </rPr>
      <t xml:space="preserve">VALORACIÓN DE LEY DE APOYO </t>
    </r>
    <r>
      <rPr>
        <sz val="11"/>
        <color theme="1"/>
        <rFont val="Calibri"/>
        <family val="2"/>
        <scheme val="minor"/>
      </rPr>
      <t xml:space="preserve">Valoraciones realizadas con base a la  ley 1996 de 2019: Esto es valoraciones análisis de las solicitudes recepcionadas:   17                                                                     Total Procedimientos de Ley de Apoyo: 17                                                                        
 De acuerdo al Plan de Acción en procedimientos de Ley de apoyos:                      
 17 Intervenciones realizadas de 17 Intervenciones solicitadas:                               
</t>
    </r>
    <r>
      <rPr>
        <b/>
        <sz val="11"/>
        <color theme="1"/>
        <rFont val="Calibri"/>
        <family val="2"/>
        <scheme val="minor"/>
      </rPr>
      <t xml:space="preserve">(17/17*100) Meta cumplida al 100%    </t>
    </r>
  </si>
  <si>
    <t>30/09/2023 Para el tercer trimestre del año 2023 se ha ejecutado el 74,92% del presupuesto de la siguiente manera: Gastos asociados a la nómina 64,24% prestación de servicios 98,16%. Gastos Generales 29,99,46%.</t>
  </si>
  <si>
    <t xml:space="preserve">30/12/2023   Realizado el seguimiento del cuarto   trimestre del año 2023 se realizaron 295 publicaciones, distribuidas de la siguiente manera:
Instagram: 103
Facebook: 105
Twitter: 87
Sede electrónica: 27
WhatsApp: 28
</t>
  </si>
  <si>
    <t xml:space="preserve">30/12/2023  durante el cuarto trimestre se realizaron  las siguientes campañas externas: Salud mental 10 de octubre.
Rendición de Cuentas 18 de octubre al 30 de nviembre 
Estratificacion socioeconomica: 3 al 28 de noviembre
conmemorativas fin de año: 4 de octubre, al 12 de octubre y 24 de octubre. 
Polvora 20 al 24 de diciembre
Se tiene un alcance en la comunidad de 11961 visitas </t>
  </si>
  <si>
    <t xml:space="preserve">30/09/2023  durante el tercer trimestre se realizaron  las siguientes campañas externas: Derechos y Deberes de los servidores públicos:  31 de Julio
Infórmate: 30 de agosto
Día Nacional de los Derechos Humanos: 9 de septiembre
Efemérides ambientales: 7 julio, 31 de julio, 8 de agosto, 24 de agosto, 11 de septiembre
Se tiene un alcance de 17103 personas  
</t>
  </si>
  <si>
    <t xml:space="preserve">30 de octubre de 2023. Para el mes de octubre se recibieron 16 PQRDSF en la entidad.  Al momento del seguimiento se escogen aleatoriamente 6 solicitudes: las cuales se evidencia que fueron respondidas dentro de los términos establecidos en el sistema SISGED y conforme a lo solicitado </t>
  </si>
  <si>
    <t>97.61%</t>
  </si>
  <si>
    <t xml:space="preserve">30/12/2023  El total de ejecución para el año 2023, fue del 97.61% del presupesto otorgado a la Entidad. </t>
  </si>
  <si>
    <t>30 octubre 2023, toda la información se encuentra protegida día a día con los backas programados para todas las carpetas, pqrs incluso para la carpeta pública, por lo que se cumple con la meta establecida</t>
  </si>
  <si>
    <t>30 noviembre 2023, toda la información se encuentra protegida día a día con los backas programados para todas las carpetas, pqrs incluso para la carpeta pública, por lo que se cumple con la meta establecida</t>
  </si>
  <si>
    <t>30 diciembre 2023, toda la información se encuentra protegida día a día con los backas programados para todas las carpetas, pqrs incluso para la carpeta pública, por lo que se cumple con la meta establecida</t>
  </si>
  <si>
    <t xml:space="preserve">30/08/2023 en el periodo comprendido entre el 1 de septiembre y el 30 de octubre se entregaron 11 carpetas para ser consultadas de las cuales 4 fueron digitales y 7 fisicas, las mismas que fueron devueltas en los términos establecidos. </t>
  </si>
  <si>
    <t xml:space="preserve">30/08/2023 en el periodo comprendido entre el 1 de noviembre y el 30 de diciembre se entregaron 7 carpetas para ser consultadas de las cuales  0 fueron digitales y 7 fisicas, las mismas que fueron devueltas en los términos establecidos. </t>
  </si>
  <si>
    <t xml:space="preserve">30/12/2023. para el año 2023 se cumplió con el 86% del Plan de Bienestar Laboral, no se cumplio con la totalidad de las tardes de bienestar. </t>
  </si>
  <si>
    <t>30/12/2023  Avance proceso recepción, radicación, escaneo y envío de documentos, para el cuarto trimestre de 2023, por ventanilla única de gestión documental y a través de la plataforma SISGED se han radicado por ingreso 976 documentos que son entregados por los usuarios y/o entidades, de los cuales pueden ser respuestas, seguimientos a derechos de petición e invitaciones de otras entidades,  por salida 445 documentos los cuales  hacen referencia a respuestas a peticiones.</t>
  </si>
  <si>
    <t xml:space="preserve">30/12/2023 se realizó en el mes de agosto la calificación de los tres servidores públicos adscritos en carrera administrativa, cumpliendo con lo establecisdo por Ley. </t>
  </si>
  <si>
    <t>97.2|%</t>
  </si>
  <si>
    <t xml:space="preserve">Para el año 2023 se dio cumplimiento a los planes de acción de la siguiente manera:
Planeación Institucional   100%
Derechos Humanos   100%
Penal y Familia   100%
Colectivos y Ambiente   100%
Secretaria General  86%  
Por lo que nos da un 97.2% para el año 2023 
</t>
  </si>
  <si>
    <t>En el SISGED se registraron:  20 PQRS  y se realizaron las siguientes actuaciones
Inhibitorios: 1
Traslados por competencia: 10
Respuestas de Fondo:7
Apertura Investigación Disciplinaria y acumulación procesal: 2</t>
  </si>
  <si>
    <t xml:space="preserve">30/12/2023. No se presetó la acción de prescripción toda vez que se impulsaron los procesos que se tienen activos, realizando 81 actuaciones dentro de los terminos y etapas procesales. </t>
  </si>
  <si>
    <t xml:space="preserve">30/12/2023
Con respecto a las 4 visitas administrativas especiales programadas en el plan de acción 2023, se cumplieron con dicha meta en el tercer trimestre.
Con respecto a las visitas de vigilancia y seguimiento al programa PAE, se realizó un total de trece (13) visitas a las instituciones educativas y sus sedes alternas
Registro Fotografico: Carpeta Pública "Visita PAE -4°trimestre-2023). 
</t>
  </si>
  <si>
    <t xml:space="preserve">30/12/2023
Se realizo las segunda capacitación el  16 de noviembre de 2023, 
Tema “La competencia en el Procedimiento de Policía – Ley 1801 de 2016”. 
Asistencia de 50 personas, participando personal uniformado del Comando de Policía de Itagüí, servidores públicos de la Secretaría de Gobierno- Inspecciones de Policía, funcionarios adscritos a la Corregiduría el Manzanillo  y líderes comunitarios – Juntas de Acción Comunal y Veedores Ciudadanos.
Satisfacción de la capacitación:  96% por considerar pertinente Y pedagogico el tema para desarrollo de sus  funciones laborales.
META CUMPLIDA PLAN ACCION 2023          
</t>
  </si>
  <si>
    <t xml:space="preserve">30/10/2023 la percepción promedio de las encuestas de satisfacción al usuario durante el mes octubre de 2023, arroja un nivel de satisfacción del 97.13% frente a un nivel de insatisfacción del 2.87% esto debido a que algunas personas se van disgustadas por lo que tenían la expectativa de que en la atención les iban a solucionar los problemas, además de esto manifiestan que el tiempo de espera fue demasiado. La evidencia se encuentra en el formato FEM-06 analisis de encuestas de satisfacción establecido para ello. </t>
  </si>
  <si>
    <t>98.21%</t>
  </si>
  <si>
    <t>97.2%</t>
  </si>
  <si>
    <t>30/12/2023  Se realizo el seguimiento al cumplimiento de las actividades del plan de acción, sse cuenta con el informe consolidado del año 2023 donde se tiene el siguiente resultado del año:
Planeación  100%
Derechos Humanos  100%
Colectivos y Ambiente   100%
Penal y Familia  100%
Vigilancia Adtva  100%
Secretaria General   86%</t>
  </si>
  <si>
    <t xml:space="preserve">30/12/2023 realizado el seguimiento de los riesgos de la entidad para el cuarto trimestre se  evidencia que no se ha materializado ningun riesgo. </t>
  </si>
  <si>
    <t xml:space="preserve">Se realizó la auditoria por parte de la Contraloría sobre todo lo relacionado con la Contratación del año 2022 y por parte de a oficina de Control Interno se realizó auditoria a la gestión. </t>
  </si>
  <si>
    <t xml:space="preserve">30/12/2023 Se realizó la actualización del inventario a cargo de la Entidad con  392   bienes muebles. </t>
  </si>
  <si>
    <t>Para el mes de noviembre realizaron auditoria externa por parte de la contraloría municipal .</t>
  </si>
  <si>
    <t xml:space="preserve">Para el segundo semestre se dieron las auditorias internas y externas. </t>
  </si>
  <si>
    <t xml:space="preserve">Se realizaro n la totalidad de los contratos establecidos en el PAA. </t>
  </si>
  <si>
    <t xml:space="preserve">Se realizaron los mantenimientos a los equipos de computo por parte del Ingeniero de sistemas </t>
  </si>
  <si>
    <t xml:space="preserve">30 de noviembre de 2023 para el mes de noviembre se recibieron 19 PQRDSF en la entidad entre web y otros medios. 
Al momento del del seguimiento se encontró que:
19 fueron respondidas dentro de los términos establecidos en el SISGED
</t>
  </si>
  <si>
    <t xml:space="preserve">30 de diciembre de 2023 para el mes de diciembre se recibieron 1 3PQRDSF en la entidad entre web y otros medios. 
Al momento del del seguimiento se encontró que:
13 fueron respondidas dentro de los términos establecidos en el SISGED
</t>
  </si>
  <si>
    <t xml:space="preserve">30 de noviembre de 2023. Para el mes de noviembre se recibieron 19 PQRDSF en la entidad.  Al momento del seguimiento se escogen aleatoriamente 6 solicitudes: las cuales se evidencia que fueron respondidas dentro de los términos establecidos en el sistema SISGED y conforme a lo solicitado </t>
  </si>
  <si>
    <t xml:space="preserve">30 de diciembre de 2023. Para el mes de diciembre se recibieron 13 PQRDSF en la entidad.  Al momento del seguimiento se escogen aleatoriamente 6 solicitudes: las cuales se evidencia que fueron respondidas dentro de los términos establecidos en el sistema SISGED y conforme a lo solicitado </t>
  </si>
  <si>
    <t>94.71%</t>
  </si>
  <si>
    <t>30/11/2023 la percepción promedio de las encuestas de satisfacción al usuario durante el mes noviembre de 2023, arroja un nivel de satisfacción del 98.21% frente a un nivel de insatisfacción del 1.79% esto debido a que algunas personas se van disgustadas por lo que tenían la expectativa de que en la atención les iban a solucionar los problemas, además de esto manifiestan que el tiempo de espera fue demasiado.</t>
  </si>
  <si>
    <t xml:space="preserve">30/12/2023  En términos generales la percepción promedio de las encuestas de satisfacción al usuario durante el mes de diciembre de 2023, arroja un nivel de satisfacción del 94.71% frente a un nivel de insatisfacción del 5.29% esto debido a que algunas personas encuestadas calificaron entre “Regular” y “Malo”, manifestando que la atención es muy demorada y no le dieron solución a su problemática.
</t>
  </si>
  <si>
    <t>97.13%</t>
  </si>
  <si>
    <t>98.91%</t>
  </si>
  <si>
    <t>99.83%</t>
  </si>
  <si>
    <t>99.67%</t>
  </si>
  <si>
    <t xml:space="preserve">30/12/2023 Las auditorías Internas de calidad se realizan conforme al plan suscrito y aprobado en el mes de enero de 2023. Realizadas en su totalidad. 
Las auditorias de Control Interno de Gestión no se cumplieron con el cronograma establecido ya que no se realizaron las auditorias a los procesos de GESTIÓN DOCUMENTAL Y AUDITORIA DE PLANEACIÓN.  De un total de 9 auditorías se realizaron 7: Gestión de Bienes y servicios, gestión de las comunicaciones y tecnologías de la información, talento humano, De Atención al Usuario, auditoria a derechos Humanos, Penal y familia, Vigilancia Administrativa y Colectivos y del Ambiente, para un cumplimiento en el Indicador del 80% de cumplimiento /Nº de auditorías Realizadas/N°programadas Total prealizada 7/9
</t>
  </si>
  <si>
    <t>Con fecha 30/12/2023, no se ha dado respuesta a la encuesta presentada al Departamento Administrativo de la Función Pública, de informe presentado de acuerdo al cronograma establecido y Consolidado estado del Sistema de Control Interno se tiene, por lo anterior se deja como indicadores para la presente vigencia los resultados obtenidos el año inmediatamente anterior como base el informe  de seguimiento emitido de la vigencia 2023, de Evaluación Independiente del Estado del Sistema de Control Interno, Segundo Semestre del Año 2023.</t>
  </si>
  <si>
    <t xml:space="preserve">Primer seguimiento semestral a los planes de mejoramiento se puede evidenciar en el siguiente link, públicado en dese electronica- https://personeriaitagui.gov.co/uploads/entidad/control/16fdf-fem-15-informe_seguimiento_plan_mejoramiento_semestral_julio_2023.pdf </t>
  </si>
  <si>
    <t xml:space="preserve">el  SEGUNDO iNFORME sEMESTRAL, informe de seguimiento al seguimiento plan de mejora fue publicado en sede electronica  se puede evidenciar en el siguiente Link https://personeriaitagui.gov.co/uploads/entidad/control/40399-informe_seguimiento_plan_de_mejoramiento_30-12-2023.pdDel análisis Implementación de Acciones de mejoramiento se puede evidenciar que :
Planeación Institucional representa el 19,81% de un total de 106 acciones establecidas por cada proceso; seguido de Evaluación y mejoramiento. 14,15%; gestión de las comunicaciones y Tecnologías de la Información 8,49% respectivamente
Se verifica que los procesos que presentan más acciones pendientes por cerrar son:
Planeación institucional, de un total de de 21 acciones de mejora  Cumplidas 10 y en Proceso  un total de 9 para un porcentaje de cumplimiento con un 48%
Los Procesos que menos hallazgos  o acciones de mejora presentan son:
Vigilancia administrativa y Promoción y protección de los derechos humanos de la  conducta oficial tres (3)  Acciones de Mejo de las 106, para un porcentaje de participación del 2,83%
A continuación se presenta un resumen detallado de cada una de las acciones implementadas y el seguimiento del resultado de la evaluación a cada una de ellas Fuente de verificación: FEM- 04 Plan de Mejoramiento SGC 2023, f
</t>
  </si>
  <si>
    <t xml:space="preserve">30/12/2023 • Se evidenció que en la Entidad realiza un seguimiento continuo por cada dependencia por procesos de un total de 106 acciones las cuales se presentaron oportunidades de mejora, total de acciones cumplidas 74 para un total de porcentaje de cumplimiento a los planes de mejora del 70,75% 
• Se evidencia un alto porcentaje de acciones Cumplidas un total de 75 las cuales se solicitara el cierre definitivo ante el Comité Institucional de Gestión y Desempeño, y 29 acciones continúan abiertas en proceso de seguimiento para el Primer Trimestre de la Vigencia 2024.
</t>
  </si>
  <si>
    <t>Para el segundo semestre del 2023 se realiza la  Encuesta de Uso y Apropiación, se aplicó a 38 servidores y contratistas de la Personería Municipal. A través de ella se busca determinar las necesidades de capacitación de los servidores públicos de la entidad en el manejo de herramientas tecnológicas. (Resultados en el Documento PETI).
Se ha concluido la elaboración del Plan Estratégico de Tecnologías de la Información (PETI). El documento finalizado está ahora disponible para revisión por parte del Comité de Gestión y Desempeño. Este comité tiene la responsabilidad de aprobar los documentos y procesos que se llevarán a cabo dentro de la entidad.</t>
  </si>
  <si>
    <t>30/12/2023 En el cuarto trimestre de 2023, logramos un cumplimiento del 86.07% de la Política de Seguridad y Privacidad de la Información.</t>
  </si>
  <si>
    <t>según la Ley 1712 del 2014 sobre Transparencia y Acceso a la Información, se informa que durante el año 2023 se ha cumplido con la publicación de todos los documentos legales aplicables para nuestra entidad. Estos documentos incluyen:
Plan Anual de Adquisiciones
Planes de Acción 2023
Plan Institucional de Capacitación e Incentivos
Plan de Trabajo Anual en Seguridad y Salud en el Trabajo
Plan Anticorrupción y de Atención al Ciudadano
Política de Seguridad y Privacidad de la Información
Informes de Control Interno
Esta acción demuestra nuestro compromiso con la transparencia y el cumplimiento de las disposiciones legales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</si>
</sst>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1"/>
      <color rgb="FF222222"/>
      <name val="Calibri"/>
      <family val="2"/>
      <scheme val="minor"/>
    </font>
    <font>
      <sz val="9"/>
      <color theme="1"/>
      <name val="Calibri"/>
      <family val="2"/>
      <scheme val="minor"/>
    </font>
    <font>
      <sz val="9"/>
      <color theme="1"/>
      <name val="Arial"/>
      <family val="2"/>
    </font>
    <font>
      <b/>
      <sz val="11"/>
      <name val="Calibri"/>
      <family val="2"/>
    </font>
    <font>
      <sz val="11"/>
      <name val="Calibri"/>
      <family val="2"/>
    </font>
    <font>
      <b/>
      <sz val="9"/>
      <color theme="1"/>
      <name val="Arial"/>
      <family val="2"/>
    </font>
    <font>
      <b/>
      <sz val="11"/>
      <color rgb="FFFF0000"/>
      <name val="Calibri"/>
      <family val="2"/>
      <scheme val="minor"/>
    </font>
    <font>
      <i/>
      <sz val="11"/>
      <color theme="1"/>
      <name val="Calibri"/>
      <family val="2"/>
      <scheme val="minor"/>
    </font>
    <font>
      <b/>
      <sz val="9"/>
      <color theme="1"/>
      <name val="Calibri"/>
      <family val="2"/>
      <scheme val="minor"/>
    </font>
    <font>
      <b/>
      <sz val="10"/>
      <color theme="1"/>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471">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Font="1" applyBorder="1" applyAlignment="1">
      <alignment vertical="center"/>
    </xf>
    <xf numFmtId="0" fontId="0" fillId="0" borderId="0" xfId="0" applyFont="1"/>
    <xf numFmtId="0" fontId="0" fillId="0" borderId="0" xfId="0" applyFont="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2" fillId="2" borderId="1" xfId="0" applyNumberFormat="1"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Font="1" applyBorder="1" applyAlignment="1">
      <alignment horizontal="center" vertical="center"/>
    </xf>
    <xf numFmtId="0" fontId="9" fillId="0" borderId="0" xfId="0" applyFont="1"/>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xf>
    <xf numFmtId="0" fontId="9" fillId="0" borderId="0" xfId="0" applyFont="1" applyAlignment="1">
      <alignment horizontal="justify"/>
    </xf>
    <xf numFmtId="0" fontId="7" fillId="0" borderId="0" xfId="0" applyFont="1" applyAlignment="1">
      <alignment horizontal="justify"/>
    </xf>
    <xf numFmtId="0" fontId="0" fillId="0" borderId="0" xfId="0" applyFont="1"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9" fontId="6" fillId="0" borderId="1" xfId="3"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xf numFmtId="0" fontId="0" fillId="3" borderId="0" xfId="0" applyFill="1" applyBorder="1"/>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4"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alignment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0" fillId="0"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0" fontId="0" fillId="0" borderId="2" xfId="0" applyBorder="1" applyAlignment="1">
      <alignment vertical="center" wrapText="1"/>
    </xf>
    <xf numFmtId="14" fontId="0" fillId="0" borderId="1" xfId="0" applyNumberForma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16" fillId="0" borderId="1" xfId="1" applyFont="1" applyFill="1" applyBorder="1" applyAlignment="1">
      <alignment horizontal="center" vertical="center"/>
    </xf>
    <xf numFmtId="0" fontId="0" fillId="0" borderId="3"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0" fillId="0" borderId="1" xfId="0" applyFont="1" applyFill="1" applyBorder="1" applyAlignment="1">
      <alignment vertical="top" wrapText="1"/>
    </xf>
    <xf numFmtId="0" fontId="17" fillId="0" borderId="1" xfId="0" applyFont="1" applyFill="1" applyBorder="1" applyAlignment="1">
      <alignment vertical="center" wrapText="1"/>
    </xf>
    <xf numFmtId="0" fontId="0" fillId="0" borderId="0" xfId="0" applyFont="1" applyFill="1"/>
    <xf numFmtId="0" fontId="0" fillId="0" borderId="0" xfId="0" applyAlignment="1">
      <alignment vertical="center" wrapText="1"/>
    </xf>
    <xf numFmtId="0" fontId="0" fillId="0" borderId="0" xfId="0" applyFont="1" applyFill="1" applyAlignment="1">
      <alignment vertical="center"/>
    </xf>
    <xf numFmtId="0" fontId="4" fillId="0" borderId="1" xfId="0" applyFont="1" applyFill="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2" fillId="2" borderId="2" xfId="0" applyNumberFormat="1" applyFont="1" applyFill="1" applyBorder="1" applyAlignment="1" applyProtection="1">
      <alignment vertical="center" wrapText="1"/>
      <protection hidden="1"/>
    </xf>
    <xf numFmtId="0" fontId="12" fillId="2" borderId="4" xfId="0" applyNumberFormat="1"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9" fontId="6"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center" wrapText="1"/>
    </xf>
    <xf numFmtId="9" fontId="0" fillId="0" borderId="1" xfId="0" applyNumberFormat="1" applyFont="1" applyBorder="1" applyAlignment="1">
      <alignment horizontal="center" vertical="center" wrapText="1"/>
    </xf>
    <xf numFmtId="0" fontId="0" fillId="0" borderId="3" xfId="0" applyFill="1" applyBorder="1" applyAlignment="1">
      <alignment vertical="center" wrapText="1"/>
    </xf>
    <xf numFmtId="0" fontId="1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Fill="1" applyBorder="1" applyAlignment="1">
      <alignment vertical="center" wrapText="1"/>
    </xf>
    <xf numFmtId="0" fontId="0" fillId="0" borderId="1" xfId="0" applyFill="1" applyBorder="1" applyAlignment="1">
      <alignment horizontal="center" vertical="center"/>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164" fontId="6" fillId="0" borderId="1" xfId="3" applyNumberFormat="1" applyFont="1" applyBorder="1" applyAlignment="1">
      <alignment horizontal="center" vertical="center"/>
    </xf>
    <xf numFmtId="9" fontId="6" fillId="0" borderId="2" xfId="3" applyFont="1" applyBorder="1" applyAlignment="1">
      <alignment horizontal="center" vertical="center"/>
    </xf>
    <xf numFmtId="9" fontId="6" fillId="0" borderId="1" xfId="3" applyNumberFormat="1"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9" fontId="6" fillId="0" borderId="1" xfId="3" applyFont="1" applyBorder="1" applyAlignment="1">
      <alignment horizontal="center"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 fillId="0" borderId="1" xfId="3" applyFont="1" applyBorder="1"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14" fillId="0" borderId="8" xfId="0" applyFont="1" applyFill="1" applyBorder="1" applyAlignment="1">
      <alignment vertical="center" wrapText="1"/>
    </xf>
    <xf numFmtId="0" fontId="0" fillId="0" borderId="7" xfId="0" applyFont="1" applyBorder="1" applyAlignment="1">
      <alignment horizontal="justify" vertical="center" wrapText="1"/>
    </xf>
    <xf numFmtId="0" fontId="0" fillId="0" borderId="7" xfId="0" applyBorder="1" applyAlignment="1">
      <alignment horizontal="center" vertical="center" wrapText="1"/>
    </xf>
    <xf numFmtId="0" fontId="5" fillId="0" borderId="1" xfId="0" applyFont="1" applyFill="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ont="1" applyFill="1" applyBorder="1" applyAlignment="1">
      <alignment vertical="center" wrapText="1"/>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7" xfId="0" applyFont="1" applyFill="1" applyBorder="1" applyAlignment="1">
      <alignment vertical="center" wrapText="1"/>
    </xf>
    <xf numFmtId="0" fontId="0" fillId="0" borderId="1" xfId="0" applyFont="1" applyBorder="1"/>
    <xf numFmtId="0" fontId="15" fillId="0" borderId="1" xfId="0" applyFont="1" applyFill="1" applyBorder="1" applyAlignment="1">
      <alignment horizontal="justify" vertical="center"/>
    </xf>
    <xf numFmtId="0" fontId="18" fillId="0" borderId="2"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0" fillId="0" borderId="2" xfId="0" applyFill="1" applyBorder="1" applyAlignment="1">
      <alignment vertical="top"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4" fillId="0" borderId="0" xfId="0" applyFont="1" applyAlignment="1">
      <alignment horizontal="justify"/>
    </xf>
    <xf numFmtId="0" fontId="0" fillId="0" borderId="0" xfId="0" applyAlignment="1">
      <alignment horizontal="left"/>
    </xf>
    <xf numFmtId="0" fontId="0" fillId="5" borderId="1" xfId="0" applyFill="1" applyBorder="1" applyAlignment="1">
      <alignment horizontal="center" vertical="center"/>
    </xf>
    <xf numFmtId="0" fontId="0" fillId="0" borderId="1" xfId="0" applyBorder="1"/>
    <xf numFmtId="0" fontId="0" fillId="0" borderId="1" xfId="0" applyBorder="1" applyAlignment="1">
      <alignment wrapText="1"/>
    </xf>
    <xf numFmtId="14" fontId="0" fillId="0" borderId="0" xfId="0" applyNumberFormat="1"/>
    <xf numFmtId="0" fontId="0" fillId="0" borderId="0" xfId="0" applyNumberFormat="1" applyBorder="1" applyAlignment="1">
      <alignment horizontal="center" vertical="center" wrapText="1"/>
    </xf>
    <xf numFmtId="9" fontId="6" fillId="0" borderId="1" xfId="3" applyFont="1" applyBorder="1" applyAlignment="1">
      <alignment horizontal="center" vertical="center"/>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14" fillId="5" borderId="0" xfId="0" applyFont="1" applyFill="1" applyAlignment="1">
      <alignment horizontal="center" wrapText="1"/>
    </xf>
    <xf numFmtId="0" fontId="0" fillId="5"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9" fontId="0" fillId="0" borderId="12" xfId="0" applyNumberFormat="1" applyBorder="1" applyAlignment="1">
      <alignment horizontal="center" vertical="center" wrapText="1"/>
    </xf>
    <xf numFmtId="14" fontId="0" fillId="0" borderId="13" xfId="0" applyNumberFormat="1" applyBorder="1" applyAlignment="1">
      <alignment horizontal="center" vertical="center" wrapText="1"/>
    </xf>
    <xf numFmtId="9" fontId="6" fillId="0" borderId="6" xfId="3" applyFont="1" applyBorder="1" applyAlignment="1">
      <alignment horizontal="center" vertical="center" wrapText="1"/>
    </xf>
    <xf numFmtId="0" fontId="10" fillId="7" borderId="12"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2" fillId="2" borderId="12" xfId="0" applyNumberFormat="1" applyFont="1" applyFill="1" applyBorder="1" applyAlignment="1" applyProtection="1">
      <alignment horizontal="center" vertical="center"/>
      <protection hidden="1"/>
    </xf>
    <xf numFmtId="14" fontId="0" fillId="0" borderId="12" xfId="0" applyNumberFormat="1" applyBorder="1" applyAlignment="1">
      <alignment vertical="center"/>
    </xf>
    <xf numFmtId="0" fontId="8" fillId="0" borderId="0" xfId="1" applyAlignment="1">
      <alignment vertical="center"/>
    </xf>
    <xf numFmtId="14" fontId="0" fillId="0" borderId="12"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9" fontId="0" fillId="0" borderId="28" xfId="0" applyNumberFormat="1" applyBorder="1" applyAlignment="1">
      <alignment horizontal="center" vertical="center"/>
    </xf>
    <xf numFmtId="14" fontId="0" fillId="0" borderId="28" xfId="0" applyNumberFormat="1" applyBorder="1" applyAlignment="1">
      <alignment horizontal="center" vertical="center"/>
    </xf>
    <xf numFmtId="0" fontId="0" fillId="7" borderId="28"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8" fillId="0" borderId="0" xfId="1" applyAlignment="1">
      <alignment horizontal="center" vertical="center"/>
    </xf>
    <xf numFmtId="0" fontId="0" fillId="3" borderId="19" xfId="0" applyFill="1" applyBorder="1"/>
    <xf numFmtId="0" fontId="0" fillId="3" borderId="22" xfId="0" applyFill="1" applyBorder="1"/>
    <xf numFmtId="0" fontId="0" fillId="3" borderId="20"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3" borderId="0" xfId="0" applyFill="1" applyAlignment="1"/>
    <xf numFmtId="0" fontId="0" fillId="5" borderId="0" xfId="0" applyFill="1" applyAlignment="1"/>
    <xf numFmtId="0" fontId="0" fillId="9" borderId="0" xfId="0" applyFill="1"/>
    <xf numFmtId="0" fontId="0" fillId="9" borderId="0" xfId="0" applyFill="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14" fontId="0" fillId="5" borderId="1" xfId="0" applyNumberFormat="1" applyFill="1" applyBorder="1" applyAlignment="1">
      <alignment horizontal="center" vertical="center"/>
    </xf>
    <xf numFmtId="0" fontId="8" fillId="0" borderId="1" xfId="1"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vertical="center"/>
    </xf>
    <xf numFmtId="1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3" applyFont="1" applyBorder="1" applyAlignment="1">
      <alignment horizontal="center" vertical="center"/>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9" fontId="15" fillId="5" borderId="2" xfId="3" applyFont="1" applyFill="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vertical="center" wrapText="1"/>
    </xf>
    <xf numFmtId="9" fontId="6" fillId="5" borderId="41" xfId="3" applyFont="1" applyFill="1" applyBorder="1" applyAlignment="1">
      <alignment horizontal="center" vertical="center"/>
    </xf>
    <xf numFmtId="9" fontId="6" fillId="5" borderId="42" xfId="3" applyFont="1" applyFill="1" applyBorder="1" applyAlignment="1">
      <alignment horizontal="center" vertical="center"/>
    </xf>
    <xf numFmtId="0" fontId="0" fillId="5" borderId="0" xfId="0" applyFill="1"/>
    <xf numFmtId="0" fontId="0" fillId="5" borderId="0" xfId="0" applyFill="1" applyBorder="1"/>
    <xf numFmtId="9" fontId="0" fillId="5" borderId="1" xfId="0" applyNumberFormat="1" applyFill="1" applyBorder="1" applyAlignment="1">
      <alignment horizontal="center" vertical="center"/>
    </xf>
    <xf numFmtId="0" fontId="0" fillId="0" borderId="1" xfId="0" applyBorder="1" applyAlignment="1">
      <alignment vertical="center" wrapText="1"/>
    </xf>
    <xf numFmtId="9" fontId="6" fillId="0" borderId="1" xfId="3" applyFont="1" applyBorder="1" applyAlignment="1">
      <alignment horizontal="center" vertical="center"/>
    </xf>
    <xf numFmtId="9" fontId="0" fillId="0" borderId="1" xfId="0" applyNumberFormat="1" applyFill="1" applyBorder="1" applyAlignment="1">
      <alignment horizontal="center"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xf>
    <xf numFmtId="0" fontId="8" fillId="0" borderId="4" xfId="1" applyBorder="1" applyAlignment="1">
      <alignment vertical="center"/>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wrapText="1"/>
    </xf>
    <xf numFmtId="0" fontId="0" fillId="0" borderId="0" xfId="0" applyAlignment="1">
      <alignment horizontal="center"/>
    </xf>
    <xf numFmtId="0" fontId="15" fillId="0" borderId="44"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6" xfId="0" applyFill="1" applyBorder="1" applyAlignment="1">
      <alignment vertical="center" wrapText="1"/>
    </xf>
    <xf numFmtId="0" fontId="0" fillId="0" borderId="11" xfId="0" applyFont="1" applyFill="1" applyBorder="1" applyAlignment="1">
      <alignment vertical="center"/>
    </xf>
    <xf numFmtId="0" fontId="0" fillId="0" borderId="26" xfId="0" applyFont="1" applyFill="1" applyBorder="1" applyAlignment="1">
      <alignment horizontal="left" vertical="center" wrapText="1"/>
    </xf>
    <xf numFmtId="0" fontId="15" fillId="0" borderId="44" xfId="0" applyFont="1" applyFill="1" applyBorder="1" applyAlignment="1">
      <alignment horizontal="center" vertical="center" wrapText="1"/>
    </xf>
    <xf numFmtId="0" fontId="0" fillId="0" borderId="26" xfId="0" applyFill="1" applyBorder="1" applyAlignment="1">
      <alignment horizontal="center" vertical="center" wrapText="1"/>
    </xf>
    <xf numFmtId="0" fontId="0" fillId="0" borderId="7" xfId="0" applyFill="1" applyBorder="1" applyAlignment="1">
      <alignment vertical="center" wrapText="1"/>
    </xf>
    <xf numFmtId="14" fontId="0" fillId="0" borderId="1" xfId="0" applyNumberFormat="1" applyFill="1" applyBorder="1" applyAlignment="1">
      <alignment horizontal="center" vertical="center" wrapText="1"/>
    </xf>
    <xf numFmtId="0" fontId="0" fillId="0" borderId="0" xfId="0" applyAlignment="1"/>
    <xf numFmtId="0" fontId="7" fillId="5" borderId="4"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0" borderId="15" xfId="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Font="1" applyBorder="1" applyAlignment="1">
      <alignment horizontal="justify" vertical="center"/>
    </xf>
    <xf numFmtId="0" fontId="15" fillId="0" borderId="7" xfId="0" applyFont="1" applyBorder="1" applyAlignment="1">
      <alignment horizontal="justify" vertical="center"/>
    </xf>
    <xf numFmtId="0" fontId="5" fillId="0" borderId="2" xfId="0" applyFont="1" applyBorder="1" applyAlignment="1">
      <alignment vertical="center" wrapText="1"/>
    </xf>
    <xf numFmtId="0" fontId="5" fillId="0" borderId="8" xfId="0"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9" fontId="15" fillId="0" borderId="1" xfId="3"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9" fontId="15" fillId="0" borderId="7" xfId="0" applyNumberFormat="1" applyFont="1" applyBorder="1" applyAlignment="1">
      <alignment horizontal="center" vertical="center"/>
    </xf>
    <xf numFmtId="0" fontId="15" fillId="0" borderId="7" xfId="0" applyFont="1" applyFill="1" applyBorder="1" applyAlignment="1">
      <alignment vertical="center" wrapText="1"/>
    </xf>
    <xf numFmtId="0" fontId="15" fillId="0" borderId="2" xfId="0" applyFont="1" applyFill="1" applyBorder="1" applyAlignment="1">
      <alignment vertical="center" wrapText="1"/>
    </xf>
    <xf numFmtId="0" fontId="0" fillId="0" borderId="1" xfId="0" applyBorder="1" applyAlignment="1">
      <alignment horizontal="center"/>
    </xf>
    <xf numFmtId="10" fontId="0" fillId="0" borderId="28" xfId="0" applyNumberFormat="1" applyBorder="1" applyAlignment="1">
      <alignment horizontal="center" vertical="center"/>
    </xf>
    <xf numFmtId="9" fontId="0" fillId="0" borderId="1" xfId="3" applyFont="1" applyBorder="1" applyAlignment="1">
      <alignment horizontal="center" vertical="center"/>
    </xf>
    <xf numFmtId="9" fontId="0" fillId="0" borderId="1" xfId="0" applyNumberFormat="1" applyBorder="1" applyAlignment="1">
      <alignment horizontal="center" vertical="center" wrapText="1"/>
    </xf>
    <xf numFmtId="9" fontId="6" fillId="0" borderId="7" xfId="3" applyNumberFormat="1" applyFont="1" applyBorder="1" applyAlignment="1">
      <alignment horizontal="center" vertical="center"/>
    </xf>
    <xf numFmtId="0" fontId="15" fillId="2" borderId="33" xfId="0" applyFont="1" applyFill="1" applyBorder="1" applyAlignment="1"/>
    <xf numFmtId="0" fontId="8" fillId="0" borderId="0" xfId="1"/>
    <xf numFmtId="0" fontId="17" fillId="0" borderId="0" xfId="0" applyFont="1" applyBorder="1" applyAlignment="1">
      <alignment horizontal="justify" vertical="center" wrapText="1"/>
    </xf>
    <xf numFmtId="9" fontId="0" fillId="5" borderId="43" xfId="3" applyNumberFormat="1" applyFont="1" applyFill="1" applyBorder="1" applyAlignment="1">
      <alignment horizontal="center" vertical="center"/>
    </xf>
    <xf numFmtId="0" fontId="0" fillId="0" borderId="2" xfId="0" applyBorder="1" applyAlignment="1">
      <alignment horizontal="justify" vertical="center" wrapText="1"/>
    </xf>
    <xf numFmtId="0" fontId="0" fillId="0" borderId="4" xfId="0" applyBorder="1" applyAlignment="1">
      <alignment horizontal="justify" vertical="center" wrapText="1"/>
    </xf>
    <xf numFmtId="14" fontId="0" fillId="0" borderId="1" xfId="3" applyNumberFormat="1" applyFont="1" applyBorder="1" applyAlignment="1">
      <alignment horizontal="center" vertical="center"/>
    </xf>
    <xf numFmtId="9" fontId="0" fillId="5" borderId="43" xfId="3" applyFont="1" applyFill="1" applyBorder="1" applyAlignment="1">
      <alignment horizontal="center" vertical="center"/>
    </xf>
    <xf numFmtId="9" fontId="0" fillId="5" borderId="42" xfId="3" applyFont="1" applyFill="1" applyBorder="1" applyAlignment="1">
      <alignment horizontal="center" vertical="center"/>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14" xfId="0" applyFont="1" applyBorder="1" applyAlignment="1">
      <alignment horizontal="center" vertical="center"/>
    </xf>
    <xf numFmtId="0" fontId="10" fillId="8" borderId="3" xfId="0" applyFont="1" applyFill="1" applyBorder="1" applyAlignment="1">
      <alignment horizontal="left" vertical="center"/>
    </xf>
    <xf numFmtId="0" fontId="10" fillId="8" borderId="5" xfId="0" applyFont="1" applyFill="1" applyBorder="1" applyAlignment="1">
      <alignment horizontal="left" vertical="center"/>
    </xf>
    <xf numFmtId="0" fontId="10" fillId="8" borderId="4" xfId="0" applyFont="1" applyFill="1" applyBorder="1" applyAlignment="1">
      <alignment horizontal="left" vertical="center"/>
    </xf>
    <xf numFmtId="0" fontId="10" fillId="8" borderId="8" xfId="0" applyFont="1" applyFill="1" applyBorder="1" applyAlignment="1">
      <alignment horizontal="left" vertical="center"/>
    </xf>
    <xf numFmtId="0" fontId="10" fillId="8" borderId="2" xfId="0" applyFont="1" applyFill="1" applyBorder="1" applyAlignment="1">
      <alignment horizontal="left" vertical="center"/>
    </xf>
    <xf numFmtId="0" fontId="22" fillId="8" borderId="2" xfId="0" applyFont="1" applyFill="1" applyBorder="1" applyAlignment="1">
      <alignment vertical="center"/>
    </xf>
    <xf numFmtId="0" fontId="22" fillId="8" borderId="5" xfId="0" applyFont="1" applyFill="1" applyBorder="1" applyAlignment="1">
      <alignment vertical="center"/>
    </xf>
    <xf numFmtId="0" fontId="22" fillId="8" borderId="4" xfId="0" applyFont="1" applyFill="1" applyBorder="1" applyAlignment="1">
      <alignment vertical="center"/>
    </xf>
    <xf numFmtId="0" fontId="22" fillId="8" borderId="2" xfId="0" applyFont="1" applyFill="1" applyBorder="1" applyAlignment="1">
      <alignment horizontal="left" vertical="center"/>
    </xf>
    <xf numFmtId="0" fontId="22" fillId="8" borderId="5" xfId="0" applyFont="1" applyFill="1" applyBorder="1" applyAlignment="1">
      <alignment horizontal="left" vertical="center"/>
    </xf>
    <xf numFmtId="0" fontId="22" fillId="8" borderId="4" xfId="0" applyFont="1" applyFill="1" applyBorder="1" applyAlignment="1">
      <alignment horizontal="left" vertical="center"/>
    </xf>
    <xf numFmtId="0" fontId="10" fillId="8" borderId="14" xfId="0" applyFont="1" applyFill="1" applyBorder="1" applyAlignment="1">
      <alignment horizontal="left" vertical="center"/>
    </xf>
    <xf numFmtId="0" fontId="10" fillId="8" borderId="15" xfId="0" applyFont="1" applyFill="1" applyBorder="1" applyAlignment="1">
      <alignment horizontal="left" vertical="center"/>
    </xf>
    <xf numFmtId="0" fontId="0" fillId="0" borderId="2" xfId="0" applyBorder="1" applyAlignment="1">
      <alignment horizontal="justify" vertical="top" wrapText="1"/>
    </xf>
    <xf numFmtId="0" fontId="0" fillId="0" borderId="4" xfId="0" applyBorder="1" applyAlignment="1">
      <alignment horizontal="justify" vertical="top" wrapText="1"/>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NumberFormat="1" applyFont="1" applyFill="1" applyBorder="1" applyAlignment="1" applyProtection="1">
      <alignment horizontal="center" vertical="center" wrapText="1"/>
      <protection hidden="1"/>
    </xf>
    <xf numFmtId="0" fontId="12" fillId="2" borderId="4" xfId="0" applyNumberFormat="1" applyFont="1" applyFill="1" applyBorder="1" applyAlignment="1" applyProtection="1">
      <alignment horizontal="center" vertical="center" wrapText="1"/>
      <protection hidden="1"/>
    </xf>
    <xf numFmtId="14" fontId="0" fillId="0" borderId="1" xfId="0" applyNumberFormat="1" applyBorder="1" applyAlignment="1">
      <alignment horizontal="left" vertical="top" wrapText="1"/>
    </xf>
    <xf numFmtId="0" fontId="0" fillId="0" borderId="1" xfId="0" applyBorder="1" applyAlignment="1">
      <alignment horizontal="left" vertical="top" wrapText="1"/>
    </xf>
    <xf numFmtId="0" fontId="0" fillId="0" borderId="0" xfId="0" applyAlignment="1">
      <alignment horizontal="center" wrapText="1"/>
    </xf>
    <xf numFmtId="0" fontId="0" fillId="0" borderId="0" xfId="0" applyAlignment="1">
      <alignment horizontal="center"/>
    </xf>
    <xf numFmtId="14" fontId="0" fillId="0" borderId="2" xfId="0" applyNumberFormat="1" applyBorder="1" applyAlignment="1">
      <alignment horizontal="left" vertical="top" wrapText="1"/>
    </xf>
    <xf numFmtId="0" fontId="0" fillId="0" borderId="4" xfId="0" applyBorder="1" applyAlignment="1">
      <alignment horizontal="left" vertical="top" wrapText="1"/>
    </xf>
    <xf numFmtId="14" fontId="19" fillId="0" borderId="17" xfId="0" applyNumberFormat="1" applyFont="1" applyBorder="1" applyAlignment="1">
      <alignment horizontal="center" vertical="center" wrapText="1"/>
    </xf>
    <xf numFmtId="14" fontId="19" fillId="0" borderId="18"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0" fontId="19" fillId="0" borderId="18" xfId="0" applyFont="1" applyBorder="1" applyAlignment="1">
      <alignment horizontal="center" vertical="center" wrapText="1"/>
    </xf>
    <xf numFmtId="14" fontId="0" fillId="0" borderId="2" xfId="0" applyNumberFormat="1" applyBorder="1" applyAlignment="1">
      <alignment horizontal="justify" vertical="center" wrapText="1"/>
    </xf>
    <xf numFmtId="0" fontId="0" fillId="0" borderId="2" xfId="0" applyBorder="1" applyAlignment="1">
      <alignment horizontal="left" vertical="top" wrapText="1"/>
    </xf>
    <xf numFmtId="0" fontId="0" fillId="0" borderId="16" xfId="0" applyBorder="1" applyAlignment="1">
      <alignment horizont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23" fillId="0" borderId="2" xfId="0" applyFont="1" applyBorder="1" applyAlignment="1">
      <alignment horizontal="left" vertical="top" wrapText="1"/>
    </xf>
    <xf numFmtId="0" fontId="23" fillId="0" borderId="4" xfId="0" applyFont="1" applyBorder="1" applyAlignment="1">
      <alignment horizontal="left" vertical="top" wrapText="1"/>
    </xf>
    <xf numFmtId="0" fontId="0" fillId="0" borderId="4" xfId="0" applyFont="1" applyBorder="1" applyAlignment="1">
      <alignment horizontal="justify" vertical="top" wrapText="1"/>
    </xf>
    <xf numFmtId="0" fontId="23" fillId="0" borderId="2" xfId="0" applyFont="1" applyBorder="1" applyAlignment="1">
      <alignment horizontal="left" wrapText="1"/>
    </xf>
    <xf numFmtId="0" fontId="23" fillId="0" borderId="4" xfId="0" applyFont="1" applyBorder="1" applyAlignment="1">
      <alignment horizontal="left" wrapText="1"/>
    </xf>
    <xf numFmtId="0" fontId="0" fillId="0" borderId="5" xfId="0" applyBorder="1" applyAlignment="1">
      <alignment horizontal="justify" vertical="center" wrapText="1"/>
    </xf>
    <xf numFmtId="0" fontId="0" fillId="0" borderId="45" xfId="0" applyBorder="1" applyAlignment="1">
      <alignment horizontal="left" vertical="top" wrapText="1"/>
    </xf>
    <xf numFmtId="0" fontId="0" fillId="0" borderId="45" xfId="0" applyBorder="1" applyAlignment="1">
      <alignment horizontal="justify" vertical="top"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NumberFormat="1" applyBorder="1" applyAlignment="1">
      <alignment horizontal="left" vertical="top" wrapText="1"/>
    </xf>
    <xf numFmtId="0" fontId="0" fillId="0" borderId="4" xfId="0" applyNumberFormat="1"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Font="1" applyBorder="1" applyAlignment="1">
      <alignment horizontal="justify" vertical="top" wrapText="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vertical="center" wrapText="1"/>
    </xf>
    <xf numFmtId="0" fontId="0" fillId="5" borderId="2" xfId="0" applyFill="1" applyBorder="1" applyAlignment="1">
      <alignment horizontal="center" wrapText="1"/>
    </xf>
    <xf numFmtId="0" fontId="0" fillId="5" borderId="4" xfId="0" applyFill="1" applyBorder="1" applyAlignment="1">
      <alignment horizontal="center" wrapText="1"/>
    </xf>
    <xf numFmtId="0" fontId="0" fillId="5" borderId="2" xfId="0" applyFill="1" applyBorder="1" applyAlignment="1">
      <alignment horizontal="justify" vertical="center" wrapText="1"/>
    </xf>
    <xf numFmtId="0" fontId="0" fillId="5" borderId="4" xfId="0" applyFill="1" applyBorder="1" applyAlignment="1">
      <alignment horizontal="justify" vertical="center"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0" fontId="24" fillId="0" borderId="2" xfId="0" applyFont="1" applyBorder="1" applyAlignment="1">
      <alignment horizontal="justify" vertical="top" wrapText="1"/>
    </xf>
    <xf numFmtId="0" fontId="24" fillId="0" borderId="4" xfId="0" applyFont="1" applyBorder="1" applyAlignment="1">
      <alignment horizontal="justify" vertical="top" wrapText="1"/>
    </xf>
    <xf numFmtId="14" fontId="0" fillId="0" borderId="16" xfId="0" applyNumberFormat="1" applyBorder="1" applyAlignment="1">
      <alignment horizontal="center" vertical="center"/>
    </xf>
    <xf numFmtId="14" fontId="0" fillId="0" borderId="0" xfId="0" applyNumberFormat="1" applyBorder="1" applyAlignment="1">
      <alignment horizontal="center" vertical="center"/>
    </xf>
    <xf numFmtId="0" fontId="19" fillId="0" borderId="2" xfId="0" applyFont="1" applyBorder="1" applyAlignment="1">
      <alignment horizontal="justify" vertical="center" wrapText="1"/>
    </xf>
    <xf numFmtId="0" fontId="19" fillId="0" borderId="4" xfId="0" applyFont="1" applyBorder="1" applyAlignment="1">
      <alignment horizontal="justify" vertical="center"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5" fillId="0" borderId="2" xfId="0" applyFont="1" applyBorder="1" applyAlignment="1">
      <alignment horizontal="justify" vertical="center" wrapText="1"/>
    </xf>
    <xf numFmtId="0" fontId="24" fillId="0" borderId="4" xfId="0" applyFont="1" applyBorder="1" applyAlignment="1">
      <alignment horizontal="justify" vertical="center"/>
    </xf>
    <xf numFmtId="0" fontId="25" fillId="0" borderId="2" xfId="0" applyFont="1" applyBorder="1" applyAlignment="1">
      <alignment horizontal="justify" wrapText="1"/>
    </xf>
    <xf numFmtId="0" fontId="0" fillId="0" borderId="4" xfId="0" applyBorder="1" applyAlignment="1">
      <alignment horizontal="justify" wrapText="1"/>
    </xf>
    <xf numFmtId="0" fontId="25" fillId="0" borderId="2" xfId="0" applyFont="1" applyBorder="1" applyAlignment="1">
      <alignment horizontal="justify" vertical="top" wrapText="1"/>
    </xf>
    <xf numFmtId="0" fontId="15" fillId="5" borderId="2" xfId="0" applyFont="1" applyFill="1" applyBorder="1" applyAlignment="1">
      <alignment horizontal="justify" vertical="center" wrapText="1"/>
    </xf>
    <xf numFmtId="0" fontId="15" fillId="5" borderId="4" xfId="0" applyFont="1" applyFill="1" applyBorder="1" applyAlignment="1">
      <alignment horizontal="justify" vertical="center" wrapText="1"/>
    </xf>
    <xf numFmtId="0" fontId="10" fillId="0" borderId="2" xfId="0" applyFont="1" applyFill="1" applyBorder="1" applyAlignment="1">
      <alignment horizontal="left" vertical="top"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0" fillId="0" borderId="5" xfId="0" applyBorder="1" applyAlignment="1">
      <alignment horizontal="left" vertical="top"/>
    </xf>
    <xf numFmtId="0" fontId="0" fillId="0" borderId="4" xfId="0" applyBorder="1" applyAlignment="1">
      <alignment horizontal="left" vertical="top"/>
    </xf>
    <xf numFmtId="14" fontId="0" fillId="0" borderId="2" xfId="0" applyNumberFormat="1" applyBorder="1" applyAlignment="1">
      <alignment horizontal="center" vertical="center"/>
    </xf>
    <xf numFmtId="0" fontId="12" fillId="2" borderId="5" xfId="0" applyNumberFormat="1" applyFont="1" applyFill="1" applyBorder="1" applyAlignment="1" applyProtection="1">
      <alignment horizontal="center" vertical="center" wrapText="1"/>
      <protection hidden="1"/>
    </xf>
    <xf numFmtId="0" fontId="0" fillId="0" borderId="19" xfId="0" applyBorder="1" applyAlignment="1">
      <alignment horizontal="center"/>
    </xf>
    <xf numFmtId="0" fontId="0" fillId="0" borderId="22"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14" fontId="0" fillId="0" borderId="3" xfId="0" applyNumberFormat="1" applyBorder="1" applyAlignment="1">
      <alignment horizontal="center" vertical="center"/>
    </xf>
    <xf numFmtId="0" fontId="0" fillId="0" borderId="15" xfId="0" applyBorder="1" applyAlignment="1">
      <alignment horizontal="center" vertical="center"/>
    </xf>
    <xf numFmtId="0" fontId="25" fillId="0" borderId="5" xfId="0" applyFont="1" applyBorder="1" applyAlignment="1">
      <alignment horizontal="left" vertical="top"/>
    </xf>
    <xf numFmtId="0" fontId="25" fillId="0" borderId="4" xfId="0" applyFont="1" applyBorder="1" applyAlignment="1">
      <alignment horizontal="left" vertical="top"/>
    </xf>
    <xf numFmtId="0" fontId="0" fillId="0" borderId="2" xfId="0" applyBorder="1" applyAlignment="1">
      <alignment horizontal="left" wrapText="1"/>
    </xf>
    <xf numFmtId="0" fontId="0" fillId="0" borderId="5" xfId="0" applyBorder="1" applyAlignment="1">
      <alignment horizontal="left"/>
    </xf>
    <xf numFmtId="0" fontId="0" fillId="0" borderId="4" xfId="0" applyBorder="1" applyAlignment="1">
      <alignment horizontal="left"/>
    </xf>
    <xf numFmtId="0" fontId="19" fillId="0" borderId="2" xfId="0" applyFont="1" applyBorder="1" applyAlignment="1">
      <alignment horizontal="left" vertical="top" wrapText="1"/>
    </xf>
    <xf numFmtId="0" fontId="19" fillId="0" borderId="5" xfId="0" applyFont="1" applyBorder="1" applyAlignment="1">
      <alignment horizontal="left" vertical="top"/>
    </xf>
    <xf numFmtId="0" fontId="19" fillId="0" borderId="4" xfId="0" applyFont="1" applyBorder="1" applyAlignment="1">
      <alignment horizontal="left" vertical="top"/>
    </xf>
    <xf numFmtId="0" fontId="0" fillId="0" borderId="1" xfId="0" applyBorder="1" applyAlignment="1">
      <alignment horizontal="center" vertical="center"/>
    </xf>
    <xf numFmtId="0" fontId="0" fillId="0" borderId="4" xfId="0" applyBorder="1" applyAlignment="1">
      <alignment horizontal="left" vertical="center" wrapText="1"/>
    </xf>
    <xf numFmtId="14" fontId="0" fillId="0" borderId="2" xfId="0" applyNumberForma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3" borderId="0" xfId="0" applyFill="1" applyAlignment="1">
      <alignment horizontal="center"/>
    </xf>
    <xf numFmtId="0" fontId="0" fillId="3" borderId="22" xfId="0" applyFill="1" applyBorder="1" applyAlignment="1">
      <alignment horizontal="center"/>
    </xf>
    <xf numFmtId="0" fontId="0" fillId="0" borderId="39" xfId="0" applyBorder="1" applyAlignment="1">
      <alignment horizontal="center" wrapText="1"/>
    </xf>
    <xf numFmtId="0" fontId="0" fillId="7" borderId="35" xfId="0" applyFill="1" applyBorder="1" applyAlignment="1">
      <alignment horizontal="center" wrapText="1"/>
    </xf>
    <xf numFmtId="0" fontId="0" fillId="7" borderId="36" xfId="0" applyFill="1" applyBorder="1" applyAlignment="1">
      <alignment horizontal="center" wrapText="1"/>
    </xf>
    <xf numFmtId="0" fontId="0" fillId="7" borderId="37" xfId="0" applyFill="1" applyBorder="1" applyAlignment="1">
      <alignment horizontal="center" wrapText="1"/>
    </xf>
    <xf numFmtId="0" fontId="0" fillId="0" borderId="38"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3" borderId="0" xfId="0" applyFill="1" applyAlignment="1">
      <alignment horizontal="center" wrapText="1"/>
    </xf>
    <xf numFmtId="0" fontId="0" fillId="7" borderId="19" xfId="0" applyFill="1" applyBorder="1" applyAlignment="1">
      <alignment horizontal="center" wrapText="1"/>
    </xf>
    <xf numFmtId="0" fontId="0" fillId="7" borderId="22" xfId="0" applyFill="1" applyBorder="1" applyAlignment="1">
      <alignment horizontal="center" wrapText="1"/>
    </xf>
    <xf numFmtId="0" fontId="0" fillId="7" borderId="20" xfId="0" applyFill="1" applyBorder="1" applyAlignment="1">
      <alignment horizontal="center" wrapText="1"/>
    </xf>
    <xf numFmtId="0" fontId="0" fillId="7" borderId="23" xfId="0" applyFill="1" applyBorder="1" applyAlignment="1">
      <alignment horizontal="center" wrapText="1"/>
    </xf>
    <xf numFmtId="0" fontId="0" fillId="7" borderId="0" xfId="0" applyFill="1" applyBorder="1" applyAlignment="1">
      <alignment horizontal="center" wrapText="1"/>
    </xf>
    <xf numFmtId="0" fontId="0" fillId="7" borderId="10" xfId="0" applyFill="1" applyBorder="1" applyAlignment="1">
      <alignment horizontal="center" wrapText="1"/>
    </xf>
    <xf numFmtId="0" fontId="0" fillId="7" borderId="25" xfId="0" applyFill="1" applyBorder="1" applyAlignment="1">
      <alignment horizontal="center" wrapText="1"/>
    </xf>
    <xf numFmtId="0" fontId="0" fillId="7" borderId="26" xfId="0" applyFill="1" applyBorder="1" applyAlignment="1">
      <alignment horizontal="center" wrapText="1"/>
    </xf>
    <xf numFmtId="0" fontId="0" fillId="7" borderId="27" xfId="0" applyFill="1" applyBorder="1" applyAlignment="1">
      <alignment horizontal="center" wrapText="1"/>
    </xf>
    <xf numFmtId="0" fontId="0" fillId="3" borderId="23" xfId="0" applyFill="1" applyBorder="1" applyAlignment="1">
      <alignment horizontal="center" wrapText="1"/>
    </xf>
    <xf numFmtId="0" fontId="0" fillId="3" borderId="10" xfId="0" applyFill="1" applyBorder="1" applyAlignment="1">
      <alignment horizontal="center" wrapText="1"/>
    </xf>
    <xf numFmtId="0" fontId="0" fillId="7" borderId="38" xfId="0" applyFill="1" applyBorder="1" applyAlignment="1">
      <alignment horizontal="center" wrapText="1"/>
    </xf>
    <xf numFmtId="0" fontId="0" fillId="0" borderId="39" xfId="0" applyBorder="1"/>
    <xf numFmtId="0" fontId="0" fillId="0" borderId="40" xfId="0" applyBorder="1"/>
    <xf numFmtId="0" fontId="15" fillId="0" borderId="2" xfId="0" applyFont="1" applyBorder="1" applyAlignment="1">
      <alignment vertical="top" wrapText="1"/>
    </xf>
    <xf numFmtId="0" fontId="15" fillId="0" borderId="4" xfId="0" applyFont="1" applyBorder="1" applyAlignment="1">
      <alignment vertical="top" wrapText="1"/>
    </xf>
    <xf numFmtId="0" fontId="0" fillId="0" borderId="2" xfId="0" applyBorder="1" applyAlignment="1">
      <alignment wrapText="1"/>
    </xf>
    <xf numFmtId="0" fontId="0" fillId="0" borderId="5" xfId="0" applyBorder="1" applyAlignment="1">
      <alignment wrapText="1"/>
    </xf>
    <xf numFmtId="0" fontId="0" fillId="0" borderId="2" xfId="0" applyBorder="1" applyAlignment="1">
      <alignment vertical="top" wrapText="1"/>
    </xf>
    <xf numFmtId="0" fontId="0" fillId="0" borderId="4" xfId="0" applyBorder="1" applyAlignment="1">
      <alignment vertical="top"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9" borderId="23" xfId="0" applyFill="1" applyBorder="1" applyAlignment="1">
      <alignment horizontal="center"/>
    </xf>
    <xf numFmtId="0" fontId="0" fillId="9" borderId="0" xfId="0" applyFill="1" applyBorder="1" applyAlignment="1">
      <alignment horizontal="center"/>
    </xf>
    <xf numFmtId="0" fontId="0" fillId="9" borderId="29" xfId="0" applyFill="1" applyBorder="1" applyAlignment="1">
      <alignment horizontal="center"/>
    </xf>
    <xf numFmtId="0" fontId="0" fillId="9" borderId="14"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0" xfId="0" applyFill="1" applyBorder="1" applyAlignment="1">
      <alignment horizontal="center"/>
    </xf>
    <xf numFmtId="0" fontId="0" fillId="3" borderId="27" xfId="0" applyFill="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9" borderId="0" xfId="0" applyFill="1" applyAlignment="1">
      <alignment horizontal="center"/>
    </xf>
    <xf numFmtId="0" fontId="0" fillId="9" borderId="10" xfId="0" applyFill="1" applyBorder="1" applyAlignment="1">
      <alignment horizontal="center"/>
    </xf>
    <xf numFmtId="0" fontId="0" fillId="9" borderId="32" xfId="0" applyFill="1" applyBorder="1" applyAlignment="1">
      <alignment horizontal="center"/>
    </xf>
    <xf numFmtId="0" fontId="12" fillId="2" borderId="33" xfId="0" applyNumberFormat="1" applyFont="1" applyFill="1" applyBorder="1" applyAlignment="1" applyProtection="1">
      <alignment horizontal="center" vertical="center" wrapText="1"/>
      <protection hidden="1"/>
    </xf>
    <xf numFmtId="0" fontId="0" fillId="0" borderId="33" xfId="0"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0" borderId="34" xfId="0" applyBorder="1" applyAlignment="1">
      <alignment horizontal="center"/>
    </xf>
    <xf numFmtId="0" fontId="0" fillId="0" borderId="5" xfId="0" applyBorder="1" applyAlignment="1">
      <alignment horizontal="left" vertical="top" wrapText="1"/>
    </xf>
    <xf numFmtId="0" fontId="0" fillId="0" borderId="33" xfId="0" applyBorder="1" applyAlignment="1">
      <alignment horizontal="left" vertical="top" wrapText="1"/>
    </xf>
    <xf numFmtId="0" fontId="0" fillId="0" borderId="19" xfId="0" applyBorder="1" applyAlignment="1">
      <alignment horizontal="center" wrapText="1"/>
    </xf>
    <xf numFmtId="0" fontId="0" fillId="0" borderId="22" xfId="0" applyBorder="1" applyAlignment="1">
      <alignment horizontal="center" wrapText="1"/>
    </xf>
    <xf numFmtId="0" fontId="0" fillId="0" borderId="20" xfId="0" applyBorder="1" applyAlignment="1">
      <alignment horizontal="center" wrapText="1"/>
    </xf>
    <xf numFmtId="0" fontId="0" fillId="0" borderId="23" xfId="0" applyBorder="1" applyAlignment="1">
      <alignment horizontal="center" wrapText="1"/>
    </xf>
    <xf numFmtId="0" fontId="0" fillId="0" borderId="0" xfId="0" applyBorder="1" applyAlignment="1">
      <alignment horizontal="center" wrapText="1"/>
    </xf>
    <xf numFmtId="0" fontId="0" fillId="0" borderId="10" xfId="0" applyBorder="1" applyAlignment="1">
      <alignment horizontal="center" wrapText="1"/>
    </xf>
    <xf numFmtId="0" fontId="10" fillId="7" borderId="1" xfId="0" applyFont="1" applyFill="1" applyBorder="1" applyAlignment="1">
      <alignment horizontal="center" wrapText="1"/>
    </xf>
    <xf numFmtId="0" fontId="10" fillId="7" borderId="21" xfId="0" applyFont="1" applyFill="1" applyBorder="1" applyAlignment="1">
      <alignment horizontal="center" wrapText="1"/>
    </xf>
    <xf numFmtId="0" fontId="0" fillId="0" borderId="5" xfId="0" applyFill="1" applyBorder="1" applyAlignment="1">
      <alignment horizontal="left" vertical="top" wrapText="1"/>
    </xf>
    <xf numFmtId="0" fontId="0" fillId="0" borderId="33" xfId="0" applyFill="1" applyBorder="1" applyAlignment="1">
      <alignment horizontal="left" vertical="top" wrapText="1"/>
    </xf>
    <xf numFmtId="0" fontId="0" fillId="3" borderId="26" xfId="0" applyFill="1" applyBorder="1" applyAlignment="1">
      <alignment horizontal="center" wrapText="1"/>
    </xf>
    <xf numFmtId="0" fontId="0" fillId="3" borderId="24" xfId="0" applyFill="1"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14" xfId="0" applyBorder="1" applyAlignment="1">
      <alignment horizontal="center"/>
    </xf>
    <xf numFmtId="0" fontId="0" fillId="3" borderId="26"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0" fillId="0" borderId="5" xfId="0" applyBorder="1"/>
    <xf numFmtId="0" fontId="0" fillId="0" borderId="33" xfId="0" applyBorder="1"/>
    <xf numFmtId="0" fontId="0" fillId="0" borderId="1" xfId="0" applyFill="1" applyBorder="1" applyAlignment="1">
      <alignment horizontal="left" vertical="top" wrapText="1"/>
    </xf>
    <xf numFmtId="0" fontId="0" fillId="0" borderId="21" xfId="0" applyFill="1" applyBorder="1" applyAlignment="1">
      <alignment horizontal="left" vertical="top" wrapText="1"/>
    </xf>
  </cellXfs>
  <cellStyles count="4">
    <cellStyle name="Hipervínculo" xfId="1" builtinId="8"/>
    <cellStyle name="Normal" xfId="0" builtinId="0"/>
    <cellStyle name="Normal 3" xfId="2" xr:uid="{00000000-0005-0000-0000-000002000000}"/>
    <cellStyle name="Porcentaje"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de las Metas de los Planes de Acción </a:t>
            </a:r>
          </a:p>
        </c:rich>
      </c:tx>
      <c:overlay val="0"/>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5.8215626449547933E-2"/>
          <c:y val="0.14195671193274753"/>
          <c:w val="0.92871448697891912"/>
          <c:h val="0.6980653505268366"/>
        </c:manualLayout>
      </c:layout>
      <c:barChart>
        <c:barDir val="col"/>
        <c:grouping val="clustered"/>
        <c:varyColors val="0"/>
        <c:ser>
          <c:idx val="0"/>
          <c:order val="0"/>
          <c:tx>
            <c:strRef>
              <c:f>'PPI-01'!$E$13</c:f>
              <c:strCache>
                <c:ptCount val="1"/>
                <c:pt idx="0">
                  <c:v>META</c:v>
                </c:pt>
              </c:strCache>
            </c:strRef>
          </c:tx>
          <c:spPr>
            <a:ln w="25400">
              <a:solidFill>
                <a:srgbClr val="FCF305"/>
              </a:solidFill>
              <a:prstDash val="solid"/>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'PPI-01'!$D$14:$D$15</c:f>
              <c:numCache>
                <c:formatCode>m/d/yyyy</c:formatCode>
                <c:ptCount val="2"/>
                <c:pt idx="0">
                  <c:v>45015</c:v>
                </c:pt>
                <c:pt idx="1">
                  <c:v>45107</c:v>
                </c:pt>
              </c:numCache>
            </c:numRef>
          </c:cat>
          <c:val>
            <c:numRef>
              <c:f>'PPI-01'!$E$14:$E$16</c:f>
              <c:numCache>
                <c:formatCode>0%</c:formatCode>
                <c:ptCount val="3"/>
                <c:pt idx="0">
                  <c:v>1</c:v>
                </c:pt>
                <c:pt idx="1">
                  <c:v>1</c:v>
                </c:pt>
                <c:pt idx="2">
                  <c:v>1</c:v>
                </c:pt>
              </c:numCache>
            </c:numRef>
          </c:val>
          <c:extLs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dLbl>
              <c:idx val="0"/>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D3-4FC9-AE4B-8AE7E4582904}"/>
                </c:ext>
              </c:extLst>
            </c:dLbl>
            <c:dLbl>
              <c:idx val="1"/>
              <c:spPr/>
              <c:txPr>
                <a:bodyPr/>
                <a:lstStyle/>
                <a:p>
                  <a:pPr>
                    <a:defRPr sz="10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D3-4FC9-AE4B-8AE7E458290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'PPI-01'!$D$14:$D$15</c:f>
              <c:numCache>
                <c:formatCode>m/d/yyyy</c:formatCode>
                <c:ptCount val="2"/>
                <c:pt idx="0">
                  <c:v>45015</c:v>
                </c:pt>
                <c:pt idx="1">
                  <c:v>45107</c:v>
                </c:pt>
              </c:numCache>
            </c:numRef>
          </c:cat>
          <c:val>
            <c:numRef>
              <c:f>'PPI-01'!$F$14:$F$16</c:f>
              <c:numCache>
                <c:formatCode>0%</c:formatCode>
                <c:ptCount val="3"/>
                <c:pt idx="0">
                  <c:v>0.4</c:v>
                </c:pt>
                <c:pt idx="1">
                  <c:v>0.53</c:v>
                </c:pt>
                <c:pt idx="2">
                  <c:v>0.55000000000000004</c:v>
                </c:pt>
              </c:numCache>
            </c:numRef>
          </c:val>
          <c:extLst>
            <c:ext xmlns:c16="http://schemas.microsoft.com/office/drawing/2014/chart" uri="{C3380CC4-5D6E-409C-BE32-E72D297353CC}">
              <c16:uniqueId val="{00000003-8CD3-4FC9-AE4B-8AE7E4582904}"/>
            </c:ext>
          </c:extLst>
        </c:ser>
        <c:dLbls>
          <c:showLegendKey val="0"/>
          <c:showVal val="0"/>
          <c:showCatName val="0"/>
          <c:showSerName val="0"/>
          <c:showPercent val="0"/>
          <c:showBubbleSize val="0"/>
        </c:dLbls>
        <c:gapWidth val="75"/>
        <c:axId val="204938624"/>
        <c:axId val="204948608"/>
      </c:barChart>
      <c:dateAx>
        <c:axId val="204938624"/>
        <c:scaling>
          <c:orientation val="minMax"/>
        </c:scaling>
        <c:delete val="0"/>
        <c:axPos val="b"/>
        <c:numFmt formatCode="d/mm/yyyy" sourceLinked="0"/>
        <c:majorTickMark val="none"/>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04948608"/>
        <c:crosses val="autoZero"/>
        <c:auto val="1"/>
        <c:lblOffset val="100"/>
        <c:baseTimeUnit val="months"/>
      </c:dateAx>
      <c:valAx>
        <c:axId val="204948608"/>
        <c:scaling>
          <c:orientation val="minMax"/>
        </c:scaling>
        <c:delete val="0"/>
        <c:axPos val="l"/>
        <c:majorGridlines>
          <c:spPr>
            <a:ln w="3175">
              <a:solidFill>
                <a:srgbClr val="99CCFF"/>
              </a:solidFill>
              <a:prstDash val="solid"/>
            </a:ln>
          </c:spPr>
        </c:majorGridlines>
        <c:numFmt formatCode="0%" sourceLinked="1"/>
        <c:majorTickMark val="none"/>
        <c:minorTickMark val="none"/>
        <c:tickLblPos val="nextTo"/>
        <c:spPr>
          <a:ln w="9525">
            <a:noFill/>
          </a:ln>
        </c:spPr>
        <c:txPr>
          <a:bodyPr rot="0" vert="horz"/>
          <a:lstStyle/>
          <a:p>
            <a:pPr>
              <a:defRPr sz="1000" b="1" i="0" u="none" strike="noStrike" baseline="0">
                <a:solidFill>
                  <a:srgbClr val="FFFFFF"/>
                </a:solidFill>
                <a:latin typeface="Calibri"/>
                <a:ea typeface="Calibri"/>
                <a:cs typeface="Calibri"/>
              </a:defRPr>
            </a:pPr>
            <a:endParaRPr lang="es-CO"/>
          </a:p>
        </c:txPr>
        <c:crossAx val="204938624"/>
        <c:crosses val="autoZero"/>
        <c:crossBetween val="between"/>
      </c:valAx>
      <c:spPr>
        <a:noFill/>
        <a:ln w="25400">
          <a:noFill/>
        </a:ln>
      </c:spPr>
    </c:plotArea>
    <c:legend>
      <c:legendPos val="b"/>
      <c:layout>
        <c:manualLayout>
          <c:xMode val="edge"/>
          <c:yMode val="edge"/>
          <c:x val="0.75920817126774809"/>
          <c:y val="0.89222290476098798"/>
          <c:w val="0.1007877465481163"/>
          <c:h val="9.4823998064079665E-2"/>
        </c:manualLayout>
      </c:layout>
      <c:overlay val="0"/>
      <c:spPr>
        <a:noFill/>
        <a:ln w="25400">
          <a:noFill/>
        </a:ln>
      </c:spPr>
      <c:txPr>
        <a:bodyPr/>
        <a:lstStyle/>
        <a:p>
          <a:pPr>
            <a:defRPr sz="220" b="1" i="0" u="none" strike="noStrike" baseline="0">
              <a:solidFill>
                <a:srgbClr val="FFFFFF"/>
              </a:solidFill>
              <a:latin typeface="Calibri"/>
              <a:ea typeface="Calibri"/>
              <a:cs typeface="Calibri"/>
            </a:defRPr>
          </a:pPr>
          <a:endParaRPr lang="es-CO"/>
        </a:p>
      </c:txPr>
    </c:legend>
    <c:plotVisOnly val="1"/>
    <c:dispBlanksAs val="gap"/>
    <c:showDLblsOverMax val="0"/>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947061548102328E-2"/>
          <c:y val="6.5289442986293383E-2"/>
          <c:w val="0.91751506840191333"/>
          <c:h val="0.79822506561679785"/>
        </c:manualLayout>
      </c:layout>
      <c:barChart>
        <c:barDir val="col"/>
        <c:grouping val="clustered"/>
        <c:varyColors val="0"/>
        <c:ser>
          <c:idx val="0"/>
          <c:order val="0"/>
          <c:tx>
            <c:strRef>
              <c:f>'PAU-01'!$F$13</c:f>
              <c:strCache>
                <c:ptCount val="1"/>
                <c:pt idx="0">
                  <c:v>RESULTADO</c:v>
                </c:pt>
              </c:strCache>
            </c:strRef>
          </c:tx>
          <c:invertIfNegative val="0"/>
          <c:val>
            <c:numRef>
              <c:f>'PAU-01'!$F$14:$F$25</c:f>
              <c:numCache>
                <c:formatCode>0%</c:formatCode>
                <c:ptCount val="12"/>
                <c:pt idx="0">
                  <c:v>0.94</c:v>
                </c:pt>
                <c:pt idx="1">
                  <c:v>1</c:v>
                </c:pt>
                <c:pt idx="2">
                  <c:v>0.90400000000000003</c:v>
                </c:pt>
                <c:pt idx="3">
                  <c:v>1</c:v>
                </c:pt>
                <c:pt idx="4">
                  <c:v>1</c:v>
                </c:pt>
                <c:pt idx="5">
                  <c:v>1</c:v>
                </c:pt>
                <c:pt idx="6">
                  <c:v>0.77</c:v>
                </c:pt>
                <c:pt idx="7">
                  <c:v>1</c:v>
                </c:pt>
                <c:pt idx="8">
                  <c:v>1</c:v>
                </c:pt>
                <c:pt idx="9">
                  <c:v>1</c:v>
                </c:pt>
                <c:pt idx="10">
                  <c:v>1</c:v>
                </c:pt>
                <c:pt idx="11">
                  <c:v>1</c:v>
                </c:pt>
              </c:numCache>
            </c:numRef>
          </c:val>
          <c:extLst>
            <c:ext xmlns:c16="http://schemas.microsoft.com/office/drawing/2014/chart" uri="{C3380CC4-5D6E-409C-BE32-E72D297353CC}">
              <c16:uniqueId val="{00000000-2F05-4057-9720-03CA513B50A1}"/>
            </c:ext>
          </c:extLst>
        </c:ser>
        <c:dLbls>
          <c:showLegendKey val="0"/>
          <c:showVal val="0"/>
          <c:showCatName val="0"/>
          <c:showSerName val="0"/>
          <c:showPercent val="0"/>
          <c:showBubbleSize val="0"/>
        </c:dLbls>
        <c:gapWidth val="150"/>
        <c:axId val="205730176"/>
        <c:axId val="205731712"/>
      </c:barChart>
      <c:catAx>
        <c:axId val="205730176"/>
        <c:scaling>
          <c:orientation val="minMax"/>
        </c:scaling>
        <c:delete val="0"/>
        <c:axPos val="b"/>
        <c:numFmt formatCode="General" sourceLinked="1"/>
        <c:majorTickMark val="out"/>
        <c:minorTickMark val="none"/>
        <c:tickLblPos val="nextTo"/>
        <c:crossAx val="205731712"/>
        <c:crosses val="autoZero"/>
        <c:auto val="1"/>
        <c:lblAlgn val="ctr"/>
        <c:lblOffset val="100"/>
        <c:noMultiLvlLbl val="0"/>
      </c:catAx>
      <c:valAx>
        <c:axId val="205731712"/>
        <c:scaling>
          <c:orientation val="minMax"/>
        </c:scaling>
        <c:delete val="0"/>
        <c:axPos val="l"/>
        <c:majorGridlines/>
        <c:numFmt formatCode="0%" sourceLinked="1"/>
        <c:majorTickMark val="out"/>
        <c:minorTickMark val="none"/>
        <c:tickLblPos val="nextTo"/>
        <c:crossAx val="20573017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Satisfacción del Usuario</a:t>
            </a:r>
          </a:p>
        </c:rich>
      </c:tx>
      <c:overlay val="1"/>
      <c:spPr>
        <a:noFill/>
        <a:ln w="25400">
          <a:noFill/>
        </a:ln>
      </c:spPr>
    </c:title>
    <c:autoTitleDeleted val="0"/>
    <c:plotArea>
      <c:layout>
        <c:manualLayout>
          <c:layoutTarget val="inner"/>
          <c:xMode val="edge"/>
          <c:yMode val="edge"/>
          <c:x val="0.37313430771757738"/>
          <c:y val="0.25525986787883398"/>
          <c:w val="0.26967290998615695"/>
          <c:h val="0.43168752456667558"/>
        </c:manualLayout>
      </c:layout>
      <c:barChart>
        <c:barDir val="col"/>
        <c:grouping val="clustered"/>
        <c:varyColors val="0"/>
        <c:ser>
          <c:idx val="1"/>
          <c:order val="1"/>
          <c:tx>
            <c:strRef>
              <c:f>'PAU-02'!$F$13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invertIfNegative val="0"/>
          <c:dPt>
            <c:idx val="0"/>
            <c:invertIfNegative val="0"/>
            <c:bubble3D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c:ext xmlns:c16="http://schemas.microsoft.com/office/drawing/2014/chart" uri="{C3380CC4-5D6E-409C-BE32-E72D297353CC}">
                <c16:uniqueId val="{00000000-86A0-4557-94AE-52FB8608E790}"/>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'PAU-02'!$D$14:$D$25</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'PAU-02'!$F$14:$F$25</c:f>
              <c:numCache>
                <c:formatCode>0%</c:formatCode>
                <c:ptCount val="12"/>
                <c:pt idx="0">
                  <c:v>1</c:v>
                </c:pt>
                <c:pt idx="1">
                  <c:v>1</c:v>
                </c:pt>
                <c:pt idx="2">
                  <c:v>0</c:v>
                </c:pt>
                <c:pt idx="3">
                  <c:v>1</c:v>
                </c:pt>
                <c:pt idx="4">
                  <c:v>1</c:v>
                </c:pt>
                <c:pt idx="5">
                  <c:v>0</c:v>
                </c:pt>
                <c:pt idx="6">
                  <c:v>1</c:v>
                </c:pt>
                <c:pt idx="7">
                  <c:v>0</c:v>
                </c:pt>
                <c:pt idx="8">
                  <c:v>0</c:v>
                </c:pt>
                <c:pt idx="9">
                  <c:v>0</c:v>
                </c:pt>
                <c:pt idx="10">
                  <c:v>0</c:v>
                </c:pt>
                <c:pt idx="11">
                  <c:v>0</c:v>
                </c:pt>
              </c:numCache>
            </c:numRef>
          </c:val>
          <c:extLst>
            <c:ext xmlns:c16="http://schemas.microsoft.com/office/drawing/2014/chart" uri="{C3380CC4-5D6E-409C-BE32-E72D297353CC}">
              <c16:uniqueId val="{00000001-86A0-4557-94AE-52FB8608E790}"/>
            </c:ext>
          </c:extLst>
        </c:ser>
        <c:dLbls>
          <c:showLegendKey val="0"/>
          <c:showVal val="0"/>
          <c:showCatName val="0"/>
          <c:showSerName val="0"/>
          <c:showPercent val="0"/>
          <c:showBubbleSize val="0"/>
        </c:dLbls>
        <c:gapWidth val="150"/>
        <c:axId val="205869824"/>
        <c:axId val="205871360"/>
      </c:barChart>
      <c:lineChart>
        <c:grouping val="standard"/>
        <c:varyColors val="0"/>
        <c:ser>
          <c:idx val="0"/>
          <c:order val="0"/>
          <c:tx>
            <c:strRef>
              <c:f>'PAU-02'!$E$13</c:f>
              <c:strCache>
                <c:ptCount val="1"/>
                <c:pt idx="0">
                  <c:v>META</c:v>
                </c:pt>
              </c:strCache>
            </c:strRef>
          </c:tx>
          <c:spPr>
            <a:ln w="25400">
              <a:solidFill>
                <a:srgbClr val="FCF305"/>
              </a:solidFill>
              <a:prstDash val="solid"/>
            </a:ln>
          </c:spPr>
          <c:marker>
            <c:spPr>
              <a:solidFill>
                <a:srgbClr val="FFFF00"/>
              </a:solidFill>
            </c:spPr>
          </c:marker>
          <c:cat>
            <c:strRef>
              <c:f>'PAU-02'!$D$14:$D$25</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'PAU-02'!$E$14:$E$25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smooth val="0"/>
          <c:extLst>
            <c:ext xmlns:c16="http://schemas.microsoft.com/office/drawing/2014/chart" uri="{C3380CC4-5D6E-409C-BE32-E72D297353CC}">
              <c16:uniqueId val="{00000002-86A0-4557-94AE-52FB8608E790}"/>
            </c:ext>
          </c:extLst>
        </c:ser>
        <c:dLbls>
          <c:showLegendKey val="0"/>
          <c:showVal val="0"/>
          <c:showCatName val="0"/>
          <c:showSerName val="0"/>
          <c:showPercent val="0"/>
          <c:showBubbleSize val="0"/>
        </c:dLbls>
        <c:marker val="1"/>
        <c:smooth val="0"/>
        <c:axId val="205869824"/>
        <c:axId val="205871360"/>
      </c:lineChart>
      <c:catAx>
        <c:axId val="20586982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05871360"/>
        <c:crosses val="autoZero"/>
        <c:auto val="1"/>
        <c:lblAlgn val="ctr"/>
        <c:lblOffset val="100"/>
        <c:noMultiLvlLbl val="0"/>
      </c:catAx>
      <c:valAx>
        <c:axId val="205871360"/>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205869824"/>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overlay val="0"/>
      <c:spPr>
        <a:noFill/>
        <a:ln w="25400">
          <a:noFill/>
        </a:ln>
      </c:spPr>
      <c:txPr>
        <a:bodyPr/>
        <a:lstStyle/>
        <a:p>
          <a:pPr>
            <a:defRPr sz="240" b="1"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'PAU-02'!$F$13</c:f>
              <c:strCache>
                <c:ptCount val="1"/>
                <c:pt idx="0">
                  <c:v>RESULTADO</c:v>
                </c:pt>
              </c:strCache>
            </c:strRef>
          </c:tx>
          <c:invertIfNegative val="0"/>
          <c:val>
            <c:numRef>
              <c:f>'PAU-02'!$F$14:$F$25</c:f>
              <c:numCache>
                <c:formatCode>0%</c:formatCode>
                <c:ptCount val="12"/>
                <c:pt idx="0">
                  <c:v>1</c:v>
                </c:pt>
                <c:pt idx="1">
                  <c:v>1</c:v>
                </c:pt>
                <c:pt idx="2">
                  <c:v>0</c:v>
                </c:pt>
                <c:pt idx="3">
                  <c:v>1</c:v>
                </c:pt>
                <c:pt idx="4">
                  <c:v>1</c:v>
                </c:pt>
                <c:pt idx="5">
                  <c:v>0</c:v>
                </c:pt>
                <c:pt idx="6">
                  <c:v>1</c:v>
                </c:pt>
                <c:pt idx="7">
                  <c:v>0</c:v>
                </c:pt>
                <c:pt idx="8">
                  <c:v>0</c:v>
                </c:pt>
                <c:pt idx="9">
                  <c:v>0</c:v>
                </c:pt>
                <c:pt idx="10">
                  <c:v>0</c:v>
                </c:pt>
                <c:pt idx="11">
                  <c:v>0</c:v>
                </c:pt>
              </c:numCache>
            </c:numRef>
          </c:val>
          <c:extLst>
            <c:ext xmlns:c16="http://schemas.microsoft.com/office/drawing/2014/chart" uri="{C3380CC4-5D6E-409C-BE32-E72D297353CC}">
              <c16:uniqueId val="{00000000-350B-45B2-8B7A-B6D8539AD6E0}"/>
            </c:ext>
          </c:extLst>
        </c:ser>
        <c:dLbls>
          <c:showLegendKey val="0"/>
          <c:showVal val="0"/>
          <c:showCatName val="0"/>
          <c:showSerName val="0"/>
          <c:showPercent val="0"/>
          <c:showBubbleSize val="0"/>
        </c:dLbls>
        <c:gapWidth val="150"/>
        <c:axId val="205907072"/>
        <c:axId val="205908608"/>
      </c:barChart>
      <c:catAx>
        <c:axId val="205907072"/>
        <c:scaling>
          <c:orientation val="minMax"/>
        </c:scaling>
        <c:delete val="0"/>
        <c:axPos val="b"/>
        <c:numFmt formatCode="General" sourceLinked="1"/>
        <c:majorTickMark val="out"/>
        <c:minorTickMark val="none"/>
        <c:tickLblPos val="nextTo"/>
        <c:crossAx val="205908608"/>
        <c:crosses val="autoZero"/>
        <c:auto val="1"/>
        <c:lblAlgn val="ctr"/>
        <c:lblOffset val="100"/>
        <c:noMultiLvlLbl val="0"/>
      </c:catAx>
      <c:valAx>
        <c:axId val="205908608"/>
        <c:scaling>
          <c:orientation val="minMax"/>
        </c:scaling>
        <c:delete val="0"/>
        <c:axPos val="l"/>
        <c:majorGridlines/>
        <c:numFmt formatCode="0%" sourceLinked="1"/>
        <c:majorTickMark val="out"/>
        <c:minorTickMark val="none"/>
        <c:tickLblPos val="nextTo"/>
        <c:crossAx val="20590707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Calidad en las respuestas</a:t>
            </a:r>
          </a:p>
        </c:rich>
      </c:tx>
      <c:overlay val="1"/>
      <c:spPr>
        <a:noFill/>
        <a:ln w="25400">
          <a:noFill/>
        </a:ln>
      </c:spPr>
    </c:title>
    <c:autoTitleDeleted val="0"/>
    <c:plotArea>
      <c:layout>
        <c:manualLayout>
          <c:layoutTarget val="inner"/>
          <c:xMode val="edge"/>
          <c:yMode val="edge"/>
          <c:x val="0.40094257701871538"/>
          <c:y val="0.38318891298010588"/>
          <c:w val="0.11599563226934727"/>
          <c:h val="0.17403857126554817"/>
        </c:manualLayout>
      </c:layout>
      <c:barChart>
        <c:barDir val="col"/>
        <c:grouping val="clustered"/>
        <c:varyColors val="0"/>
        <c:ser>
          <c:idx val="1"/>
          <c:order val="1"/>
          <c:tx>
            <c:strRef>
              <c:f>'PAU-03'!$F$13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invertIfNegative val="0"/>
          <c:dPt>
            <c:idx val="0"/>
            <c:invertIfNegative val="0"/>
            <c:bubble3D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c:ext xmlns:c16="http://schemas.microsoft.com/office/drawing/2014/chart" uri="{C3380CC4-5D6E-409C-BE32-E72D297353CC}">
                <c16:uniqueId val="{00000000-13E2-400C-BB6A-A2283EB5A928}"/>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'PAU-03'!$D$14:$D$26</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'PAU-03'!$F$14:$F$26</c:f>
              <c:numCache>
                <c:formatCode>0%</c:formatCode>
                <c:ptCount val="13"/>
                <c:pt idx="0">
                  <c:v>1</c:v>
                </c:pt>
                <c:pt idx="1">
                  <c:v>1</c:v>
                </c:pt>
                <c:pt idx="2">
                  <c:v>1</c:v>
                </c:pt>
                <c:pt idx="3">
                  <c:v>1</c:v>
                </c:pt>
                <c:pt idx="4">
                  <c:v>1</c:v>
                </c:pt>
                <c:pt idx="5">
                  <c:v>0.94</c:v>
                </c:pt>
                <c:pt idx="6">
                  <c:v>0.94</c:v>
                </c:pt>
                <c:pt idx="7">
                  <c:v>1</c:v>
                </c:pt>
                <c:pt idx="8">
                  <c:v>1</c:v>
                </c:pt>
                <c:pt idx="9">
                  <c:v>1</c:v>
                </c:pt>
                <c:pt idx="10">
                  <c:v>1</c:v>
                </c:pt>
                <c:pt idx="11">
                  <c:v>1</c:v>
                </c:pt>
              </c:numCache>
            </c:numRef>
          </c:val>
          <c:extLst>
            <c:ext xmlns:c16="http://schemas.microsoft.com/office/drawing/2014/chart" uri="{C3380CC4-5D6E-409C-BE32-E72D297353CC}">
              <c16:uniqueId val="{00000001-13E2-400C-BB6A-A2283EB5A928}"/>
            </c:ext>
          </c:extLst>
        </c:ser>
        <c:dLbls>
          <c:showLegendKey val="0"/>
          <c:showVal val="0"/>
          <c:showCatName val="0"/>
          <c:showSerName val="0"/>
          <c:showPercent val="0"/>
          <c:showBubbleSize val="0"/>
        </c:dLbls>
        <c:gapWidth val="150"/>
        <c:axId val="206091392"/>
        <c:axId val="206092928"/>
      </c:barChart>
      <c:lineChart>
        <c:grouping val="standard"/>
        <c:varyColors val="0"/>
        <c:ser>
          <c:idx val="0"/>
          <c:order val="0"/>
          <c:tx>
            <c:strRef>
              <c:f>'PAU-03'!$E$13</c:f>
              <c:strCache>
                <c:ptCount val="1"/>
                <c:pt idx="0">
                  <c:v>META</c:v>
                </c:pt>
              </c:strCache>
            </c:strRef>
          </c:tx>
          <c:spPr>
            <a:ln w="25400">
              <a:solidFill>
                <a:srgbClr val="FCF305"/>
              </a:solidFill>
              <a:prstDash val="solid"/>
            </a:ln>
          </c:spPr>
          <c:marker>
            <c:spPr>
              <a:solidFill>
                <a:srgbClr val="FFFF00"/>
              </a:solidFill>
            </c:spPr>
          </c:marker>
          <c:cat>
            <c:strRef>
              <c:f>'PAU-03'!$D$14:$D$26</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'PAU-03'!$E$14:$E$26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2-13E2-400C-BB6A-A2283EB5A928}"/>
            </c:ext>
          </c:extLst>
        </c:ser>
        <c:dLbls>
          <c:showLegendKey val="0"/>
          <c:showVal val="0"/>
          <c:showCatName val="0"/>
          <c:showSerName val="0"/>
          <c:showPercent val="0"/>
          <c:showBubbleSize val="0"/>
        </c:dLbls>
        <c:marker val="1"/>
        <c:smooth val="0"/>
        <c:axId val="206091392"/>
        <c:axId val="206092928"/>
      </c:lineChart>
      <c:catAx>
        <c:axId val="20609139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06092928"/>
        <c:crosses val="autoZero"/>
        <c:auto val="1"/>
        <c:lblAlgn val="ctr"/>
        <c:lblOffset val="100"/>
        <c:noMultiLvlLbl val="0"/>
      </c:catAx>
      <c:valAx>
        <c:axId val="206092928"/>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206091392"/>
        <c:crosses val="autoZero"/>
        <c:crossBetween val="between"/>
      </c:valAx>
      <c:spPr>
        <a:noFill/>
        <a:ln w="25400">
          <a:noFill/>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varyColors val="0"/>
        <c:ser>
          <c:idx val="0"/>
          <c:order val="0"/>
          <c:tx>
            <c:strRef>
              <c:f>'PAU-03'!$F$13</c:f>
              <c:strCache>
                <c:ptCount val="1"/>
                <c:pt idx="0">
                  <c:v>RESULTADO</c:v>
                </c:pt>
              </c:strCache>
            </c:strRef>
          </c:tx>
          <c:invertIfNegative val="0"/>
          <c:val>
            <c:numRef>
              <c:f>'PAU-03'!$F$14:$F$25</c:f>
              <c:numCache>
                <c:formatCode>0%</c:formatCode>
                <c:ptCount val="12"/>
                <c:pt idx="0">
                  <c:v>1</c:v>
                </c:pt>
                <c:pt idx="1">
                  <c:v>1</c:v>
                </c:pt>
                <c:pt idx="2">
                  <c:v>1</c:v>
                </c:pt>
                <c:pt idx="3">
                  <c:v>1</c:v>
                </c:pt>
                <c:pt idx="4">
                  <c:v>1</c:v>
                </c:pt>
                <c:pt idx="5">
                  <c:v>0.94</c:v>
                </c:pt>
                <c:pt idx="6">
                  <c:v>0.94</c:v>
                </c:pt>
                <c:pt idx="7">
                  <c:v>1</c:v>
                </c:pt>
                <c:pt idx="8">
                  <c:v>1</c:v>
                </c:pt>
                <c:pt idx="9">
                  <c:v>1</c:v>
                </c:pt>
                <c:pt idx="10">
                  <c:v>1</c:v>
                </c:pt>
                <c:pt idx="11">
                  <c:v>1</c:v>
                </c:pt>
              </c:numCache>
            </c:numRef>
          </c:val>
          <c:extLst>
            <c:ext xmlns:c16="http://schemas.microsoft.com/office/drawing/2014/chart" uri="{C3380CC4-5D6E-409C-BE32-E72D297353CC}">
              <c16:uniqueId val="{00000000-641D-4702-B9D1-66310E75F9E4}"/>
            </c:ext>
          </c:extLst>
        </c:ser>
        <c:dLbls>
          <c:showLegendKey val="0"/>
          <c:showVal val="0"/>
          <c:showCatName val="0"/>
          <c:showSerName val="0"/>
          <c:showPercent val="0"/>
          <c:showBubbleSize val="0"/>
        </c:dLbls>
        <c:gapWidth val="150"/>
        <c:axId val="205980800"/>
        <c:axId val="205982336"/>
      </c:barChart>
      <c:catAx>
        <c:axId val="205980800"/>
        <c:scaling>
          <c:orientation val="minMax"/>
        </c:scaling>
        <c:delete val="0"/>
        <c:axPos val="b"/>
        <c:numFmt formatCode="General" sourceLinked="1"/>
        <c:majorTickMark val="out"/>
        <c:minorTickMark val="none"/>
        <c:tickLblPos val="nextTo"/>
        <c:crossAx val="205982336"/>
        <c:crosses val="autoZero"/>
        <c:auto val="1"/>
        <c:lblAlgn val="ctr"/>
        <c:lblOffset val="100"/>
        <c:noMultiLvlLbl val="0"/>
      </c:catAx>
      <c:valAx>
        <c:axId val="205982336"/>
        <c:scaling>
          <c:orientation val="minMax"/>
        </c:scaling>
        <c:delete val="0"/>
        <c:axPos val="l"/>
        <c:majorGridlines/>
        <c:numFmt formatCode="0%" sourceLinked="1"/>
        <c:majorTickMark val="out"/>
        <c:minorTickMark val="none"/>
        <c:tickLblPos val="nextTo"/>
        <c:crossAx val="20598080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autoTitleDeleted val="0"/>
    <c:plotArea>
      <c:layout>
        <c:manualLayout>
          <c:layoutTarget val="inner"/>
          <c:xMode val="edge"/>
          <c:yMode val="edge"/>
          <c:x val="0.45216833625763858"/>
          <c:y val="0.37764312069686939"/>
          <c:w val="0.17893013647719136"/>
          <c:h val="0.21268591426071737"/>
        </c:manualLayout>
      </c:layout>
      <c:barChart>
        <c:barDir val="col"/>
        <c:grouping val="clustered"/>
        <c:varyColors val="0"/>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'PDH-01'!$D$14:$D$16</c:f>
              <c:strCache>
                <c:ptCount val="3"/>
                <c:pt idx="0">
                  <c:v>30/03/2023</c:v>
                </c:pt>
                <c:pt idx="1">
                  <c:v>30/06/2023</c:v>
                </c:pt>
                <c:pt idx="2">
                  <c:v>30/09/2023</c:v>
                </c:pt>
              </c:strCache>
            </c:strRef>
          </c:cat>
          <c:val>
            <c:numRef>
              <c:f>'PDH-01'!$F$14:$F$16</c:f>
              <c:numCache>
                <c:formatCode>0%</c:formatCode>
                <c:ptCount val="3"/>
                <c:pt idx="0">
                  <c:v>1</c:v>
                </c:pt>
                <c:pt idx="1">
                  <c:v>1</c:v>
                </c:pt>
                <c:pt idx="2">
                  <c:v>1</c:v>
                </c:pt>
              </c:numCache>
            </c:numRef>
          </c:val>
          <c:extLst>
            <c:ext xmlns:c16="http://schemas.microsoft.com/office/drawing/2014/chart" uri="{C3380CC4-5D6E-409C-BE32-E72D297353CC}">
              <c16:uniqueId val="{00000000-98BE-4EA8-87BF-520FE34E4DA2}"/>
            </c:ext>
          </c:extLst>
        </c:ser>
        <c:dLbls>
          <c:showLegendKey val="0"/>
          <c:showVal val="0"/>
          <c:showCatName val="0"/>
          <c:showSerName val="0"/>
          <c:showPercent val="0"/>
          <c:showBubbleSize val="0"/>
        </c:dLbls>
        <c:gapWidth val="150"/>
        <c:axId val="206190080"/>
        <c:axId val="206191616"/>
      </c:barChart>
      <c:lineChart>
        <c:grouping val="standard"/>
        <c:varyColors val="0"/>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30/03/2023</c:v>
                </c:pt>
                <c:pt idx="1">
                  <c:v>30/06/2023</c:v>
                </c:pt>
                <c:pt idx="2">
                  <c:v>30/09/2023</c:v>
                </c:pt>
              </c:strCache>
            </c:strRef>
          </c:cat>
          <c:val>
            <c:numRef>
              <c:f>'PDH-01'!$E$14:$E$16</c:f>
              <c:numCache>
                <c:formatCode>0%</c:formatCode>
                <c:ptCount val="3"/>
                <c:pt idx="0">
                  <c:v>1</c:v>
                </c:pt>
                <c:pt idx="1">
                  <c:v>1</c:v>
                </c:pt>
                <c:pt idx="2">
                  <c:v>1</c:v>
                </c:pt>
              </c:numCache>
            </c:numRef>
          </c:val>
          <c:smooth val="0"/>
          <c:extLst>
            <c:ext xmlns:c16="http://schemas.microsoft.com/office/drawing/2014/chart" uri="{C3380CC4-5D6E-409C-BE32-E72D297353CC}">
              <c16:uniqueId val="{00000001-98BE-4EA8-87BF-520FE34E4DA2}"/>
            </c:ext>
          </c:extLst>
        </c:ser>
        <c:dLbls>
          <c:showLegendKey val="0"/>
          <c:showVal val="0"/>
          <c:showCatName val="0"/>
          <c:showSerName val="0"/>
          <c:showPercent val="0"/>
          <c:showBubbleSize val="0"/>
        </c:dLbls>
        <c:marker val="1"/>
        <c:smooth val="0"/>
        <c:axId val="206190080"/>
        <c:axId val="206191616"/>
      </c:lineChart>
      <c:catAx>
        <c:axId val="20619008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06191616"/>
        <c:crosses val="autoZero"/>
        <c:auto val="1"/>
        <c:lblAlgn val="ctr"/>
        <c:lblOffset val="100"/>
        <c:noMultiLvlLbl val="0"/>
      </c:catAx>
      <c:valAx>
        <c:axId val="206191616"/>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206190080"/>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overlay val="0"/>
      <c:spPr>
        <a:noFill/>
        <a:ln w="25400">
          <a:noFill/>
        </a:ln>
      </c:spPr>
      <c:txPr>
        <a:bodyPr/>
        <a:lstStyle/>
        <a:p>
          <a:pPr>
            <a:defRPr sz="240" b="1"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32174103237594"/>
          <c:y val="0.13924795858850991"/>
          <c:w val="0.65116579177602796"/>
          <c:h val="0.65482210557013765"/>
        </c:manualLayout>
      </c:layout>
      <c:barChart>
        <c:barDir val="col"/>
        <c:grouping val="clustered"/>
        <c:varyColors val="0"/>
        <c:ser>
          <c:idx val="0"/>
          <c:order val="0"/>
          <c:tx>
            <c:strRef>
              <c:f>'PDH-01'!$F$13</c:f>
              <c:strCache>
                <c:ptCount val="1"/>
                <c:pt idx="0">
                  <c:v>RESULTADO</c:v>
                </c:pt>
              </c:strCache>
            </c:strRef>
          </c:tx>
          <c:invertIfNegative val="0"/>
          <c:val>
            <c:numRef>
              <c:f>'PDH-01'!$F$14:$F$17</c:f>
              <c:numCache>
                <c:formatCode>0%</c:formatCode>
                <c:ptCount val="4"/>
                <c:pt idx="0">
                  <c:v>1</c:v>
                </c:pt>
                <c:pt idx="1">
                  <c:v>1</c:v>
                </c:pt>
                <c:pt idx="2">
                  <c:v>1</c:v>
                </c:pt>
                <c:pt idx="3">
                  <c:v>1</c:v>
                </c:pt>
              </c:numCache>
            </c:numRef>
          </c:val>
          <c:extLst>
            <c:ext xmlns:c16="http://schemas.microsoft.com/office/drawing/2014/chart" uri="{C3380CC4-5D6E-409C-BE32-E72D297353CC}">
              <c16:uniqueId val="{00000000-5222-4373-AC90-13CBE087AEFF}"/>
            </c:ext>
          </c:extLst>
        </c:ser>
        <c:dLbls>
          <c:showLegendKey val="0"/>
          <c:showVal val="0"/>
          <c:showCatName val="0"/>
          <c:showSerName val="0"/>
          <c:showPercent val="0"/>
          <c:showBubbleSize val="0"/>
        </c:dLbls>
        <c:gapWidth val="150"/>
        <c:axId val="206227328"/>
        <c:axId val="206228864"/>
      </c:barChart>
      <c:catAx>
        <c:axId val="206227328"/>
        <c:scaling>
          <c:orientation val="minMax"/>
        </c:scaling>
        <c:delete val="0"/>
        <c:axPos val="b"/>
        <c:numFmt formatCode="General" sourceLinked="1"/>
        <c:majorTickMark val="out"/>
        <c:minorTickMark val="none"/>
        <c:tickLblPos val="nextTo"/>
        <c:crossAx val="206228864"/>
        <c:crosses val="autoZero"/>
        <c:auto val="1"/>
        <c:lblAlgn val="ctr"/>
        <c:lblOffset val="100"/>
        <c:noMultiLvlLbl val="0"/>
      </c:catAx>
      <c:valAx>
        <c:axId val="206228864"/>
        <c:scaling>
          <c:orientation val="minMax"/>
        </c:scaling>
        <c:delete val="0"/>
        <c:axPos val="l"/>
        <c:majorGridlines/>
        <c:numFmt formatCode="0%" sourceLinked="1"/>
        <c:majorTickMark val="out"/>
        <c:minorTickMark val="none"/>
        <c:tickLblPos val="nextTo"/>
        <c:crossAx val="206227328"/>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autoTitleDeleted val="0"/>
    <c:plotArea>
      <c:layout>
        <c:manualLayout>
          <c:layoutTarget val="inner"/>
          <c:xMode val="edge"/>
          <c:yMode val="edge"/>
          <c:x val="0.45363192937875085"/>
          <c:y val="0.33255455386919253"/>
          <c:w val="0.10282329417933625"/>
          <c:h val="0.21268591426071737"/>
        </c:manualLayout>
      </c:layout>
      <c:barChart>
        <c:barDir val="col"/>
        <c:grouping val="clustered"/>
        <c:varyColors val="0"/>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'PDH-02'!$D$14:$D$16</c:f>
              <c:strCache>
                <c:ptCount val="3"/>
                <c:pt idx="0">
                  <c:v>30/03/2023</c:v>
                </c:pt>
                <c:pt idx="1">
                  <c:v>30/06/2023</c:v>
                </c:pt>
                <c:pt idx="2">
                  <c:v>30/09/2023</c:v>
                </c:pt>
              </c:strCache>
            </c:strRef>
          </c:cat>
          <c:val>
            <c:numRef>
              <c:f>'PDH-02'!$F$14:$F$16</c:f>
              <c:numCache>
                <c:formatCode>0%</c:formatCode>
                <c:ptCount val="3"/>
                <c:pt idx="0">
                  <c:v>1</c:v>
                </c:pt>
                <c:pt idx="1">
                  <c:v>1</c:v>
                </c:pt>
                <c:pt idx="2">
                  <c:v>1</c:v>
                </c:pt>
              </c:numCache>
            </c:numRef>
          </c:val>
          <c:extLst>
            <c:ext xmlns:c16="http://schemas.microsoft.com/office/drawing/2014/chart" uri="{C3380CC4-5D6E-409C-BE32-E72D297353CC}">
              <c16:uniqueId val="{00000000-7A6D-473D-953F-F4599FDA67E4}"/>
            </c:ext>
          </c:extLst>
        </c:ser>
        <c:dLbls>
          <c:showLegendKey val="0"/>
          <c:showVal val="0"/>
          <c:showCatName val="0"/>
          <c:showSerName val="0"/>
          <c:showPercent val="0"/>
          <c:showBubbleSize val="0"/>
        </c:dLbls>
        <c:gapWidth val="150"/>
        <c:axId val="205477760"/>
        <c:axId val="205479296"/>
      </c:barChart>
      <c:lineChart>
        <c:grouping val="standard"/>
        <c:varyColors val="0"/>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30/03/2023</c:v>
                </c:pt>
                <c:pt idx="1">
                  <c:v>30/06/2023</c:v>
                </c:pt>
                <c:pt idx="2">
                  <c:v>30/09/2023</c:v>
                </c:pt>
              </c:strCache>
            </c:strRef>
          </c:cat>
          <c:val>
            <c:numRef>
              <c:f>'PDH-02'!$E$14:$E$16</c:f>
              <c:numCache>
                <c:formatCode>0%</c:formatCode>
                <c:ptCount val="3"/>
                <c:pt idx="0">
                  <c:v>1</c:v>
                </c:pt>
                <c:pt idx="1">
                  <c:v>1</c:v>
                </c:pt>
                <c:pt idx="2">
                  <c:v>1</c:v>
                </c:pt>
              </c:numCache>
            </c:numRef>
          </c:val>
          <c:smooth val="0"/>
          <c:extLst>
            <c:ext xmlns:c16="http://schemas.microsoft.com/office/drawing/2014/chart" uri="{C3380CC4-5D6E-409C-BE32-E72D297353CC}">
              <c16:uniqueId val="{00000001-7A6D-473D-953F-F4599FDA67E4}"/>
            </c:ext>
          </c:extLst>
        </c:ser>
        <c:dLbls>
          <c:showLegendKey val="0"/>
          <c:showVal val="0"/>
          <c:showCatName val="0"/>
          <c:showSerName val="0"/>
          <c:showPercent val="0"/>
          <c:showBubbleSize val="0"/>
        </c:dLbls>
        <c:marker val="1"/>
        <c:smooth val="0"/>
        <c:axId val="205477760"/>
        <c:axId val="205479296"/>
      </c:lineChart>
      <c:catAx>
        <c:axId val="20547776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05479296"/>
        <c:crosses val="autoZero"/>
        <c:auto val="1"/>
        <c:lblAlgn val="ctr"/>
        <c:lblOffset val="100"/>
        <c:noMultiLvlLbl val="0"/>
      </c:catAx>
      <c:valAx>
        <c:axId val="205479296"/>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205477760"/>
        <c:crosses val="autoZero"/>
        <c:crossBetween val="between"/>
      </c:valAx>
      <c:spPr>
        <a:noFill/>
        <a:ln w="25400">
          <a:noFill/>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varyColors val="0"/>
        <c:ser>
          <c:idx val="0"/>
          <c:order val="0"/>
          <c:tx>
            <c:strRef>
              <c:f>'PDH-02'!$F$13</c:f>
              <c:strCache>
                <c:ptCount val="1"/>
                <c:pt idx="0">
                  <c:v>RESULTADO</c:v>
                </c:pt>
              </c:strCache>
            </c:strRef>
          </c:tx>
          <c:invertIfNegative val="0"/>
          <c:val>
            <c:numRef>
              <c:f>'PDH-02'!$F$14:$F$17</c:f>
              <c:numCache>
                <c:formatCode>0%</c:formatCode>
                <c:ptCount val="4"/>
                <c:pt idx="0">
                  <c:v>1</c:v>
                </c:pt>
                <c:pt idx="1">
                  <c:v>1</c:v>
                </c:pt>
                <c:pt idx="2">
                  <c:v>1</c:v>
                </c:pt>
                <c:pt idx="3">
                  <c:v>1</c:v>
                </c:pt>
              </c:numCache>
            </c:numRef>
          </c:val>
          <c:extLst>
            <c:ext xmlns:c16="http://schemas.microsoft.com/office/drawing/2014/chart" uri="{C3380CC4-5D6E-409C-BE32-E72D297353CC}">
              <c16:uniqueId val="{00000000-E6D9-4BEA-94B5-B5F5F49D7126}"/>
            </c:ext>
          </c:extLst>
        </c:ser>
        <c:dLbls>
          <c:showLegendKey val="0"/>
          <c:showVal val="0"/>
          <c:showCatName val="0"/>
          <c:showSerName val="0"/>
          <c:showPercent val="0"/>
          <c:showBubbleSize val="0"/>
        </c:dLbls>
        <c:gapWidth val="150"/>
        <c:axId val="205518336"/>
        <c:axId val="205519872"/>
      </c:barChart>
      <c:catAx>
        <c:axId val="205518336"/>
        <c:scaling>
          <c:orientation val="minMax"/>
        </c:scaling>
        <c:delete val="0"/>
        <c:axPos val="b"/>
        <c:numFmt formatCode="General" sourceLinked="1"/>
        <c:majorTickMark val="out"/>
        <c:minorTickMark val="none"/>
        <c:tickLblPos val="nextTo"/>
        <c:crossAx val="205519872"/>
        <c:crosses val="autoZero"/>
        <c:auto val="1"/>
        <c:lblAlgn val="ctr"/>
        <c:lblOffset val="100"/>
        <c:noMultiLvlLbl val="0"/>
      </c:catAx>
      <c:valAx>
        <c:axId val="205519872"/>
        <c:scaling>
          <c:orientation val="minMax"/>
        </c:scaling>
        <c:delete val="0"/>
        <c:axPos val="l"/>
        <c:majorGridlines/>
        <c:numFmt formatCode="0%" sourceLinked="1"/>
        <c:majorTickMark val="out"/>
        <c:minorTickMark val="none"/>
        <c:tickLblPos val="nextTo"/>
        <c:crossAx val="20551833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autoTitleDeleted val="0"/>
    <c:view3D>
      <c:rotX val="0"/>
      <c:rotY val="10"/>
      <c:depthPercent val="100"/>
      <c:rAngAx val="0"/>
      <c:perspective val="20"/>
    </c:view3D>
    <c:floor>
      <c:thickness val="0"/>
      <c:spPr>
        <a:noFill/>
        <a:ln w="3175">
          <a:solidFill>
            <a:srgbClr val="808080"/>
          </a:solidFill>
          <a:prstDash val="solid"/>
        </a:ln>
      </c:spPr>
    </c:floor>
    <c:sideWall>
      <c:thickness val="0"/>
      <c:spPr>
        <a:solidFill>
          <a:srgbClr val="D9D9D9"/>
        </a:solidFill>
        <a:ln w="25400">
          <a:solidFill>
            <a:srgbClr val="000000"/>
          </a:solidFill>
          <a:prstDash val="solid"/>
        </a:ln>
      </c:spPr>
    </c:sideWall>
    <c:backWall>
      <c:thickness val="0"/>
      <c:spPr>
        <a:solidFill>
          <a:srgbClr val="D9D9D9"/>
        </a:solidFill>
        <a:ln w="25400">
          <a:solidFill>
            <a:srgbClr val="000000"/>
          </a:solidFill>
          <a:prstDash val="solid"/>
        </a:ln>
      </c:spPr>
    </c:backWall>
    <c:plotArea>
      <c:layout>
        <c:manualLayout>
          <c:layoutTarget val="inner"/>
          <c:xMode val="edge"/>
          <c:yMode val="edge"/>
          <c:x val="0.39508820453428622"/>
          <c:y val="0.16830340937459939"/>
          <c:w val="3.2570824365944412E-2"/>
          <c:h val="0.75052815988362898"/>
        </c:manualLayout>
      </c:layout>
      <c:bar3DChart>
        <c:barDir val="col"/>
        <c:grouping val="clustered"/>
        <c:varyColors val="0"/>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invertIfNegative val="0"/>
          <c:dLbls>
            <c:dLbl>
              <c:idx val="0"/>
              <c:layout>
                <c:manualLayout>
                  <c:x val="1.0233916950554237E-2"/>
                  <c:y val="3.2128514056224992E-3"/>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68-452F-BB4E-6ECBA84AC17B}"/>
                </c:ext>
              </c:extLst>
            </c:dLbl>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'PDH-03'!$D$14:$D$16</c:f>
              <c:strCache>
                <c:ptCount val="3"/>
                <c:pt idx="0">
                  <c:v>30/03/2023</c:v>
                </c:pt>
                <c:pt idx="1">
                  <c:v>30/06/2023</c:v>
                </c:pt>
                <c:pt idx="2">
                  <c:v>30/09/2023</c:v>
                </c:pt>
              </c:strCache>
            </c:strRef>
          </c:cat>
          <c:val>
            <c:numRef>
              <c:f>'PDH-03'!$F$14:$F$16</c:f>
              <c:numCache>
                <c:formatCode>0%</c:formatCode>
                <c:ptCount val="3"/>
                <c:pt idx="0">
                  <c:v>1</c:v>
                </c:pt>
                <c:pt idx="1">
                  <c:v>1</c:v>
                </c:pt>
                <c:pt idx="2">
                  <c:v>1</c:v>
                </c:pt>
              </c:numCache>
            </c:numRef>
          </c:val>
          <c:extLs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invertIfNegative val="0"/>
          <c:val>
            <c:numRef>
              <c:f>'PDH-03'!$E$14:$E$16</c:f>
              <c:numCache>
                <c:formatCode>0%</c:formatCode>
                <c:ptCount val="3"/>
                <c:pt idx="0">
                  <c:v>1</c:v>
                </c:pt>
                <c:pt idx="1">
                  <c:v>1</c:v>
                </c:pt>
                <c:pt idx="2">
                  <c:v>1</c:v>
                </c:pt>
              </c:numCache>
            </c:numRef>
          </c:val>
          <c:extLst>
            <c:ext xmlns:c16="http://schemas.microsoft.com/office/drawing/2014/chart" uri="{C3380CC4-5D6E-409C-BE32-E72D297353CC}">
              <c16:uniqueId val="{00000002-0968-452F-BB4E-6ECBA84AC17B}"/>
            </c:ext>
          </c:extLst>
        </c:ser>
        <c:dLbls>
          <c:showLegendKey val="0"/>
          <c:showVal val="0"/>
          <c:showCatName val="0"/>
          <c:showSerName val="0"/>
          <c:showPercent val="0"/>
          <c:showBubbleSize val="0"/>
        </c:dLbls>
        <c:gapWidth val="150"/>
        <c:shape val="box"/>
        <c:axId val="206301056"/>
        <c:axId val="206302592"/>
        <c:axId val="0"/>
      </c:bar3DChart>
      <c:catAx>
        <c:axId val="206301056"/>
        <c:scaling>
          <c:orientation val="minMax"/>
        </c:scaling>
        <c:delete val="1"/>
        <c:axPos val="b"/>
        <c:numFmt formatCode="General" sourceLinked="1"/>
        <c:majorTickMark val="out"/>
        <c:minorTickMark val="none"/>
        <c:tickLblPos val="nextTo"/>
        <c:crossAx val="206302592"/>
        <c:crosses val="autoZero"/>
        <c:auto val="1"/>
        <c:lblAlgn val="ctr"/>
        <c:lblOffset val="100"/>
        <c:noMultiLvlLbl val="0"/>
      </c:catAx>
      <c:valAx>
        <c:axId val="206302592"/>
        <c:scaling>
          <c:orientation val="minMax"/>
          <c:max val="1"/>
          <c:min val="0"/>
        </c:scaling>
        <c:delete val="0"/>
        <c:axPos val="l"/>
        <c:majorGridlines>
          <c:spPr>
            <a:ln w="3175">
              <a:solidFill>
                <a:srgbClr val="969696"/>
              </a:solidFill>
              <a:prstDash val="solid"/>
            </a:ln>
          </c:spPr>
        </c:majorGridlines>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206301056"/>
        <c:crosses val="autoZero"/>
        <c:crossBetween val="between"/>
      </c:valAx>
      <c:spPr>
        <a:noFill/>
        <a:ln w="25400">
          <a:noFill/>
        </a:ln>
      </c:spPr>
    </c:plotArea>
    <c:plotVisOnly val="1"/>
    <c:dispBlanksAs val="gap"/>
    <c:showDLblsOverMax val="0"/>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varyColors val="0"/>
        <c:ser>
          <c:idx val="0"/>
          <c:order val="0"/>
          <c:tx>
            <c:strRef>
              <c:f>'PPI-01'!$F$13</c:f>
              <c:strCache>
                <c:ptCount val="1"/>
                <c:pt idx="0">
                  <c:v>RESULTADO</c:v>
                </c:pt>
              </c:strCache>
            </c:strRef>
          </c:tx>
          <c:invertIfNegative val="0"/>
          <c:val>
            <c:numRef>
              <c:f>'PPI-01'!$F$14:$F$17</c:f>
              <c:numCache>
                <c:formatCode>0%</c:formatCode>
                <c:ptCount val="4"/>
                <c:pt idx="0">
                  <c:v>0.4</c:v>
                </c:pt>
                <c:pt idx="1">
                  <c:v>0.53</c:v>
                </c:pt>
                <c:pt idx="2">
                  <c:v>0.55000000000000004</c:v>
                </c:pt>
                <c:pt idx="3">
                  <c:v>0</c:v>
                </c:pt>
              </c:numCache>
            </c:numRef>
          </c:val>
          <c:extLst>
            <c:ext xmlns:c16="http://schemas.microsoft.com/office/drawing/2014/chart" uri="{C3380CC4-5D6E-409C-BE32-E72D297353CC}">
              <c16:uniqueId val="{00000000-4F34-47FF-A592-5A44495236E5}"/>
            </c:ext>
          </c:extLst>
        </c:ser>
        <c:dLbls>
          <c:showLegendKey val="0"/>
          <c:showVal val="0"/>
          <c:showCatName val="0"/>
          <c:showSerName val="0"/>
          <c:showPercent val="0"/>
          <c:showBubbleSize val="0"/>
        </c:dLbls>
        <c:gapWidth val="150"/>
        <c:axId val="204963840"/>
        <c:axId val="204965376"/>
      </c:barChart>
      <c:catAx>
        <c:axId val="204963840"/>
        <c:scaling>
          <c:orientation val="minMax"/>
        </c:scaling>
        <c:delete val="0"/>
        <c:axPos val="b"/>
        <c:numFmt formatCode="General" sourceLinked="1"/>
        <c:majorTickMark val="out"/>
        <c:minorTickMark val="none"/>
        <c:tickLblPos val="nextTo"/>
        <c:crossAx val="204965376"/>
        <c:crosses val="autoZero"/>
        <c:auto val="1"/>
        <c:lblAlgn val="ctr"/>
        <c:lblOffset val="100"/>
        <c:noMultiLvlLbl val="0"/>
      </c:catAx>
      <c:valAx>
        <c:axId val="204965376"/>
        <c:scaling>
          <c:orientation val="minMax"/>
        </c:scaling>
        <c:delete val="0"/>
        <c:axPos val="l"/>
        <c:majorGridlines/>
        <c:numFmt formatCode="0%" sourceLinked="1"/>
        <c:majorTickMark val="out"/>
        <c:minorTickMark val="none"/>
        <c:tickLblPos val="nextTo"/>
        <c:crossAx val="204963840"/>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varyColors val="0"/>
        <c:ser>
          <c:idx val="0"/>
          <c:order val="0"/>
          <c:tx>
            <c:strRef>
              <c:f>'PDH-03'!$F$13</c:f>
              <c:strCache>
                <c:ptCount val="1"/>
                <c:pt idx="0">
                  <c:v>RESULTADO</c:v>
                </c:pt>
              </c:strCache>
            </c:strRef>
          </c:tx>
          <c:invertIfNegative val="0"/>
          <c:val>
            <c:numRef>
              <c:f>'PDH-03'!$F$14:$F$15</c:f>
              <c:numCache>
                <c:formatCode>0%</c:formatCode>
                <c:ptCount val="2"/>
                <c:pt idx="0">
                  <c:v>1</c:v>
                </c:pt>
                <c:pt idx="1">
                  <c:v>1</c:v>
                </c:pt>
              </c:numCache>
            </c:numRef>
          </c:val>
          <c:extLst>
            <c:ext xmlns:c16="http://schemas.microsoft.com/office/drawing/2014/chart" uri="{C3380CC4-5D6E-409C-BE32-E72D297353CC}">
              <c16:uniqueId val="{00000000-5C97-4E51-B8EA-6179E4208127}"/>
            </c:ext>
          </c:extLst>
        </c:ser>
        <c:dLbls>
          <c:showLegendKey val="0"/>
          <c:showVal val="0"/>
          <c:showCatName val="0"/>
          <c:showSerName val="0"/>
          <c:showPercent val="0"/>
          <c:showBubbleSize val="0"/>
        </c:dLbls>
        <c:gapWidth val="150"/>
        <c:axId val="206391168"/>
        <c:axId val="206392704"/>
      </c:barChart>
      <c:catAx>
        <c:axId val="206391168"/>
        <c:scaling>
          <c:orientation val="minMax"/>
        </c:scaling>
        <c:delete val="0"/>
        <c:axPos val="b"/>
        <c:numFmt formatCode="General" sourceLinked="1"/>
        <c:majorTickMark val="out"/>
        <c:minorTickMark val="none"/>
        <c:tickLblPos val="nextTo"/>
        <c:crossAx val="206392704"/>
        <c:crosses val="autoZero"/>
        <c:auto val="1"/>
        <c:lblAlgn val="ctr"/>
        <c:lblOffset val="100"/>
        <c:noMultiLvlLbl val="0"/>
      </c:catAx>
      <c:valAx>
        <c:axId val="206392704"/>
        <c:scaling>
          <c:orientation val="minMax"/>
        </c:scaling>
        <c:delete val="0"/>
        <c:axPos val="l"/>
        <c:majorGridlines/>
        <c:numFmt formatCode="0%" sourceLinked="1"/>
        <c:majorTickMark val="out"/>
        <c:minorTickMark val="none"/>
        <c:tickLblPos val="nextTo"/>
        <c:crossAx val="206391168"/>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Realización  de capacitaciones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4709462074983124"/>
          <c:y val="0.37754498211699788"/>
          <c:w val="3.4507191248855359E-2"/>
          <c:h val="0.1576464450226337"/>
        </c:manualLayout>
      </c:layout>
      <c:barChart>
        <c:barDir val="col"/>
        <c:grouping val="clustered"/>
        <c:varyColors val="0"/>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'PDH-06'!$D$14:$D$16</c:f>
              <c:strCache>
                <c:ptCount val="3"/>
                <c:pt idx="0">
                  <c:v>30/03/2023</c:v>
                </c:pt>
                <c:pt idx="1">
                  <c:v>30/06/2023</c:v>
                </c:pt>
                <c:pt idx="2">
                  <c:v>30/09/2023</c:v>
                </c:pt>
              </c:strCache>
            </c:strRef>
          </c:cat>
          <c:val>
            <c:numRef>
              <c:f>'PDH-06'!$F$14:$F$16</c:f>
              <c:numCache>
                <c:formatCode>0%</c:formatCode>
                <c:ptCount val="3"/>
                <c:pt idx="0">
                  <c:v>1</c:v>
                </c:pt>
                <c:pt idx="1">
                  <c:v>0.9</c:v>
                </c:pt>
                <c:pt idx="2">
                  <c:v>0.9</c:v>
                </c:pt>
              </c:numCache>
            </c:numRef>
          </c:val>
          <c:extLst>
            <c:ext xmlns:c16="http://schemas.microsoft.com/office/drawing/2014/chart" uri="{C3380CC4-5D6E-409C-BE32-E72D297353CC}">
              <c16:uniqueId val="{00000000-85E5-4FA8-BC5D-6B0CCD17C310}"/>
            </c:ext>
          </c:extLst>
        </c:ser>
        <c:dLbls>
          <c:showLegendKey val="0"/>
          <c:showVal val="0"/>
          <c:showCatName val="0"/>
          <c:showSerName val="0"/>
          <c:showPercent val="0"/>
          <c:showBubbleSize val="0"/>
        </c:dLbls>
        <c:gapWidth val="150"/>
        <c:axId val="206506240"/>
        <c:axId val="206512128"/>
      </c:barChart>
      <c:lineChart>
        <c:grouping val="standard"/>
        <c:varyColors val="0"/>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30/03/2023</c:v>
                </c:pt>
                <c:pt idx="1">
                  <c:v>30/06/2023</c:v>
                </c:pt>
                <c:pt idx="2">
                  <c:v>30/09/2023</c:v>
                </c:pt>
              </c:strCache>
            </c:strRef>
          </c:cat>
          <c:val>
            <c:numRef>
              <c:f>'PDH-06'!$E$14:$E$16</c:f>
              <c:numCache>
                <c:formatCode>0%</c:formatCode>
                <c:ptCount val="3"/>
                <c:pt idx="0">
                  <c:v>0.9</c:v>
                </c:pt>
                <c:pt idx="1">
                  <c:v>0.9</c:v>
                </c:pt>
                <c:pt idx="2">
                  <c:v>0.9</c:v>
                </c:pt>
              </c:numCache>
            </c:numRef>
          </c:val>
          <c:smooth val="0"/>
          <c:extLst>
            <c:ext xmlns:c16="http://schemas.microsoft.com/office/drawing/2014/chart" uri="{C3380CC4-5D6E-409C-BE32-E72D297353CC}">
              <c16:uniqueId val="{00000001-85E5-4FA8-BC5D-6B0CCD17C310}"/>
            </c:ext>
          </c:extLst>
        </c:ser>
        <c:dLbls>
          <c:showLegendKey val="0"/>
          <c:showVal val="0"/>
          <c:showCatName val="0"/>
          <c:showSerName val="0"/>
          <c:showPercent val="0"/>
          <c:showBubbleSize val="0"/>
        </c:dLbls>
        <c:marker val="1"/>
        <c:smooth val="0"/>
        <c:axId val="206506240"/>
        <c:axId val="206512128"/>
      </c:lineChart>
      <c:catAx>
        <c:axId val="20650624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06512128"/>
        <c:crosses val="autoZero"/>
        <c:auto val="1"/>
        <c:lblAlgn val="ctr"/>
        <c:lblOffset val="100"/>
        <c:noMultiLvlLbl val="0"/>
      </c:catAx>
      <c:valAx>
        <c:axId val="206512128"/>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06506240"/>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varyColors val="0"/>
        <c:ser>
          <c:idx val="0"/>
          <c:order val="0"/>
          <c:tx>
            <c:strRef>
              <c:f>'PDH-06'!$F$13</c:f>
              <c:strCache>
                <c:ptCount val="1"/>
                <c:pt idx="0">
                  <c:v>RESULTADO</c:v>
                </c:pt>
              </c:strCache>
            </c:strRef>
          </c:tx>
          <c:invertIfNegative val="0"/>
          <c:val>
            <c:numRef>
              <c:f>'PDH-06'!$F$14:$F$17</c:f>
              <c:numCache>
                <c:formatCode>0%</c:formatCode>
                <c:ptCount val="4"/>
                <c:pt idx="0">
                  <c:v>1</c:v>
                </c:pt>
                <c:pt idx="1">
                  <c:v>0.9</c:v>
                </c:pt>
                <c:pt idx="2">
                  <c:v>0.9</c:v>
                </c:pt>
                <c:pt idx="3">
                  <c:v>0.9</c:v>
                </c:pt>
              </c:numCache>
            </c:numRef>
          </c:val>
          <c:extLst>
            <c:ext xmlns:c16="http://schemas.microsoft.com/office/drawing/2014/chart" uri="{C3380CC4-5D6E-409C-BE32-E72D297353CC}">
              <c16:uniqueId val="{00000000-E49C-4E86-8B69-39183812D830}"/>
            </c:ext>
          </c:extLst>
        </c:ser>
        <c:dLbls>
          <c:showLegendKey val="0"/>
          <c:showVal val="0"/>
          <c:showCatName val="0"/>
          <c:showSerName val="0"/>
          <c:showPercent val="0"/>
          <c:showBubbleSize val="0"/>
        </c:dLbls>
        <c:gapWidth val="150"/>
        <c:axId val="206551296"/>
        <c:axId val="206561280"/>
      </c:barChart>
      <c:catAx>
        <c:axId val="206551296"/>
        <c:scaling>
          <c:orientation val="minMax"/>
        </c:scaling>
        <c:delete val="0"/>
        <c:axPos val="b"/>
        <c:numFmt formatCode="General" sourceLinked="1"/>
        <c:majorTickMark val="out"/>
        <c:minorTickMark val="none"/>
        <c:tickLblPos val="nextTo"/>
        <c:crossAx val="206561280"/>
        <c:crosses val="autoZero"/>
        <c:auto val="1"/>
        <c:lblAlgn val="ctr"/>
        <c:lblOffset val="100"/>
        <c:noMultiLvlLbl val="0"/>
      </c:catAx>
      <c:valAx>
        <c:axId val="206561280"/>
        <c:scaling>
          <c:orientation val="minMax"/>
        </c:scaling>
        <c:delete val="1"/>
        <c:axPos val="l"/>
        <c:majorGridlines/>
        <c:numFmt formatCode="0%" sourceLinked="1"/>
        <c:majorTickMark val="out"/>
        <c:minorTickMark val="none"/>
        <c:tickLblPos val="nextTo"/>
        <c:crossAx val="20655129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167803256206588"/>
          <c:y val="0.40984923985951038"/>
          <c:w val="0.16283061214494185"/>
          <c:h val="0.13890676708889649"/>
        </c:manualLayout>
      </c:layout>
      <c:barChart>
        <c:barDir val="col"/>
        <c:grouping val="clustered"/>
        <c:varyColors val="0"/>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c:ext xmlns:c16="http://schemas.microsoft.com/office/drawing/2014/chart" uri="{C3380CC4-5D6E-409C-BE32-E72D297353CC}">
              <c16:uniqueId val="{00000000-607C-4F85-A31E-2CE8EC57387C}"/>
            </c:ext>
          </c:extLst>
        </c:ser>
        <c:dLbls>
          <c:showLegendKey val="0"/>
          <c:showVal val="0"/>
          <c:showCatName val="0"/>
          <c:showSerName val="0"/>
          <c:showPercent val="0"/>
          <c:showBubbleSize val="0"/>
        </c:dLbls>
        <c:gapWidth val="150"/>
        <c:axId val="206605696"/>
        <c:axId val="206619776"/>
      </c:barChart>
      <c:lineChart>
        <c:grouping val="standard"/>
        <c:varyColors val="0"/>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smooth val="0"/>
          <c:extLs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pt idx="0">
                  <c:v>1</c:v>
                </c:pt>
                <c:pt idx="1">
                  <c:v>1</c:v>
                </c:pt>
              </c:numCache>
            </c:numRef>
          </c:val>
          <c:smooth val="0"/>
          <c:extLst>
            <c:ext xmlns:c16="http://schemas.microsoft.com/office/drawing/2014/chart" uri="{C3380CC4-5D6E-409C-BE32-E72D297353CC}">
              <c16:uniqueId val="{00000002-607C-4F85-A31E-2CE8EC57387C}"/>
            </c:ext>
          </c:extLst>
        </c:ser>
        <c:dLbls>
          <c:showLegendKey val="0"/>
          <c:showVal val="0"/>
          <c:showCatName val="0"/>
          <c:showSerName val="0"/>
          <c:showPercent val="0"/>
          <c:showBubbleSize val="0"/>
        </c:dLbls>
        <c:marker val="1"/>
        <c:smooth val="0"/>
        <c:axId val="206605696"/>
        <c:axId val="206619776"/>
      </c:lineChart>
      <c:catAx>
        <c:axId val="20660569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06619776"/>
        <c:crosses val="autoZero"/>
        <c:auto val="1"/>
        <c:lblAlgn val="ctr"/>
        <c:lblOffset val="100"/>
        <c:noMultiLvlLbl val="0"/>
      </c:catAx>
      <c:valAx>
        <c:axId val="206619776"/>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0660569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95568400771246E-2"/>
          <c:y val="0.17905401464456583"/>
          <c:w val="0.81348747591519999"/>
          <c:h val="0.64254364600823888"/>
        </c:manualLayout>
      </c:layout>
      <c:barChart>
        <c:barDir val="col"/>
        <c:grouping val="clustered"/>
        <c:varyColors val="0"/>
        <c:ser>
          <c:idx val="0"/>
          <c:order val="0"/>
          <c:tx>
            <c:strRef>
              <c:f>'PDH-08'!$F$13</c:f>
              <c:strCache>
                <c:ptCount val="1"/>
                <c:pt idx="0">
                  <c:v>RESULTADO</c:v>
                </c:pt>
              </c:strCache>
            </c:strRef>
          </c:tx>
          <c:invertIfNegative val="0"/>
          <c:val>
            <c:numRef>
              <c:f>'PDH-08'!$F$14:$F$17</c:f>
              <c:numCache>
                <c:formatCode>0%</c:formatCode>
                <c:ptCount val="4"/>
                <c:pt idx="0">
                  <c:v>1</c:v>
                </c:pt>
                <c:pt idx="1">
                  <c:v>1</c:v>
                </c:pt>
                <c:pt idx="2">
                  <c:v>1</c:v>
                </c:pt>
                <c:pt idx="3">
                  <c:v>1</c:v>
                </c:pt>
              </c:numCache>
            </c:numRef>
          </c:val>
          <c:extLst>
            <c:ext xmlns:c16="http://schemas.microsoft.com/office/drawing/2014/chart" uri="{C3380CC4-5D6E-409C-BE32-E72D297353CC}">
              <c16:uniqueId val="{00000000-6CE0-4D17-83E4-2CA344C27144}"/>
            </c:ext>
          </c:extLst>
        </c:ser>
        <c:dLbls>
          <c:showLegendKey val="0"/>
          <c:showVal val="0"/>
          <c:showCatName val="0"/>
          <c:showSerName val="0"/>
          <c:showPercent val="0"/>
          <c:showBubbleSize val="0"/>
        </c:dLbls>
        <c:gapWidth val="150"/>
        <c:axId val="209914880"/>
        <c:axId val="209928960"/>
      </c:barChart>
      <c:catAx>
        <c:axId val="209914880"/>
        <c:scaling>
          <c:orientation val="minMax"/>
        </c:scaling>
        <c:delete val="0"/>
        <c:axPos val="b"/>
        <c:numFmt formatCode="General" sourceLinked="1"/>
        <c:majorTickMark val="out"/>
        <c:minorTickMark val="none"/>
        <c:tickLblPos val="nextTo"/>
        <c:crossAx val="209928960"/>
        <c:crosses val="autoZero"/>
        <c:auto val="1"/>
        <c:lblAlgn val="ctr"/>
        <c:lblOffset val="100"/>
        <c:noMultiLvlLbl val="0"/>
      </c:catAx>
      <c:valAx>
        <c:axId val="209928960"/>
        <c:scaling>
          <c:orientation val="minMax"/>
        </c:scaling>
        <c:delete val="1"/>
        <c:axPos val="l"/>
        <c:majorGridlines/>
        <c:numFmt formatCode="0%" sourceLinked="1"/>
        <c:majorTickMark val="out"/>
        <c:minorTickMark val="none"/>
        <c:tickLblPos val="nextTo"/>
        <c:crossAx val="209914880"/>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Tramite de quejas Disciplinarias</a:t>
            </a:r>
          </a:p>
        </c:rich>
      </c:tx>
      <c:overlay val="1"/>
      <c:spPr>
        <a:noFill/>
        <a:ln w="25400">
          <a:noFill/>
        </a:ln>
      </c:spPr>
    </c:title>
    <c:autoTitleDeleted val="0"/>
    <c:plotArea>
      <c:layout>
        <c:manualLayout>
          <c:layoutTarget val="inner"/>
          <c:xMode val="edge"/>
          <c:yMode val="edge"/>
          <c:x val="0.36288915586980908"/>
          <c:y val="0.33146102520317638"/>
          <c:w val="0.23601026820055832"/>
          <c:h val="0.20113056952218322"/>
        </c:manualLayout>
      </c:layout>
      <c:barChart>
        <c:barDir val="col"/>
        <c:grouping val="clustered"/>
        <c:varyColors val="0"/>
        <c:ser>
          <c:idx val="1"/>
          <c:order val="1"/>
          <c:tx>
            <c:strRef>
              <c:f>'PVC-01'!$F$13</c:f>
              <c:strCache>
                <c:ptCount val="1"/>
                <c:pt idx="0">
                  <c:v>RESULTADO</c:v>
                </c:pt>
              </c:strCache>
            </c:strRef>
          </c:tx>
          <c:spPr>
            <a:solidFill>
              <a:srgbClr val="00B0F0"/>
            </a:solidFill>
            <a:ln w="3175">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'PVC-01'!$D$14:$D$16</c:f>
              <c:strCache>
                <c:ptCount val="3"/>
                <c:pt idx="0">
                  <c:v>30/03/2023</c:v>
                </c:pt>
                <c:pt idx="1">
                  <c:v>30/06/2023</c:v>
                </c:pt>
                <c:pt idx="2">
                  <c:v>30/09/2023</c:v>
                </c:pt>
              </c:strCache>
            </c:strRef>
          </c:cat>
          <c:val>
            <c:numRef>
              <c:f>'PVC-01'!$F$14:$F$16</c:f>
              <c:numCache>
                <c:formatCode>0%</c:formatCode>
                <c:ptCount val="3"/>
                <c:pt idx="0">
                  <c:v>0.25</c:v>
                </c:pt>
                <c:pt idx="1">
                  <c:v>0.5</c:v>
                </c:pt>
                <c:pt idx="2">
                  <c:v>0.75</c:v>
                </c:pt>
              </c:numCache>
            </c:numRef>
          </c:val>
          <c:extLst>
            <c:ext xmlns:c16="http://schemas.microsoft.com/office/drawing/2014/chart" uri="{C3380CC4-5D6E-409C-BE32-E72D297353CC}">
              <c16:uniqueId val="{00000000-07A7-459B-928E-00A41D271622}"/>
            </c:ext>
          </c:extLst>
        </c:ser>
        <c:dLbls>
          <c:showLegendKey val="0"/>
          <c:showVal val="0"/>
          <c:showCatName val="0"/>
          <c:showSerName val="0"/>
          <c:showPercent val="0"/>
          <c:showBubbleSize val="0"/>
        </c:dLbls>
        <c:gapWidth val="150"/>
        <c:axId val="230796288"/>
        <c:axId val="230806272"/>
      </c:barChart>
      <c:lineChart>
        <c:grouping val="standard"/>
        <c:varyColors val="0"/>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30/03/2023</c:v>
                </c:pt>
                <c:pt idx="1">
                  <c:v>30/06/2023</c:v>
                </c:pt>
                <c:pt idx="2">
                  <c:v>30/09/2023</c:v>
                </c:pt>
              </c:strCache>
            </c:strRef>
          </c:cat>
          <c:val>
            <c:numRef>
              <c:f>'PVC-01'!$E$14:$E$16</c:f>
              <c:numCache>
                <c:formatCode>0%</c:formatCode>
                <c:ptCount val="3"/>
                <c:pt idx="0">
                  <c:v>1</c:v>
                </c:pt>
                <c:pt idx="1">
                  <c:v>1</c:v>
                </c:pt>
                <c:pt idx="2">
                  <c:v>1</c:v>
                </c:pt>
              </c:numCache>
            </c:numRef>
          </c:val>
          <c:smooth val="0"/>
          <c:extLst>
            <c:ext xmlns:c16="http://schemas.microsoft.com/office/drawing/2014/chart" uri="{C3380CC4-5D6E-409C-BE32-E72D297353CC}">
              <c16:uniqueId val="{00000001-07A7-459B-928E-00A41D271622}"/>
            </c:ext>
          </c:extLst>
        </c:ser>
        <c:dLbls>
          <c:showLegendKey val="0"/>
          <c:showVal val="0"/>
          <c:showCatName val="0"/>
          <c:showSerName val="0"/>
          <c:showPercent val="0"/>
          <c:showBubbleSize val="0"/>
        </c:dLbls>
        <c:marker val="1"/>
        <c:smooth val="0"/>
        <c:axId val="230796288"/>
        <c:axId val="230806272"/>
      </c:lineChart>
      <c:catAx>
        <c:axId val="23079628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0806272"/>
        <c:crosses val="autoZero"/>
        <c:auto val="1"/>
        <c:lblAlgn val="ctr"/>
        <c:lblOffset val="100"/>
        <c:noMultiLvlLbl val="0"/>
      </c:catAx>
      <c:valAx>
        <c:axId val="230806272"/>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230796288"/>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177133655394509E-2"/>
          <c:y val="0.12404436542206418"/>
          <c:w val="0.80837359098228656"/>
          <c:h val="0.72558157649651445"/>
        </c:manualLayout>
      </c:layout>
      <c:barChart>
        <c:barDir val="col"/>
        <c:grouping val="clustered"/>
        <c:varyColors val="0"/>
        <c:ser>
          <c:idx val="0"/>
          <c:order val="0"/>
          <c:tx>
            <c:strRef>
              <c:f>'PVC-01'!$F$13</c:f>
              <c:strCache>
                <c:ptCount val="1"/>
                <c:pt idx="0">
                  <c:v>RESULTADO</c:v>
                </c:pt>
              </c:strCache>
            </c:strRef>
          </c:tx>
          <c:invertIfNegative val="0"/>
          <c:val>
            <c:numRef>
              <c:f>'PVC-01'!$F$14:$F$17</c:f>
              <c:numCache>
                <c:formatCode>0%</c:formatCode>
                <c:ptCount val="4"/>
                <c:pt idx="0">
                  <c:v>0.25</c:v>
                </c:pt>
                <c:pt idx="1">
                  <c:v>0.5</c:v>
                </c:pt>
                <c:pt idx="2">
                  <c:v>0.75</c:v>
                </c:pt>
                <c:pt idx="3">
                  <c:v>1</c:v>
                </c:pt>
              </c:numCache>
            </c:numRef>
          </c:val>
          <c:extLst>
            <c:ext xmlns:c16="http://schemas.microsoft.com/office/drawing/2014/chart" uri="{C3380CC4-5D6E-409C-BE32-E72D297353CC}">
              <c16:uniqueId val="{00000000-2D20-4B2D-B212-FCB5895AF1E5}"/>
            </c:ext>
          </c:extLst>
        </c:ser>
        <c:dLbls>
          <c:showLegendKey val="0"/>
          <c:showVal val="0"/>
          <c:showCatName val="0"/>
          <c:showSerName val="0"/>
          <c:showPercent val="0"/>
          <c:showBubbleSize val="0"/>
        </c:dLbls>
        <c:gapWidth val="150"/>
        <c:axId val="230820864"/>
        <c:axId val="230839040"/>
      </c:barChart>
      <c:catAx>
        <c:axId val="230820864"/>
        <c:scaling>
          <c:orientation val="minMax"/>
        </c:scaling>
        <c:delete val="0"/>
        <c:axPos val="b"/>
        <c:numFmt formatCode="General" sourceLinked="1"/>
        <c:majorTickMark val="out"/>
        <c:minorTickMark val="none"/>
        <c:tickLblPos val="nextTo"/>
        <c:crossAx val="230839040"/>
        <c:crosses val="autoZero"/>
        <c:auto val="1"/>
        <c:lblAlgn val="ctr"/>
        <c:lblOffset val="100"/>
        <c:noMultiLvlLbl val="0"/>
      </c:catAx>
      <c:valAx>
        <c:axId val="230839040"/>
        <c:scaling>
          <c:orientation val="minMax"/>
        </c:scaling>
        <c:delete val="1"/>
        <c:axPos val="l"/>
        <c:majorGridlines/>
        <c:numFmt formatCode="0%" sourceLinked="1"/>
        <c:majorTickMark val="out"/>
        <c:minorTickMark val="none"/>
        <c:tickLblPos val="nextTo"/>
        <c:crossAx val="230820864"/>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autoTitleDeleted val="0"/>
    <c:plotArea>
      <c:layout>
        <c:manualLayout>
          <c:layoutTarget val="inner"/>
          <c:xMode val="edge"/>
          <c:yMode val="edge"/>
          <c:x val="0.46973145371098629"/>
          <c:y val="0.43105941877748088"/>
          <c:w val="3.6961603729281402E-2"/>
          <c:h val="0.13366069000411088"/>
        </c:manualLayout>
      </c:layout>
      <c:barChart>
        <c:barDir val="col"/>
        <c:grouping val="clustered"/>
        <c:varyColors val="0"/>
        <c:ser>
          <c:idx val="1"/>
          <c:order val="1"/>
          <c:tx>
            <c:strRef>
              <c:f>'PVC-02'!$F$13</c:f>
              <c:strCache>
                <c:ptCount val="1"/>
                <c:pt idx="0">
                  <c:v>RESULTADO</c:v>
                </c:pt>
              </c:strCache>
            </c:strRef>
          </c:tx>
          <c:spPr>
            <a:solidFill>
              <a:srgbClr val="59595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'PVC-02'!$D$14:$D$16</c:f>
              <c:strCache>
                <c:ptCount val="3"/>
                <c:pt idx="0">
                  <c:v>30/03/2023</c:v>
                </c:pt>
                <c:pt idx="1">
                  <c:v>30/06/2023</c:v>
                </c:pt>
                <c:pt idx="2">
                  <c:v>30/09/2023</c:v>
                </c:pt>
              </c:strCache>
            </c:strRef>
          </c:cat>
          <c:val>
            <c:numRef>
              <c:f>'PVC-02'!$F$14:$F$16</c:f>
              <c:numCache>
                <c:formatCode>0%</c:formatCode>
                <c:ptCount val="3"/>
                <c:pt idx="0">
                  <c:v>0</c:v>
                </c:pt>
                <c:pt idx="1">
                  <c:v>0</c:v>
                </c:pt>
                <c:pt idx="2">
                  <c:v>0</c:v>
                </c:pt>
              </c:numCache>
            </c:numRef>
          </c:val>
          <c:extLst>
            <c:ext xmlns:c16="http://schemas.microsoft.com/office/drawing/2014/chart" uri="{C3380CC4-5D6E-409C-BE32-E72D297353CC}">
              <c16:uniqueId val="{00000000-780F-4BC4-821E-9F1EAFB66F98}"/>
            </c:ext>
          </c:extLst>
        </c:ser>
        <c:dLbls>
          <c:showLegendKey val="0"/>
          <c:showVal val="0"/>
          <c:showCatName val="0"/>
          <c:showSerName val="0"/>
          <c:showPercent val="0"/>
          <c:showBubbleSize val="0"/>
        </c:dLbls>
        <c:gapWidth val="150"/>
        <c:axId val="230882304"/>
        <c:axId val="230892288"/>
      </c:barChart>
      <c:lineChart>
        <c:grouping val="standard"/>
        <c:varyColors val="0"/>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30/03/2023</c:v>
                </c:pt>
                <c:pt idx="1">
                  <c:v>30/06/2023</c:v>
                </c:pt>
                <c:pt idx="2">
                  <c:v>30/09/2023</c:v>
                </c:pt>
              </c:strCache>
            </c:strRef>
          </c:cat>
          <c:val>
            <c:numRef>
              <c:f>'PVC-02'!$E$14:$E$16</c:f>
              <c:numCache>
                <c:formatCode>0%</c:formatCode>
                <c:ptCount val="3"/>
                <c:pt idx="0">
                  <c:v>0</c:v>
                </c:pt>
                <c:pt idx="1">
                  <c:v>0</c:v>
                </c:pt>
                <c:pt idx="2">
                  <c:v>0</c:v>
                </c:pt>
              </c:numCache>
            </c:numRef>
          </c:val>
          <c:smooth val="0"/>
          <c:extLst>
            <c:ext xmlns:c16="http://schemas.microsoft.com/office/drawing/2014/chart" uri="{C3380CC4-5D6E-409C-BE32-E72D297353CC}">
              <c16:uniqueId val="{00000001-780F-4BC4-821E-9F1EAFB66F98}"/>
            </c:ext>
          </c:extLst>
        </c:ser>
        <c:dLbls>
          <c:showLegendKey val="0"/>
          <c:showVal val="0"/>
          <c:showCatName val="0"/>
          <c:showSerName val="0"/>
          <c:showPercent val="0"/>
          <c:showBubbleSize val="0"/>
        </c:dLbls>
        <c:marker val="1"/>
        <c:smooth val="0"/>
        <c:axId val="230882304"/>
        <c:axId val="230892288"/>
      </c:lineChart>
      <c:catAx>
        <c:axId val="23088230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0892288"/>
        <c:crosses val="autoZero"/>
        <c:auto val="1"/>
        <c:lblAlgn val="ctr"/>
        <c:lblOffset val="100"/>
        <c:noMultiLvlLbl val="0"/>
      </c:catAx>
      <c:valAx>
        <c:axId val="230892288"/>
        <c:scaling>
          <c:orientation val="minMax"/>
          <c:max val="1"/>
          <c:min val="0"/>
        </c:scaling>
        <c:delete val="0"/>
        <c:axPos val="l"/>
        <c:majorGridlines>
          <c:spPr>
            <a:ln w="3175">
              <a:solidFill>
                <a:srgbClr val="969696"/>
              </a:solidFill>
              <a:prstDash val="solid"/>
            </a:ln>
          </c:spPr>
        </c:majorGridlines>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230882304"/>
        <c:crosses val="autoZero"/>
        <c:crossBetween val="between"/>
      </c:valAx>
      <c:spPr>
        <a:solidFill>
          <a:srgbClr val="D9D9D9"/>
        </a:solidFill>
        <a:ln w="25400">
          <a:solidFill>
            <a:srgbClr val="000000"/>
          </a:solidFill>
          <a:prstDash val="solid"/>
        </a:ln>
      </c:spPr>
    </c:plotArea>
    <c:plotVisOnly val="1"/>
    <c:dispBlanksAs val="gap"/>
    <c:showDLblsOverMax val="0"/>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'PVC-02'!$F$13</c:f>
              <c:strCache>
                <c:ptCount val="1"/>
                <c:pt idx="0">
                  <c:v>RESULTADO</c:v>
                </c:pt>
              </c:strCache>
            </c:strRef>
          </c:tx>
          <c:invertIfNegative val="0"/>
          <c:val>
            <c:numRef>
              <c:f>'PVC-02'!$F$14:$F$17</c:f>
              <c:numCache>
                <c:formatCode>0%</c:formatCode>
                <c:ptCount val="4"/>
                <c:pt idx="0">
                  <c:v>0</c:v>
                </c:pt>
                <c:pt idx="1">
                  <c:v>0</c:v>
                </c:pt>
                <c:pt idx="2">
                  <c:v>0</c:v>
                </c:pt>
                <c:pt idx="3">
                  <c:v>0</c:v>
                </c:pt>
              </c:numCache>
            </c:numRef>
          </c:val>
          <c:extLst>
            <c:ext xmlns:c16="http://schemas.microsoft.com/office/drawing/2014/chart" uri="{C3380CC4-5D6E-409C-BE32-E72D297353CC}">
              <c16:uniqueId val="{00000000-981E-46FE-B557-4332223CF646}"/>
            </c:ext>
          </c:extLst>
        </c:ser>
        <c:dLbls>
          <c:showLegendKey val="0"/>
          <c:showVal val="0"/>
          <c:showCatName val="0"/>
          <c:showSerName val="0"/>
          <c:showPercent val="0"/>
          <c:showBubbleSize val="0"/>
        </c:dLbls>
        <c:gapWidth val="150"/>
        <c:axId val="230906880"/>
        <c:axId val="205783424"/>
      </c:barChart>
      <c:catAx>
        <c:axId val="230906880"/>
        <c:scaling>
          <c:orientation val="minMax"/>
        </c:scaling>
        <c:delete val="0"/>
        <c:axPos val="b"/>
        <c:numFmt formatCode="General" sourceLinked="1"/>
        <c:majorTickMark val="out"/>
        <c:minorTickMark val="none"/>
        <c:tickLblPos val="nextTo"/>
        <c:crossAx val="205783424"/>
        <c:crosses val="autoZero"/>
        <c:auto val="1"/>
        <c:lblAlgn val="ctr"/>
        <c:lblOffset val="100"/>
        <c:noMultiLvlLbl val="0"/>
      </c:catAx>
      <c:valAx>
        <c:axId val="205783424"/>
        <c:scaling>
          <c:orientation val="minMax"/>
        </c:scaling>
        <c:delete val="0"/>
        <c:axPos val="l"/>
        <c:majorGridlines/>
        <c:numFmt formatCode="0%" sourceLinked="1"/>
        <c:majorTickMark val="out"/>
        <c:minorTickMark val="none"/>
        <c:tickLblPos val="nextTo"/>
        <c:crossAx val="23090688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autoTitleDeleted val="0"/>
    <c:plotArea>
      <c:layout>
        <c:manualLayout>
          <c:layoutTarget val="inner"/>
          <c:xMode val="edge"/>
          <c:yMode val="edge"/>
          <c:x val="0.37898868020205467"/>
          <c:y val="0.33146102520317638"/>
          <c:w val="0.16283061214494185"/>
          <c:h val="0.13687354140973337"/>
        </c:manualLayout>
      </c:layout>
      <c:barChart>
        <c:barDir val="col"/>
        <c:grouping val="clustered"/>
        <c:varyColors val="0"/>
        <c:ser>
          <c:idx val="1"/>
          <c:order val="1"/>
          <c:tx>
            <c:strRef>
              <c:f>'PVC-03'!$F$13</c:f>
              <c:strCache>
                <c:ptCount val="1"/>
                <c:pt idx="0">
                  <c:v>RESULTADO</c:v>
                </c:pt>
              </c:strCache>
            </c:strRef>
          </c:tx>
          <c:spPr>
            <a:solidFill>
              <a:srgbClr val="59595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'PVC-03'!$D$14:$D$16</c:f>
              <c:strCache>
                <c:ptCount val="3"/>
                <c:pt idx="0">
                  <c:v>30/03/2023</c:v>
                </c:pt>
                <c:pt idx="1">
                  <c:v>30/06/2023</c:v>
                </c:pt>
                <c:pt idx="2">
                  <c:v>30/09/2023</c:v>
                </c:pt>
              </c:strCache>
            </c:strRef>
          </c:cat>
          <c:val>
            <c:numRef>
              <c:f>'PVC-03'!$F$14:$F$16</c:f>
              <c:numCache>
                <c:formatCode>0%</c:formatCode>
                <c:ptCount val="3"/>
                <c:pt idx="0">
                  <c:v>0.25</c:v>
                </c:pt>
                <c:pt idx="1">
                  <c:v>0.75</c:v>
                </c:pt>
                <c:pt idx="2">
                  <c:v>1</c:v>
                </c:pt>
              </c:numCache>
            </c:numRef>
          </c:val>
          <c:extLst>
            <c:ext xmlns:c16="http://schemas.microsoft.com/office/drawing/2014/chart" uri="{C3380CC4-5D6E-409C-BE32-E72D297353CC}">
              <c16:uniqueId val="{00000000-B049-40B7-BD6E-3AF050EEC4B9}"/>
            </c:ext>
          </c:extLst>
        </c:ser>
        <c:dLbls>
          <c:showLegendKey val="0"/>
          <c:showVal val="0"/>
          <c:showCatName val="0"/>
          <c:showSerName val="0"/>
          <c:showPercent val="0"/>
          <c:showBubbleSize val="0"/>
        </c:dLbls>
        <c:gapWidth val="150"/>
        <c:axId val="235621376"/>
        <c:axId val="235635456"/>
      </c:barChart>
      <c:lineChart>
        <c:grouping val="standard"/>
        <c:varyColors val="0"/>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30/03/2023</c:v>
                </c:pt>
                <c:pt idx="1">
                  <c:v>30/06/2023</c:v>
                </c:pt>
                <c:pt idx="2">
                  <c:v>30/09/2023</c:v>
                </c:pt>
              </c:strCache>
            </c:strRef>
          </c:cat>
          <c:val>
            <c:numRef>
              <c:f>'PVC-03'!$E$14:$E$16</c:f>
              <c:numCache>
                <c:formatCode>0%</c:formatCode>
                <c:ptCount val="3"/>
                <c:pt idx="0">
                  <c:v>1</c:v>
                </c:pt>
                <c:pt idx="1">
                  <c:v>1</c:v>
                </c:pt>
                <c:pt idx="2">
                  <c:v>1</c:v>
                </c:pt>
              </c:numCache>
            </c:numRef>
          </c:val>
          <c:smooth val="0"/>
          <c:extLst>
            <c:ext xmlns:c16="http://schemas.microsoft.com/office/drawing/2014/chart" uri="{C3380CC4-5D6E-409C-BE32-E72D297353CC}">
              <c16:uniqueId val="{00000001-B049-40B7-BD6E-3AF050EEC4B9}"/>
            </c:ext>
          </c:extLst>
        </c:ser>
        <c:dLbls>
          <c:showLegendKey val="0"/>
          <c:showVal val="0"/>
          <c:showCatName val="0"/>
          <c:showSerName val="0"/>
          <c:showPercent val="0"/>
          <c:showBubbleSize val="0"/>
        </c:dLbls>
        <c:marker val="1"/>
        <c:smooth val="0"/>
        <c:axId val="235621376"/>
        <c:axId val="235635456"/>
      </c:lineChart>
      <c:catAx>
        <c:axId val="23562137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5635456"/>
        <c:crosses val="autoZero"/>
        <c:auto val="1"/>
        <c:lblAlgn val="ctr"/>
        <c:lblOffset val="100"/>
        <c:noMultiLvlLbl val="0"/>
      </c:catAx>
      <c:valAx>
        <c:axId val="235635456"/>
        <c:scaling>
          <c:orientation val="minMax"/>
          <c:max val="1"/>
          <c:min val="0"/>
        </c:scaling>
        <c:delete val="0"/>
        <c:axPos val="l"/>
        <c:majorGridlines>
          <c:spPr>
            <a:ln w="3175">
              <a:solidFill>
                <a:srgbClr val="969696"/>
              </a:solidFill>
              <a:prstDash val="solid"/>
            </a:ln>
          </c:spPr>
        </c:majorGridlines>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235621376"/>
        <c:crosses val="autoZero"/>
        <c:crossBetween val="between"/>
      </c:valAx>
      <c:spPr>
        <a:solidFill>
          <a:srgbClr val="D9D9D9"/>
        </a:solidFill>
        <a:ln w="25400">
          <a:solidFill>
            <a:srgbClr val="000000"/>
          </a:solidFill>
          <a:prstDash val="solid"/>
        </a:ln>
      </c:spPr>
    </c:plotArea>
    <c:plotVisOnly val="1"/>
    <c:dispBlanksAs val="gap"/>
    <c:showDLblsOverMax val="0"/>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43606881192543206"/>
          <c:y val="0.16830340937459903"/>
          <c:w val="0.18917528832496391"/>
          <c:h val="0.62843983833643535"/>
        </c:manualLayout>
      </c:layout>
      <c:barChart>
        <c:barDir val="col"/>
        <c:grouping val="clustered"/>
        <c:varyColors val="0"/>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FFFFFF"/>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'PPI-02'!$D$14:$D$15</c:f>
              <c:strCache>
                <c:ptCount val="2"/>
                <c:pt idx="0">
                  <c:v>30/03/2023</c:v>
                </c:pt>
                <c:pt idx="1">
                  <c:v>30/06/2023</c:v>
                </c:pt>
              </c:strCache>
            </c:strRef>
          </c:cat>
          <c:val>
            <c:numRef>
              <c:f>'PPI-02'!$F$14:$F$15</c:f>
              <c:numCache>
                <c:formatCode>0%</c:formatCode>
                <c:ptCount val="2"/>
                <c:pt idx="0">
                  <c:v>1</c:v>
                </c:pt>
                <c:pt idx="1">
                  <c:v>1</c:v>
                </c:pt>
              </c:numCache>
            </c:numRef>
          </c:val>
          <c:extLst>
            <c:ext xmlns:c16="http://schemas.microsoft.com/office/drawing/2014/chart" uri="{C3380CC4-5D6E-409C-BE32-E72D297353CC}">
              <c16:uniqueId val="{00000000-5DA7-4047-998B-902E7D74B241}"/>
            </c:ext>
          </c:extLst>
        </c:ser>
        <c:dLbls>
          <c:showLegendKey val="0"/>
          <c:showVal val="0"/>
          <c:showCatName val="0"/>
          <c:showSerName val="0"/>
          <c:showPercent val="0"/>
          <c:showBubbleSize val="0"/>
        </c:dLbls>
        <c:gapWidth val="150"/>
        <c:axId val="205049216"/>
        <c:axId val="205067392"/>
      </c:barChart>
      <c:lineChart>
        <c:grouping val="standard"/>
        <c:varyColors val="0"/>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30/03/2023</c:v>
                </c:pt>
                <c:pt idx="1">
                  <c:v>30/06/2023</c:v>
                </c:pt>
              </c:strCache>
            </c:strRef>
          </c:cat>
          <c:val>
            <c:numRef>
              <c:f>'PPI-02'!$E$14:$E$15</c:f>
              <c:numCache>
                <c:formatCode>0%</c:formatCode>
                <c:ptCount val="2"/>
                <c:pt idx="0">
                  <c:v>1</c:v>
                </c:pt>
                <c:pt idx="1">
                  <c:v>1</c:v>
                </c:pt>
              </c:numCache>
            </c:numRef>
          </c:val>
          <c:smooth val="0"/>
          <c:extLst>
            <c:ext xmlns:c16="http://schemas.microsoft.com/office/drawing/2014/chart" uri="{C3380CC4-5D6E-409C-BE32-E72D297353CC}">
              <c16:uniqueId val="{00000001-5DA7-4047-998B-902E7D74B241}"/>
            </c:ext>
          </c:extLst>
        </c:ser>
        <c:dLbls>
          <c:showLegendKey val="0"/>
          <c:showVal val="0"/>
          <c:showCatName val="0"/>
          <c:showSerName val="0"/>
          <c:showPercent val="0"/>
          <c:showBubbleSize val="0"/>
        </c:dLbls>
        <c:marker val="1"/>
        <c:smooth val="0"/>
        <c:axId val="205049216"/>
        <c:axId val="205067392"/>
      </c:lineChart>
      <c:catAx>
        <c:axId val="20504921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05067392"/>
        <c:crosses val="autoZero"/>
        <c:auto val="1"/>
        <c:lblAlgn val="ctr"/>
        <c:lblOffset val="100"/>
        <c:noMultiLvlLbl val="0"/>
      </c:catAx>
      <c:valAx>
        <c:axId val="205067392"/>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05049216"/>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'PVC-03'!$F$13</c:f>
              <c:strCache>
                <c:ptCount val="1"/>
                <c:pt idx="0">
                  <c:v>RESULTADO</c:v>
                </c:pt>
              </c:strCache>
            </c:strRef>
          </c:tx>
          <c:invertIfNegative val="0"/>
          <c:val>
            <c:numRef>
              <c:f>'PVC-03'!$F$14:$F$17</c:f>
              <c:numCache>
                <c:formatCode>0%</c:formatCode>
                <c:ptCount val="4"/>
                <c:pt idx="0">
                  <c:v>0.25</c:v>
                </c:pt>
                <c:pt idx="1">
                  <c:v>0.75</c:v>
                </c:pt>
                <c:pt idx="2">
                  <c:v>1</c:v>
                </c:pt>
                <c:pt idx="3">
                  <c:v>1</c:v>
                </c:pt>
              </c:numCache>
            </c:numRef>
          </c:val>
          <c:extLst>
            <c:ext xmlns:c16="http://schemas.microsoft.com/office/drawing/2014/chart" uri="{C3380CC4-5D6E-409C-BE32-E72D297353CC}">
              <c16:uniqueId val="{00000000-94EC-48E9-91EB-09EA60F244B3}"/>
            </c:ext>
          </c:extLst>
        </c:ser>
        <c:dLbls>
          <c:showLegendKey val="0"/>
          <c:showVal val="0"/>
          <c:showCatName val="0"/>
          <c:showSerName val="0"/>
          <c:showPercent val="0"/>
          <c:showBubbleSize val="0"/>
        </c:dLbls>
        <c:gapWidth val="150"/>
        <c:axId val="235658624"/>
        <c:axId val="235660416"/>
      </c:barChart>
      <c:catAx>
        <c:axId val="235658624"/>
        <c:scaling>
          <c:orientation val="minMax"/>
        </c:scaling>
        <c:delete val="0"/>
        <c:axPos val="b"/>
        <c:numFmt formatCode="General" sourceLinked="1"/>
        <c:majorTickMark val="out"/>
        <c:minorTickMark val="none"/>
        <c:tickLblPos val="nextTo"/>
        <c:crossAx val="235660416"/>
        <c:crosses val="autoZero"/>
        <c:auto val="1"/>
        <c:lblAlgn val="ctr"/>
        <c:lblOffset val="100"/>
        <c:noMultiLvlLbl val="0"/>
      </c:catAx>
      <c:valAx>
        <c:axId val="235660416"/>
        <c:scaling>
          <c:orientation val="minMax"/>
        </c:scaling>
        <c:delete val="0"/>
        <c:axPos val="l"/>
        <c:majorGridlines/>
        <c:numFmt formatCode="0%" sourceLinked="1"/>
        <c:majorTickMark val="out"/>
        <c:minorTickMark val="none"/>
        <c:tickLblPos val="nextTo"/>
        <c:crossAx val="23565862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autoTitleDeleted val="0"/>
    <c:plotArea>
      <c:layout>
        <c:manualLayout>
          <c:layoutTarget val="inner"/>
          <c:xMode val="edge"/>
          <c:yMode val="edge"/>
          <c:x val="6.2852619318753924E-2"/>
          <c:y val="0.16830340937459939"/>
          <c:w val="0.80973873321460565"/>
          <c:h val="0.75052815988362898"/>
        </c:manualLayout>
      </c:layout>
      <c:barChart>
        <c:barDir val="col"/>
        <c:grouping val="clustered"/>
        <c:varyColors val="0"/>
        <c:ser>
          <c:idx val="1"/>
          <c:order val="1"/>
          <c:tx>
            <c:strRef>
              <c:f>'PVC-03'!$F$13</c:f>
              <c:strCache>
                <c:ptCount val="1"/>
                <c:pt idx="0">
                  <c:v>RESULTADO</c:v>
                </c:pt>
              </c:strCache>
            </c:strRef>
          </c:tx>
          <c:spPr>
            <a:solidFill>
              <a:srgbClr val="59595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'PVC-03'!$D$14:$D$16</c:f>
              <c:strCache>
                <c:ptCount val="3"/>
                <c:pt idx="0">
                  <c:v>30/03/2023</c:v>
                </c:pt>
                <c:pt idx="1">
                  <c:v>30/06/2023</c:v>
                </c:pt>
                <c:pt idx="2">
                  <c:v>30/09/2023</c:v>
                </c:pt>
              </c:strCache>
            </c:strRef>
          </c:cat>
          <c:val>
            <c:numRef>
              <c:f>'PVC-03'!$F$14:$F$16</c:f>
              <c:numCache>
                <c:formatCode>0%</c:formatCode>
                <c:ptCount val="3"/>
                <c:pt idx="0">
                  <c:v>0.25</c:v>
                </c:pt>
                <c:pt idx="1">
                  <c:v>0.75</c:v>
                </c:pt>
                <c:pt idx="2">
                  <c:v>1</c:v>
                </c:pt>
              </c:numCache>
            </c:numRef>
          </c:val>
          <c:extLst>
            <c:ext xmlns:c16="http://schemas.microsoft.com/office/drawing/2014/chart" uri="{C3380CC4-5D6E-409C-BE32-E72D297353CC}">
              <c16:uniqueId val="{00000000-953A-46E0-A5D6-5DACA9EFC158}"/>
            </c:ext>
          </c:extLst>
        </c:ser>
        <c:dLbls>
          <c:showLegendKey val="0"/>
          <c:showVal val="0"/>
          <c:showCatName val="0"/>
          <c:showSerName val="0"/>
          <c:showPercent val="0"/>
          <c:showBubbleSize val="0"/>
        </c:dLbls>
        <c:gapWidth val="150"/>
        <c:axId val="235568512"/>
        <c:axId val="235807872"/>
      </c:barChart>
      <c:lineChart>
        <c:grouping val="standard"/>
        <c:varyColors val="0"/>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30/03/2023</c:v>
                </c:pt>
                <c:pt idx="1">
                  <c:v>30/06/2023</c:v>
                </c:pt>
                <c:pt idx="2">
                  <c:v>30/09/2023</c:v>
                </c:pt>
              </c:strCache>
            </c:strRef>
          </c:cat>
          <c:val>
            <c:numRef>
              <c:f>'PVC-03'!$E$14:$E$16</c:f>
              <c:numCache>
                <c:formatCode>0%</c:formatCode>
                <c:ptCount val="3"/>
                <c:pt idx="0">
                  <c:v>1</c:v>
                </c:pt>
                <c:pt idx="1">
                  <c:v>1</c:v>
                </c:pt>
                <c:pt idx="2">
                  <c:v>1</c:v>
                </c:pt>
              </c:numCache>
            </c:numRef>
          </c:val>
          <c:smooth val="0"/>
          <c:extLst>
            <c:ext xmlns:c16="http://schemas.microsoft.com/office/drawing/2014/chart" uri="{C3380CC4-5D6E-409C-BE32-E72D297353CC}">
              <c16:uniqueId val="{00000001-953A-46E0-A5D6-5DACA9EFC158}"/>
            </c:ext>
          </c:extLst>
        </c:ser>
        <c:dLbls>
          <c:showLegendKey val="0"/>
          <c:showVal val="0"/>
          <c:showCatName val="0"/>
          <c:showSerName val="0"/>
          <c:showPercent val="0"/>
          <c:showBubbleSize val="0"/>
        </c:dLbls>
        <c:marker val="1"/>
        <c:smooth val="0"/>
        <c:axId val="235568512"/>
        <c:axId val="235807872"/>
      </c:lineChart>
      <c:catAx>
        <c:axId val="23556851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5807872"/>
        <c:crosses val="autoZero"/>
        <c:auto val="1"/>
        <c:lblAlgn val="ctr"/>
        <c:lblOffset val="100"/>
        <c:noMultiLvlLbl val="0"/>
      </c:catAx>
      <c:valAx>
        <c:axId val="235807872"/>
        <c:scaling>
          <c:orientation val="minMax"/>
          <c:max val="1"/>
          <c:min val="0"/>
        </c:scaling>
        <c:delete val="0"/>
        <c:axPos val="l"/>
        <c:majorGridlines>
          <c:spPr>
            <a:ln w="3175">
              <a:solidFill>
                <a:srgbClr val="969696"/>
              </a:solidFill>
              <a:prstDash val="solid"/>
            </a:ln>
          </c:spPr>
        </c:majorGridlines>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235568512"/>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overlay val="0"/>
      <c:spPr>
        <a:noFill/>
        <a:ln w="25400">
          <a:noFill/>
        </a:ln>
      </c:spPr>
      <c:txPr>
        <a:bodyPr/>
        <a:lstStyle/>
        <a:p>
          <a:pPr>
            <a:defRPr sz="240" b="1"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autoTitleDeleted val="0"/>
    <c:plotArea>
      <c:layout>
        <c:manualLayout>
          <c:layoutTarget val="inner"/>
          <c:xMode val="edge"/>
          <c:yMode val="edge"/>
          <c:x val="0.34971681777979347"/>
          <c:y val="0.26720399709072512"/>
          <c:w val="0.16575779838717244"/>
          <c:h val="0.2396847863896531"/>
        </c:manualLayout>
      </c:layout>
      <c:barChart>
        <c:barDir val="col"/>
        <c:grouping val="clustered"/>
        <c:varyColors val="0"/>
        <c:ser>
          <c:idx val="1"/>
          <c:order val="1"/>
          <c:tx>
            <c:v>RESULTADO</c:v>
          </c:tx>
          <c:spPr>
            <a:solidFill>
              <a:srgbClr val="595959"/>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c:ext xmlns:c16="http://schemas.microsoft.com/office/drawing/2014/chart" uri="{C3380CC4-5D6E-409C-BE32-E72D297353CC}">
              <c16:uniqueId val="{00000000-88F3-425B-B1D2-3B3BDA071794}"/>
            </c:ext>
          </c:extLst>
        </c:ser>
        <c:dLbls>
          <c:showLegendKey val="0"/>
          <c:showVal val="0"/>
          <c:showCatName val="0"/>
          <c:showSerName val="0"/>
          <c:showPercent val="0"/>
          <c:showBubbleSize val="0"/>
        </c:dLbls>
        <c:gapWidth val="150"/>
        <c:axId val="235936384"/>
        <c:axId val="235942272"/>
      </c:barChart>
      <c:lineChart>
        <c:grouping val="standard"/>
        <c:varyColors val="0"/>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smooth val="0"/>
          <c:extLst>
            <c:ext xmlns:c16="http://schemas.microsoft.com/office/drawing/2014/chart" uri="{C3380CC4-5D6E-409C-BE32-E72D297353CC}">
              <c16:uniqueId val="{00000001-88F3-425B-B1D2-3B3BDA071794}"/>
            </c:ext>
          </c:extLst>
        </c:ser>
        <c:dLbls>
          <c:showLegendKey val="0"/>
          <c:showVal val="0"/>
          <c:showCatName val="0"/>
          <c:showSerName val="0"/>
          <c:showPercent val="0"/>
          <c:showBubbleSize val="0"/>
        </c:dLbls>
        <c:marker val="1"/>
        <c:smooth val="0"/>
        <c:axId val="235936384"/>
        <c:axId val="235942272"/>
      </c:lineChart>
      <c:catAx>
        <c:axId val="23593638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5942272"/>
        <c:crosses val="autoZero"/>
        <c:auto val="1"/>
        <c:lblAlgn val="ctr"/>
        <c:lblOffset val="100"/>
        <c:noMultiLvlLbl val="0"/>
      </c:catAx>
      <c:valAx>
        <c:axId val="235942272"/>
        <c:scaling>
          <c:orientation val="minMax"/>
          <c:max val="1"/>
          <c:min val="0"/>
        </c:scaling>
        <c:delete val="0"/>
        <c:axPos val="l"/>
        <c:majorGridlines>
          <c:spPr>
            <a:ln w="3175">
              <a:solidFill>
                <a:srgbClr val="969696"/>
              </a:solidFill>
              <a:prstDash val="solid"/>
            </a:ln>
          </c:spPr>
        </c:majorGridlines>
        <c:numFmt formatCode="General"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235936384"/>
        <c:crosses val="autoZero"/>
        <c:crossBetween val="between"/>
      </c:valAx>
      <c:spPr>
        <a:solidFill>
          <a:srgbClr val="D9D9D9"/>
        </a:solidFill>
        <a:ln w="25400">
          <a:solidFill>
            <a:srgbClr val="000000"/>
          </a:solidFill>
          <a:prstDash val="solid"/>
        </a:ln>
      </c:spPr>
    </c:plotArea>
    <c:plotVisOnly val="1"/>
    <c:dispBlanksAs val="gap"/>
    <c:showDLblsOverMax val="0"/>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'PVC-04'!$F$13</c:f>
              <c:strCache>
                <c:ptCount val="1"/>
                <c:pt idx="0">
                  <c:v>RESULTADO</c:v>
                </c:pt>
              </c:strCache>
            </c:strRef>
          </c:tx>
          <c:invertIfNegative val="0"/>
          <c:val>
            <c:numRef>
              <c:f>'PVC-04'!$F$14:$F$17</c:f>
              <c:numCache>
                <c:formatCode>0%</c:formatCode>
                <c:ptCount val="4"/>
                <c:pt idx="0">
                  <c:v>0</c:v>
                </c:pt>
                <c:pt idx="1">
                  <c:v>0.5</c:v>
                </c:pt>
                <c:pt idx="2">
                  <c:v>0</c:v>
                </c:pt>
                <c:pt idx="3">
                  <c:v>1</c:v>
                </c:pt>
              </c:numCache>
            </c:numRef>
          </c:val>
          <c:extLst>
            <c:ext xmlns:c16="http://schemas.microsoft.com/office/drawing/2014/chart" uri="{C3380CC4-5D6E-409C-BE32-E72D297353CC}">
              <c16:uniqueId val="{00000000-2ABE-46E2-8BFD-BB7EB1C9EEF9}"/>
            </c:ext>
          </c:extLst>
        </c:ser>
        <c:dLbls>
          <c:showLegendKey val="0"/>
          <c:showVal val="0"/>
          <c:showCatName val="0"/>
          <c:showSerName val="0"/>
          <c:showPercent val="0"/>
          <c:showBubbleSize val="0"/>
        </c:dLbls>
        <c:gapWidth val="150"/>
        <c:axId val="235956864"/>
        <c:axId val="235962752"/>
      </c:barChart>
      <c:catAx>
        <c:axId val="235956864"/>
        <c:scaling>
          <c:orientation val="minMax"/>
        </c:scaling>
        <c:delete val="0"/>
        <c:axPos val="b"/>
        <c:numFmt formatCode="General" sourceLinked="1"/>
        <c:majorTickMark val="out"/>
        <c:minorTickMark val="none"/>
        <c:tickLblPos val="nextTo"/>
        <c:crossAx val="235962752"/>
        <c:crosses val="autoZero"/>
        <c:auto val="1"/>
        <c:lblAlgn val="ctr"/>
        <c:lblOffset val="100"/>
        <c:noMultiLvlLbl val="0"/>
      </c:catAx>
      <c:valAx>
        <c:axId val="235962752"/>
        <c:scaling>
          <c:orientation val="minMax"/>
        </c:scaling>
        <c:delete val="0"/>
        <c:axPos val="l"/>
        <c:majorGridlines/>
        <c:numFmt formatCode="0%" sourceLinked="1"/>
        <c:majorTickMark val="out"/>
        <c:minorTickMark val="none"/>
        <c:tickLblPos val="nextTo"/>
        <c:crossAx val="23595686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Intervención en Procesos Penales y de Familia</a:t>
            </a:r>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autoTitleDeleted val="0"/>
    <c:plotArea>
      <c:layout>
        <c:manualLayout>
          <c:layoutTarget val="inner"/>
          <c:xMode val="edge"/>
          <c:yMode val="edge"/>
          <c:x val="0.31682086250849412"/>
          <c:y val="0.32289271812039316"/>
          <c:w val="0.17334158811544687"/>
          <c:h val="0.14856860283768891"/>
        </c:manualLayout>
      </c:layout>
      <c:barChart>
        <c:barDir val="col"/>
        <c:grouping val="clustered"/>
        <c:varyColors val="0"/>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'PPF-01'!$D$14:$D$16</c:f>
              <c:numCache>
                <c:formatCode>m/d/yyyy</c:formatCode>
                <c:ptCount val="3"/>
                <c:pt idx="0">
                  <c:v>45015</c:v>
                </c:pt>
                <c:pt idx="1">
                  <c:v>45107</c:v>
                </c:pt>
                <c:pt idx="2">
                  <c:v>45199</c:v>
                </c:pt>
              </c:numCache>
            </c:numRef>
          </c:cat>
          <c:val>
            <c:numRef>
              <c:f>'PPF-01'!$F$14:$F$16</c:f>
              <c:numCache>
                <c:formatCode>0%</c:formatCode>
                <c:ptCount val="3"/>
                <c:pt idx="0">
                  <c:v>1</c:v>
                </c:pt>
                <c:pt idx="1">
                  <c:v>1</c:v>
                </c:pt>
                <c:pt idx="2">
                  <c:v>1</c:v>
                </c:pt>
              </c:numCache>
            </c:numRef>
          </c:val>
          <c:extLst>
            <c:ext xmlns:c16="http://schemas.microsoft.com/office/drawing/2014/chart" uri="{C3380CC4-5D6E-409C-BE32-E72D297353CC}">
              <c16:uniqueId val="{00000000-6F60-4066-949E-224E3E318E55}"/>
            </c:ext>
          </c:extLst>
        </c:ser>
        <c:dLbls>
          <c:showLegendKey val="0"/>
          <c:showVal val="0"/>
          <c:showCatName val="0"/>
          <c:showSerName val="0"/>
          <c:showPercent val="0"/>
          <c:showBubbleSize val="0"/>
        </c:dLbls>
        <c:gapWidth val="150"/>
        <c:axId val="236096128"/>
        <c:axId val="236110208"/>
      </c:barChart>
      <c:lineChart>
        <c:grouping val="standard"/>
        <c:varyColors val="0"/>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m/d/yyyy</c:formatCode>
                <c:ptCount val="3"/>
                <c:pt idx="0">
                  <c:v>45015</c:v>
                </c:pt>
                <c:pt idx="1">
                  <c:v>45107</c:v>
                </c:pt>
                <c:pt idx="2">
                  <c:v>45199</c:v>
                </c:pt>
              </c:numCache>
            </c:numRef>
          </c:cat>
          <c:val>
            <c:numRef>
              <c:f>'PPF-01'!$E$14:$E$16</c:f>
              <c:numCache>
                <c:formatCode>0%</c:formatCode>
                <c:ptCount val="3"/>
                <c:pt idx="0">
                  <c:v>1</c:v>
                </c:pt>
                <c:pt idx="1">
                  <c:v>1</c:v>
                </c:pt>
                <c:pt idx="2">
                  <c:v>1</c:v>
                </c:pt>
              </c:numCache>
            </c:numRef>
          </c:val>
          <c:smooth val="0"/>
          <c:extLst>
            <c:ext xmlns:c16="http://schemas.microsoft.com/office/drawing/2014/chart" uri="{C3380CC4-5D6E-409C-BE32-E72D297353CC}">
              <c16:uniqueId val="{00000001-6F60-4066-949E-224E3E318E55}"/>
            </c:ext>
          </c:extLst>
        </c:ser>
        <c:dLbls>
          <c:showLegendKey val="0"/>
          <c:showVal val="0"/>
          <c:showCatName val="0"/>
          <c:showSerName val="0"/>
          <c:showPercent val="0"/>
          <c:showBubbleSize val="0"/>
        </c:dLbls>
        <c:marker val="1"/>
        <c:smooth val="0"/>
        <c:axId val="236096128"/>
        <c:axId val="236110208"/>
      </c:lineChart>
      <c:dateAx>
        <c:axId val="236096128"/>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6110208"/>
        <c:crosses val="autoZero"/>
        <c:auto val="1"/>
        <c:lblOffset val="100"/>
        <c:baseTimeUnit val="months"/>
      </c:dateAx>
      <c:valAx>
        <c:axId val="236110208"/>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609612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21505376344246E-2"/>
          <c:y val="0.12111975266895322"/>
          <c:w val="0.8313978494623655"/>
          <c:h val="0.73873822520652765"/>
        </c:manualLayout>
      </c:layout>
      <c:barChart>
        <c:barDir val="col"/>
        <c:grouping val="clustered"/>
        <c:varyColors val="0"/>
        <c:ser>
          <c:idx val="0"/>
          <c:order val="0"/>
          <c:tx>
            <c:strRef>
              <c:f>'PPF-01'!$F$13</c:f>
              <c:strCache>
                <c:ptCount val="1"/>
                <c:pt idx="0">
                  <c:v>RESULTADO</c:v>
                </c:pt>
              </c:strCache>
            </c:strRef>
          </c:tx>
          <c:invertIfNegative val="0"/>
          <c:val>
            <c:numRef>
              <c:f>'PPF-01'!$F$14:$F$17</c:f>
              <c:numCache>
                <c:formatCode>0%</c:formatCode>
                <c:ptCount val="4"/>
                <c:pt idx="0">
                  <c:v>1</c:v>
                </c:pt>
                <c:pt idx="1">
                  <c:v>1</c:v>
                </c:pt>
                <c:pt idx="2">
                  <c:v>1</c:v>
                </c:pt>
                <c:pt idx="3">
                  <c:v>1</c:v>
                </c:pt>
              </c:numCache>
            </c:numRef>
          </c:val>
          <c:extLst>
            <c:ext xmlns:c16="http://schemas.microsoft.com/office/drawing/2014/chart" uri="{C3380CC4-5D6E-409C-BE32-E72D297353CC}">
              <c16:uniqueId val="{00000000-8243-45D2-9CDD-83EADD5A1FE3}"/>
            </c:ext>
          </c:extLst>
        </c:ser>
        <c:dLbls>
          <c:showLegendKey val="0"/>
          <c:showVal val="0"/>
          <c:showCatName val="0"/>
          <c:showSerName val="0"/>
          <c:showPercent val="0"/>
          <c:showBubbleSize val="0"/>
        </c:dLbls>
        <c:gapWidth val="150"/>
        <c:axId val="236116608"/>
        <c:axId val="236118400"/>
      </c:barChart>
      <c:catAx>
        <c:axId val="236116608"/>
        <c:scaling>
          <c:orientation val="minMax"/>
        </c:scaling>
        <c:delete val="0"/>
        <c:axPos val="b"/>
        <c:numFmt formatCode="General" sourceLinked="1"/>
        <c:majorTickMark val="out"/>
        <c:minorTickMark val="none"/>
        <c:tickLblPos val="nextTo"/>
        <c:crossAx val="236118400"/>
        <c:crosses val="autoZero"/>
        <c:auto val="1"/>
        <c:lblAlgn val="ctr"/>
        <c:lblOffset val="100"/>
        <c:noMultiLvlLbl val="0"/>
      </c:catAx>
      <c:valAx>
        <c:axId val="236118400"/>
        <c:scaling>
          <c:orientation val="minMax"/>
        </c:scaling>
        <c:delete val="1"/>
        <c:axPos val="l"/>
        <c:majorGridlines/>
        <c:numFmt formatCode="0%" sourceLinked="1"/>
        <c:majorTickMark val="out"/>
        <c:minorTickMark val="none"/>
        <c:tickLblPos val="nextTo"/>
        <c:crossAx val="236116608"/>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baseline="0"/>
              <a:t>VIOLACIONES AL DEBIDO PROCESO  EN PENAL Y DE FAMILIA</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autoTitleDeleted val="0"/>
    <c:plotArea>
      <c:layout>
        <c:manualLayout>
          <c:layoutTarget val="inner"/>
          <c:xMode val="edge"/>
          <c:yMode val="edge"/>
          <c:x val="0.45266434718915982"/>
          <c:y val="0.45171719477094341"/>
          <c:w val="7.1458974604918582E-2"/>
          <c:h val="1.3302902354596979E-2"/>
        </c:manualLayout>
      </c:layout>
      <c:barChart>
        <c:barDir val="col"/>
        <c:grouping val="clustered"/>
        <c:varyColors val="0"/>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'PPF-02'!$D$14:$D$16</c:f>
              <c:numCache>
                <c:formatCode>m/d/yyyy</c:formatCode>
                <c:ptCount val="3"/>
                <c:pt idx="0">
                  <c:v>45015</c:v>
                </c:pt>
                <c:pt idx="1">
                  <c:v>45107</c:v>
                </c:pt>
                <c:pt idx="2">
                  <c:v>45199</c:v>
                </c:pt>
              </c:numCache>
            </c:numRef>
          </c:cat>
          <c:val>
            <c:numRef>
              <c:f>'PPF-02'!$F$14:$F$16</c:f>
              <c:numCache>
                <c:formatCode>0%</c:formatCode>
                <c:ptCount val="3"/>
                <c:pt idx="0">
                  <c:v>1</c:v>
                </c:pt>
                <c:pt idx="1">
                  <c:v>1</c:v>
                </c:pt>
                <c:pt idx="2">
                  <c:v>1</c:v>
                </c:pt>
              </c:numCache>
            </c:numRef>
          </c:val>
          <c:extLst>
            <c:ext xmlns:c16="http://schemas.microsoft.com/office/drawing/2014/chart" uri="{C3380CC4-5D6E-409C-BE32-E72D297353CC}">
              <c16:uniqueId val="{00000000-3193-4FD5-BCFA-1BFF63E06FB7}"/>
            </c:ext>
          </c:extLst>
        </c:ser>
        <c:dLbls>
          <c:showLegendKey val="0"/>
          <c:showVal val="0"/>
          <c:showCatName val="0"/>
          <c:showSerName val="0"/>
          <c:showPercent val="0"/>
          <c:showBubbleSize val="0"/>
        </c:dLbls>
        <c:gapWidth val="150"/>
        <c:axId val="236059264"/>
        <c:axId val="236134784"/>
      </c:barChart>
      <c:lineChart>
        <c:grouping val="standard"/>
        <c:varyColors val="0"/>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m/d/yyyy</c:formatCode>
                <c:ptCount val="3"/>
                <c:pt idx="0">
                  <c:v>45015</c:v>
                </c:pt>
                <c:pt idx="1">
                  <c:v>45107</c:v>
                </c:pt>
                <c:pt idx="2">
                  <c:v>45199</c:v>
                </c:pt>
              </c:numCache>
            </c:numRef>
          </c:cat>
          <c:val>
            <c:numRef>
              <c:f>'PPF-02'!$E$14:$E$16</c:f>
              <c:numCache>
                <c:formatCode>0%</c:formatCode>
                <c:ptCount val="3"/>
                <c:pt idx="0">
                  <c:v>1</c:v>
                </c:pt>
                <c:pt idx="1">
                  <c:v>1</c:v>
                </c:pt>
                <c:pt idx="2">
                  <c:v>1</c:v>
                </c:pt>
              </c:numCache>
            </c:numRef>
          </c:val>
          <c:smooth val="0"/>
          <c:extLst>
            <c:ext xmlns:c16="http://schemas.microsoft.com/office/drawing/2014/chart" uri="{C3380CC4-5D6E-409C-BE32-E72D297353CC}">
              <c16:uniqueId val="{00000001-3193-4FD5-BCFA-1BFF63E06FB7}"/>
            </c:ext>
          </c:extLst>
        </c:ser>
        <c:dLbls>
          <c:showLegendKey val="0"/>
          <c:showVal val="0"/>
          <c:showCatName val="0"/>
          <c:showSerName val="0"/>
          <c:showPercent val="0"/>
          <c:showBubbleSize val="0"/>
        </c:dLbls>
        <c:marker val="1"/>
        <c:smooth val="0"/>
        <c:axId val="236059264"/>
        <c:axId val="236134784"/>
      </c:lineChart>
      <c:dateAx>
        <c:axId val="236059264"/>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6134784"/>
        <c:crosses val="autoZero"/>
        <c:auto val="1"/>
        <c:lblOffset val="100"/>
        <c:baseTimeUnit val="months"/>
      </c:dateAx>
      <c:valAx>
        <c:axId val="236134784"/>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605926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varyColors val="0"/>
        <c:ser>
          <c:idx val="0"/>
          <c:order val="0"/>
          <c:tx>
            <c:strRef>
              <c:f>'PPF-02'!$F$13</c:f>
              <c:strCache>
                <c:ptCount val="1"/>
                <c:pt idx="0">
                  <c:v>RESULTADO</c:v>
                </c:pt>
              </c:strCache>
            </c:strRef>
          </c:tx>
          <c:invertIfNegative val="0"/>
          <c:val>
            <c:numRef>
              <c:f>'PPF-02'!$F$14:$F$17</c:f>
              <c:numCache>
                <c:formatCode>0%</c:formatCode>
                <c:ptCount val="4"/>
                <c:pt idx="0">
                  <c:v>1</c:v>
                </c:pt>
                <c:pt idx="1">
                  <c:v>1</c:v>
                </c:pt>
                <c:pt idx="2">
                  <c:v>1</c:v>
                </c:pt>
                <c:pt idx="3">
                  <c:v>1</c:v>
                </c:pt>
              </c:numCache>
            </c:numRef>
          </c:val>
          <c:extLst>
            <c:ext xmlns:c16="http://schemas.microsoft.com/office/drawing/2014/chart" uri="{C3380CC4-5D6E-409C-BE32-E72D297353CC}">
              <c16:uniqueId val="{00000000-B448-4C33-8D9A-CBF9F77098D8}"/>
            </c:ext>
          </c:extLst>
        </c:ser>
        <c:dLbls>
          <c:showLegendKey val="0"/>
          <c:showVal val="0"/>
          <c:showCatName val="0"/>
          <c:showSerName val="0"/>
          <c:showPercent val="0"/>
          <c:showBubbleSize val="0"/>
        </c:dLbls>
        <c:gapWidth val="150"/>
        <c:axId val="236145280"/>
        <c:axId val="236151168"/>
      </c:barChart>
      <c:catAx>
        <c:axId val="236145280"/>
        <c:scaling>
          <c:orientation val="minMax"/>
        </c:scaling>
        <c:delete val="0"/>
        <c:axPos val="b"/>
        <c:numFmt formatCode="General" sourceLinked="1"/>
        <c:majorTickMark val="out"/>
        <c:minorTickMark val="none"/>
        <c:tickLblPos val="nextTo"/>
        <c:crossAx val="236151168"/>
        <c:crosses val="autoZero"/>
        <c:auto val="1"/>
        <c:lblAlgn val="ctr"/>
        <c:lblOffset val="100"/>
        <c:noMultiLvlLbl val="0"/>
      </c:catAx>
      <c:valAx>
        <c:axId val="236151168"/>
        <c:scaling>
          <c:orientation val="minMax"/>
        </c:scaling>
        <c:delete val="1"/>
        <c:axPos val="l"/>
        <c:majorGridlines/>
        <c:numFmt formatCode="0%" sourceLinked="1"/>
        <c:majorTickMark val="out"/>
        <c:minorTickMark val="none"/>
        <c:tickLblPos val="nextTo"/>
        <c:crossAx val="236145280"/>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Demandas</a:t>
            </a:r>
            <a:r>
              <a:rPr lang="es-ES" baseline="0"/>
              <a:t> Ley de Apoyo. </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autoTitleDeleted val="0"/>
    <c:plotArea>
      <c:layout>
        <c:manualLayout>
          <c:layoutTarget val="inner"/>
          <c:xMode val="edge"/>
          <c:yMode val="edge"/>
          <c:x val="0.31682086250849439"/>
          <c:y val="0.32289271812039327"/>
          <c:w val="0.17334158811544695"/>
          <c:h val="0.14856860283768891"/>
        </c:manualLayout>
      </c:layout>
      <c:barChart>
        <c:barDir val="col"/>
        <c:grouping val="clustered"/>
        <c:varyColors val="0"/>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'PPF-01'!$D$14:$D$16</c:f>
              <c:numCache>
                <c:formatCode>m/d/yyyy</c:formatCode>
                <c:ptCount val="3"/>
                <c:pt idx="0">
                  <c:v>45015</c:v>
                </c:pt>
                <c:pt idx="1">
                  <c:v>45107</c:v>
                </c:pt>
                <c:pt idx="2">
                  <c:v>45199</c:v>
                </c:pt>
              </c:numCache>
            </c:numRef>
          </c:cat>
          <c:val>
            <c:numRef>
              <c:f>'PPF-01'!$F$14:$F$16</c:f>
              <c:numCache>
                <c:formatCode>0%</c:formatCode>
                <c:ptCount val="3"/>
                <c:pt idx="0">
                  <c:v>1</c:v>
                </c:pt>
                <c:pt idx="1">
                  <c:v>1</c:v>
                </c:pt>
                <c:pt idx="2">
                  <c:v>1</c:v>
                </c:pt>
              </c:numCache>
            </c:numRef>
          </c:val>
          <c:extLst>
            <c:ext xmlns:c16="http://schemas.microsoft.com/office/drawing/2014/chart" uri="{C3380CC4-5D6E-409C-BE32-E72D297353CC}">
              <c16:uniqueId val="{00000000-6F60-4066-949E-224E3E318E55}"/>
            </c:ext>
          </c:extLst>
        </c:ser>
        <c:dLbls>
          <c:showLegendKey val="0"/>
          <c:showVal val="0"/>
          <c:showCatName val="0"/>
          <c:showSerName val="0"/>
          <c:showPercent val="0"/>
          <c:showBubbleSize val="0"/>
        </c:dLbls>
        <c:gapWidth val="150"/>
        <c:axId val="236275200"/>
        <c:axId val="236276736"/>
      </c:barChart>
      <c:lineChart>
        <c:grouping val="standard"/>
        <c:varyColors val="0"/>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m/d/yyyy</c:formatCode>
                <c:ptCount val="3"/>
                <c:pt idx="0">
                  <c:v>45015</c:v>
                </c:pt>
                <c:pt idx="1">
                  <c:v>45107</c:v>
                </c:pt>
                <c:pt idx="2">
                  <c:v>45199</c:v>
                </c:pt>
              </c:numCache>
            </c:numRef>
          </c:cat>
          <c:val>
            <c:numRef>
              <c:f>'PPF-01'!$E$14:$E$16</c:f>
              <c:numCache>
                <c:formatCode>0%</c:formatCode>
                <c:ptCount val="3"/>
                <c:pt idx="0">
                  <c:v>1</c:v>
                </c:pt>
                <c:pt idx="1">
                  <c:v>1</c:v>
                </c:pt>
                <c:pt idx="2">
                  <c:v>1</c:v>
                </c:pt>
              </c:numCache>
            </c:numRef>
          </c:val>
          <c:smooth val="0"/>
          <c:extLst>
            <c:ext xmlns:c16="http://schemas.microsoft.com/office/drawing/2014/chart" uri="{C3380CC4-5D6E-409C-BE32-E72D297353CC}">
              <c16:uniqueId val="{00000001-6F60-4066-949E-224E3E318E55}"/>
            </c:ext>
          </c:extLst>
        </c:ser>
        <c:ser>
          <c:idx val="2"/>
          <c:order val="2"/>
          <c:tx>
            <c:strRef>
              <c:f>'PPF-01'!$B$1</c:f>
              <c:strCache>
                <c:ptCount val="1"/>
              </c:strCache>
            </c:strRef>
          </c:tx>
          <c:cat>
            <c:numRef>
              <c:f>'PPF-01'!$A$2:$A$17</c:f>
              <c:numCache>
                <c:formatCode>General</c:formatCode>
                <c:ptCount val="14"/>
              </c:numCache>
            </c:numRef>
          </c:cat>
          <c:val>
            <c:numRef>
              <c:f>'PPF-01'!$B$2:$B$17</c:f>
              <c:numCache>
                <c:formatCode>General</c:formatCode>
                <c:ptCount val="14"/>
              </c:numCache>
            </c:numRef>
          </c:val>
          <c:smooth val="0"/>
          <c:extLst>
            <c:ext xmlns:c16="http://schemas.microsoft.com/office/drawing/2014/chart" uri="{C3380CC4-5D6E-409C-BE32-E72D297353CC}">
              <c16:uniqueId val="{00000000-8E03-437A-86E4-FF250220673D}"/>
            </c:ext>
          </c:extLst>
        </c:ser>
        <c:ser>
          <c:idx val="3"/>
          <c:order val="3"/>
          <c:tx>
            <c:strRef>
              <c:f>'PPF-01'!$C$1</c:f>
              <c:strCache>
                <c:ptCount val="1"/>
              </c:strCache>
            </c:strRef>
          </c:tx>
          <c:cat>
            <c:numRef>
              <c:f>'PPF-01'!$A$2:$A$17</c:f>
              <c:numCache>
                <c:formatCode>General</c:formatCode>
                <c:ptCount val="14"/>
              </c:numCache>
            </c:numRef>
          </c:cat>
          <c:val>
            <c:numRef>
              <c:f>'PPF-01'!$C$2:$C$17</c:f>
              <c:numCache>
                <c:formatCode>General</c:formatCode>
                <c:ptCount val="14"/>
              </c:numCache>
            </c:numRef>
          </c:val>
          <c:smooth val="0"/>
          <c:extLst>
            <c:ext xmlns:c16="http://schemas.microsoft.com/office/drawing/2014/chart" uri="{C3380CC4-5D6E-409C-BE32-E72D297353CC}">
              <c16:uniqueId val="{00000001-8E03-437A-86E4-FF250220673D}"/>
            </c:ext>
          </c:extLst>
        </c:ser>
        <c:ser>
          <c:idx val="4"/>
          <c:order val="4"/>
          <c:tx>
            <c:strRef>
              <c:f>'PPF-01'!$D$1</c:f>
              <c:strCache>
                <c:ptCount val="1"/>
              </c:strCache>
            </c:strRef>
          </c:tx>
          <c:cat>
            <c:numRef>
              <c:f>'PPF-01'!$A$2:$A$17</c:f>
              <c:numCache>
                <c:formatCode>General</c:formatCode>
                <c:ptCount val="14"/>
              </c:numCache>
            </c:numRef>
          </c:cat>
          <c:val>
            <c:numRef>
              <c:f>'PPF-01'!$D$2:$D$17</c:f>
              <c:numCache>
                <c:formatCode>General</c:formatCode>
                <c:ptCount val="14"/>
                <c:pt idx="9">
                  <c:v>0</c:v>
                </c:pt>
                <c:pt idx="10" formatCode="m/d/yyyy">
                  <c:v>45015</c:v>
                </c:pt>
                <c:pt idx="11" formatCode="m/d/yyyy">
                  <c:v>45107</c:v>
                </c:pt>
                <c:pt idx="12" formatCode="m/d/yyyy">
                  <c:v>45199</c:v>
                </c:pt>
                <c:pt idx="13" formatCode="m/d/yyyy">
                  <c:v>45290</c:v>
                </c:pt>
              </c:numCache>
            </c:numRef>
          </c:val>
          <c:smooth val="0"/>
          <c:extLst>
            <c:ext xmlns:c16="http://schemas.microsoft.com/office/drawing/2014/chart" uri="{C3380CC4-5D6E-409C-BE32-E72D297353CC}">
              <c16:uniqueId val="{00000002-8E03-437A-86E4-FF250220673D}"/>
            </c:ext>
          </c:extLst>
        </c:ser>
        <c:ser>
          <c:idx val="5"/>
          <c:order val="5"/>
          <c:tx>
            <c:strRef>
              <c:f>'PPF-01'!$E$1</c:f>
              <c:strCache>
                <c:ptCount val="1"/>
              </c:strCache>
            </c:strRef>
          </c:tx>
          <c:cat>
            <c:numRef>
              <c:f>'PPF-01'!$A$2:$A$17</c:f>
              <c:numCache>
                <c:formatCode>General</c:formatCode>
                <c:ptCount val="14"/>
              </c:numCache>
            </c:numRef>
          </c:cat>
          <c:val>
            <c:numRef>
              <c:f>'PPF-01'!$E$2:$E$17</c:f>
              <c:numCache>
                <c:formatCode>General</c:formatCode>
                <c:ptCount val="14"/>
                <c:pt idx="9">
                  <c:v>0</c:v>
                </c:pt>
                <c:pt idx="10" formatCode="0%">
                  <c:v>1</c:v>
                </c:pt>
                <c:pt idx="11" formatCode="0%">
                  <c:v>1</c:v>
                </c:pt>
                <c:pt idx="12" formatCode="0%">
                  <c:v>1</c:v>
                </c:pt>
                <c:pt idx="13" formatCode="0%">
                  <c:v>1</c:v>
                </c:pt>
              </c:numCache>
            </c:numRef>
          </c:val>
          <c:smooth val="0"/>
          <c:extLst>
            <c:ext xmlns:c16="http://schemas.microsoft.com/office/drawing/2014/chart" uri="{C3380CC4-5D6E-409C-BE32-E72D297353CC}">
              <c16:uniqueId val="{00000003-8E03-437A-86E4-FF250220673D}"/>
            </c:ext>
          </c:extLst>
        </c:ser>
        <c:ser>
          <c:idx val="6"/>
          <c:order val="6"/>
          <c:tx>
            <c:strRef>
              <c:f>'PPF-01'!$F$1</c:f>
              <c:strCache>
                <c:ptCount val="1"/>
              </c:strCache>
            </c:strRef>
          </c:tx>
          <c:cat>
            <c:numRef>
              <c:f>'PPF-01'!$A$2:$A$17</c:f>
              <c:numCache>
                <c:formatCode>General</c:formatCode>
                <c:ptCount val="14"/>
              </c:numCache>
            </c:numRef>
          </c:cat>
          <c:val>
            <c:numRef>
              <c:f>'PPF-01'!$F$2:$F$17</c:f>
              <c:numCache>
                <c:formatCode>General</c:formatCode>
                <c:ptCount val="14"/>
                <c:pt idx="9">
                  <c:v>0</c:v>
                </c:pt>
                <c:pt idx="10" formatCode="0%">
                  <c:v>1</c:v>
                </c:pt>
                <c:pt idx="11" formatCode="0%">
                  <c:v>1</c:v>
                </c:pt>
                <c:pt idx="12" formatCode="0%">
                  <c:v>1</c:v>
                </c:pt>
                <c:pt idx="13" formatCode="0%">
                  <c:v>1</c:v>
                </c:pt>
              </c:numCache>
            </c:numRef>
          </c:val>
          <c:smooth val="0"/>
          <c:extLst>
            <c:ext xmlns:c16="http://schemas.microsoft.com/office/drawing/2014/chart" uri="{C3380CC4-5D6E-409C-BE32-E72D297353CC}">
              <c16:uniqueId val="{00000004-8E03-437A-86E4-FF250220673D}"/>
            </c:ext>
          </c:extLst>
        </c:ser>
        <c:ser>
          <c:idx val="7"/>
          <c:order val="7"/>
          <c:tx>
            <c:strRef>
              <c:f>'PPF-01'!$G$1</c:f>
              <c:strCache>
                <c:ptCount val="1"/>
              </c:strCache>
            </c:strRef>
          </c:tx>
          <c:cat>
            <c:numRef>
              <c:f>'PPF-01'!$A$2:$A$17</c:f>
              <c:numCache>
                <c:formatCode>General</c:formatCode>
                <c:ptCount val="14"/>
              </c:numCache>
            </c:numRef>
          </c:cat>
          <c:val>
            <c:numRef>
              <c:f>'PPF-01'!$G$2:$G$17</c:f>
              <c:numCache>
                <c:formatCode>General</c:formatCode>
                <c:ptCount val="14"/>
                <c:pt idx="9">
                  <c:v>0</c:v>
                </c:pt>
                <c:pt idx="10">
                  <c:v>0</c:v>
                </c:pt>
                <c:pt idx="11">
                  <c:v>0</c:v>
                </c:pt>
                <c:pt idx="12">
                  <c:v>0</c:v>
                </c:pt>
                <c:pt idx="13">
                  <c:v>0</c:v>
                </c:pt>
              </c:numCache>
            </c:numRef>
          </c:val>
          <c:smooth val="0"/>
          <c:extLst>
            <c:ext xmlns:c16="http://schemas.microsoft.com/office/drawing/2014/chart" uri="{C3380CC4-5D6E-409C-BE32-E72D297353CC}">
              <c16:uniqueId val="{00000005-8E03-437A-86E4-FF250220673D}"/>
            </c:ext>
          </c:extLst>
        </c:ser>
        <c:ser>
          <c:idx val="8"/>
          <c:order val="8"/>
          <c:tx>
            <c:strRef>
              <c:f>'PPF-01'!$H$1</c:f>
              <c:strCache>
                <c:ptCount val="1"/>
              </c:strCache>
            </c:strRef>
          </c:tx>
          <c:cat>
            <c:numRef>
              <c:f>'PPF-01'!$A$2:$A$17</c:f>
              <c:numCache>
                <c:formatCode>General</c:formatCode>
                <c:ptCount val="14"/>
              </c:numCache>
            </c:numRef>
          </c:cat>
          <c:val>
            <c:numRef>
              <c:f>'PPF-01'!$H$2:$H$17</c:f>
              <c:numCache>
                <c:formatCode>General</c:formatCode>
                <c:ptCount val="14"/>
              </c:numCache>
            </c:numRef>
          </c:val>
          <c:smooth val="0"/>
          <c:extLst>
            <c:ext xmlns:c16="http://schemas.microsoft.com/office/drawing/2014/chart" uri="{C3380CC4-5D6E-409C-BE32-E72D297353CC}">
              <c16:uniqueId val="{00000006-8E03-437A-86E4-FF250220673D}"/>
            </c:ext>
          </c:extLst>
        </c:ser>
        <c:dLbls>
          <c:showLegendKey val="0"/>
          <c:showVal val="0"/>
          <c:showCatName val="0"/>
          <c:showSerName val="0"/>
          <c:showPercent val="0"/>
          <c:showBubbleSize val="0"/>
        </c:dLbls>
        <c:marker val="1"/>
        <c:smooth val="0"/>
        <c:axId val="236275200"/>
        <c:axId val="236276736"/>
      </c:lineChart>
      <c:dateAx>
        <c:axId val="236275200"/>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6276736"/>
        <c:crosses val="autoZero"/>
        <c:auto val="1"/>
        <c:lblOffset val="100"/>
        <c:baseTimeUnit val="months"/>
      </c:dateAx>
      <c:valAx>
        <c:axId val="236276736"/>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6275200"/>
        <c:crosses val="autoZero"/>
        <c:crossBetween val="between"/>
      </c:valAx>
      <c:spPr>
        <a:no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21505376344246E-2"/>
          <c:y val="8.5682166816764133E-2"/>
          <c:w val="0.8313978494623655"/>
          <c:h val="0.77417574866779504"/>
        </c:manualLayout>
      </c:layout>
      <c:barChart>
        <c:barDir val="col"/>
        <c:grouping val="clustered"/>
        <c:varyColors val="0"/>
        <c:ser>
          <c:idx val="0"/>
          <c:order val="0"/>
          <c:invertIfNegative val="0"/>
          <c:val>
            <c:numRef>
              <c:f>'PPF-03'!$D$9:$D$12</c:f>
              <c:numCache>
                <c:formatCode>0%</c:formatCode>
                <c:ptCount val="4"/>
                <c:pt idx="0">
                  <c:v>1</c:v>
                </c:pt>
                <c:pt idx="1">
                  <c:v>1</c:v>
                </c:pt>
                <c:pt idx="2">
                  <c:v>1</c:v>
                </c:pt>
                <c:pt idx="3">
                  <c:v>1</c:v>
                </c:pt>
              </c:numCache>
            </c:numRef>
          </c:val>
          <c:extLst>
            <c:ext xmlns:c16="http://schemas.microsoft.com/office/drawing/2014/chart" uri="{C3380CC4-5D6E-409C-BE32-E72D297353CC}">
              <c16:uniqueId val="{00000000-1BAE-4B1D-92AF-CD1537A38CD1}"/>
            </c:ext>
          </c:extLst>
        </c:ser>
        <c:dLbls>
          <c:showLegendKey val="0"/>
          <c:showVal val="0"/>
          <c:showCatName val="0"/>
          <c:showSerName val="0"/>
          <c:showPercent val="0"/>
          <c:showBubbleSize val="0"/>
        </c:dLbls>
        <c:gapWidth val="150"/>
        <c:axId val="236393984"/>
        <c:axId val="236395520"/>
      </c:barChart>
      <c:catAx>
        <c:axId val="236393984"/>
        <c:scaling>
          <c:orientation val="minMax"/>
        </c:scaling>
        <c:delete val="0"/>
        <c:axPos val="b"/>
        <c:numFmt formatCode="General" sourceLinked="1"/>
        <c:majorTickMark val="out"/>
        <c:minorTickMark val="none"/>
        <c:tickLblPos val="nextTo"/>
        <c:crossAx val="236395520"/>
        <c:crosses val="autoZero"/>
        <c:auto val="1"/>
        <c:lblAlgn val="ctr"/>
        <c:lblOffset val="100"/>
        <c:noMultiLvlLbl val="0"/>
      </c:catAx>
      <c:valAx>
        <c:axId val="236395520"/>
        <c:scaling>
          <c:orientation val="minMax"/>
        </c:scaling>
        <c:delete val="1"/>
        <c:axPos val="l"/>
        <c:majorGridlines/>
        <c:numFmt formatCode="0%" sourceLinked="1"/>
        <c:majorTickMark val="out"/>
        <c:minorTickMark val="none"/>
        <c:tickLblPos val="nextTo"/>
        <c:crossAx val="23639398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'PPI-02'!$F$13</c:f>
              <c:strCache>
                <c:ptCount val="1"/>
                <c:pt idx="0">
                  <c:v>RESULTADO</c:v>
                </c:pt>
              </c:strCache>
            </c:strRef>
          </c:tx>
          <c:invertIfNegative val="0"/>
          <c:val>
            <c:numRef>
              <c:f>'PPI-02'!$F$14:$F$19</c:f>
              <c:numCache>
                <c:formatCode>0%</c:formatCode>
                <c:ptCount val="4"/>
                <c:pt idx="0">
                  <c:v>1</c:v>
                </c:pt>
                <c:pt idx="1">
                  <c:v>1</c:v>
                </c:pt>
                <c:pt idx="2">
                  <c:v>1</c:v>
                </c:pt>
                <c:pt idx="3">
                  <c:v>1</c:v>
                </c:pt>
              </c:numCache>
            </c:numRef>
          </c:val>
          <c:extLst>
            <c:ext xmlns:c16="http://schemas.microsoft.com/office/drawing/2014/chart" uri="{C3380CC4-5D6E-409C-BE32-E72D297353CC}">
              <c16:uniqueId val="{00000000-C030-4301-8303-D8BA53F524AD}"/>
            </c:ext>
          </c:extLst>
        </c:ser>
        <c:dLbls>
          <c:showLegendKey val="0"/>
          <c:showVal val="0"/>
          <c:showCatName val="0"/>
          <c:showSerName val="0"/>
          <c:showPercent val="0"/>
          <c:showBubbleSize val="0"/>
        </c:dLbls>
        <c:gapWidth val="150"/>
        <c:axId val="205090816"/>
        <c:axId val="205092352"/>
      </c:barChart>
      <c:catAx>
        <c:axId val="205090816"/>
        <c:scaling>
          <c:orientation val="minMax"/>
        </c:scaling>
        <c:delete val="0"/>
        <c:axPos val="b"/>
        <c:numFmt formatCode="General" sourceLinked="1"/>
        <c:majorTickMark val="out"/>
        <c:minorTickMark val="none"/>
        <c:tickLblPos val="nextTo"/>
        <c:crossAx val="205092352"/>
        <c:crosses val="autoZero"/>
        <c:auto val="1"/>
        <c:lblAlgn val="ctr"/>
        <c:lblOffset val="100"/>
        <c:noMultiLvlLbl val="0"/>
      </c:catAx>
      <c:valAx>
        <c:axId val="205092352"/>
        <c:scaling>
          <c:orientation val="minMax"/>
        </c:scaling>
        <c:delete val="0"/>
        <c:axPos val="l"/>
        <c:majorGridlines/>
        <c:numFmt formatCode="0%" sourceLinked="1"/>
        <c:majorTickMark val="out"/>
        <c:minorTickMark val="none"/>
        <c:tickLblPos val="nextTo"/>
        <c:crossAx val="20509081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invertIfNegative val="0"/>
          <c:cat>
            <c:numRef>
              <c:f>'PPF-04'!$J$19:$J$22</c:f>
              <c:numCache>
                <c:formatCode>General</c:formatCode>
                <c:ptCount val="4"/>
                <c:pt idx="0">
                  <c:v>1</c:v>
                </c:pt>
                <c:pt idx="1">
                  <c:v>2</c:v>
                </c:pt>
                <c:pt idx="2">
                  <c:v>3</c:v>
                </c:pt>
                <c:pt idx="3">
                  <c:v>4</c:v>
                </c:pt>
              </c:numCache>
            </c:numRef>
          </c:cat>
          <c:val>
            <c:numRef>
              <c:f>'PPF-04'!$E$19:$E$22</c:f>
              <c:numCache>
                <c:formatCode>0%</c:formatCode>
                <c:ptCount val="4"/>
                <c:pt idx="0">
                  <c:v>1</c:v>
                </c:pt>
                <c:pt idx="1">
                  <c:v>1</c:v>
                </c:pt>
                <c:pt idx="2">
                  <c:v>1</c:v>
                </c:pt>
                <c:pt idx="3">
                  <c:v>1</c:v>
                </c:pt>
              </c:numCache>
            </c:numRef>
          </c:val>
          <c:extLst>
            <c:ext xmlns:c16="http://schemas.microsoft.com/office/drawing/2014/chart" uri="{C3380CC4-5D6E-409C-BE32-E72D297353CC}">
              <c16:uniqueId val="{00000000-57FC-4A79-AA7E-025E9707FD81}"/>
            </c:ext>
          </c:extLst>
        </c:ser>
        <c:dLbls>
          <c:showLegendKey val="0"/>
          <c:showVal val="0"/>
          <c:showCatName val="0"/>
          <c:showSerName val="0"/>
          <c:showPercent val="0"/>
          <c:showBubbleSize val="0"/>
        </c:dLbls>
        <c:gapWidth val="150"/>
        <c:overlap val="100"/>
        <c:axId val="236416000"/>
        <c:axId val="236450560"/>
      </c:barChart>
      <c:catAx>
        <c:axId val="236416000"/>
        <c:scaling>
          <c:orientation val="minMax"/>
        </c:scaling>
        <c:delete val="0"/>
        <c:axPos val="b"/>
        <c:numFmt formatCode="General" sourceLinked="1"/>
        <c:majorTickMark val="out"/>
        <c:minorTickMark val="none"/>
        <c:tickLblPos val="nextTo"/>
        <c:crossAx val="236450560"/>
        <c:crosses val="autoZero"/>
        <c:auto val="1"/>
        <c:lblAlgn val="ctr"/>
        <c:lblOffset val="100"/>
        <c:noMultiLvlLbl val="0"/>
      </c:catAx>
      <c:valAx>
        <c:axId val="236450560"/>
        <c:scaling>
          <c:orientation val="minMax"/>
        </c:scaling>
        <c:delete val="0"/>
        <c:axPos val="l"/>
        <c:majorGridlines/>
        <c:numFmt formatCode="0%" sourceLinked="1"/>
        <c:majorTickMark val="out"/>
        <c:minorTickMark val="none"/>
        <c:tickLblPos val="nextTo"/>
        <c:crossAx val="236416000"/>
        <c:crosses val="autoZero"/>
        <c:crossBetween val="between"/>
      </c:valAx>
    </c:plotArea>
    <c:legend>
      <c:legendPos val="r"/>
      <c:overlay val="0"/>
    </c:legend>
    <c:plotVisOnly val="1"/>
    <c:dispBlanksAs val="gap"/>
    <c:showDLblsOverMax val="0"/>
  </c:chart>
  <c:spPr>
    <a:solidFill>
      <a:srgbClr val="0070C0"/>
    </a:solidFill>
  </c:spPr>
  <c:printSettings>
    <c:headerFooter/>
    <c:pageMargins b="0.75000000000000921" l="0.70000000000000062" r="0.70000000000000062" t="0.75000000000000921"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6702388945569892"/>
          <c:y val="0.26147601429339407"/>
          <c:w val="3.6021543818650602E-2"/>
          <c:h val="0.24611048920090547"/>
        </c:manualLayout>
      </c:layout>
      <c:barChart>
        <c:barDir val="col"/>
        <c:grouping val="clustered"/>
        <c:varyColors val="0"/>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'PGC-01'!$D$14:$D$17</c:f>
              <c:numCache>
                <c:formatCode>m/d/yyyy</c:formatCode>
                <c:ptCount val="4"/>
                <c:pt idx="0">
                  <c:v>45015</c:v>
                </c:pt>
                <c:pt idx="1">
                  <c:v>45107</c:v>
                </c:pt>
                <c:pt idx="2">
                  <c:v>45199</c:v>
                </c:pt>
                <c:pt idx="3">
                  <c:v>45290</c:v>
                </c:pt>
              </c:numCache>
            </c:numRef>
          </c:cat>
          <c:val>
            <c:numRef>
              <c:f>'PGC-01'!$F$14:$F$17</c:f>
              <c:numCache>
                <c:formatCode>0%</c:formatCode>
                <c:ptCount val="4"/>
                <c:pt idx="0">
                  <c:v>1</c:v>
                </c:pt>
                <c:pt idx="1">
                  <c:v>1</c:v>
                </c:pt>
                <c:pt idx="2">
                  <c:v>1</c:v>
                </c:pt>
                <c:pt idx="3">
                  <c:v>1</c:v>
                </c:pt>
              </c:numCache>
            </c:numRef>
          </c:val>
          <c:extLst>
            <c:ext xmlns:c16="http://schemas.microsoft.com/office/drawing/2014/chart" uri="{C3380CC4-5D6E-409C-BE32-E72D297353CC}">
              <c16:uniqueId val="{00000000-51DD-4B5C-B15E-E9798F6A7BEF}"/>
            </c:ext>
          </c:extLst>
        </c:ser>
        <c:dLbls>
          <c:showLegendKey val="0"/>
          <c:showVal val="0"/>
          <c:showCatName val="0"/>
          <c:showSerName val="0"/>
          <c:showPercent val="0"/>
          <c:showBubbleSize val="0"/>
        </c:dLbls>
        <c:gapWidth val="150"/>
        <c:axId val="236572672"/>
        <c:axId val="236574208"/>
      </c:barChart>
      <c:lineChart>
        <c:grouping val="standard"/>
        <c:varyColors val="0"/>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m/d/yyyy</c:formatCode>
                <c:ptCount val="4"/>
                <c:pt idx="0">
                  <c:v>45015</c:v>
                </c:pt>
                <c:pt idx="1">
                  <c:v>45107</c:v>
                </c:pt>
                <c:pt idx="2">
                  <c:v>45199</c:v>
                </c:pt>
                <c:pt idx="3">
                  <c:v>45290</c:v>
                </c:pt>
              </c:numCache>
            </c:numRef>
          </c:cat>
          <c:val>
            <c:numRef>
              <c:f>'PGC-01'!$E$14:$E$17</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51DD-4B5C-B15E-E9798F6A7BEF}"/>
            </c:ext>
          </c:extLst>
        </c:ser>
        <c:dLbls>
          <c:showLegendKey val="0"/>
          <c:showVal val="0"/>
          <c:showCatName val="0"/>
          <c:showSerName val="0"/>
          <c:showPercent val="0"/>
          <c:showBubbleSize val="0"/>
        </c:dLbls>
        <c:marker val="1"/>
        <c:smooth val="0"/>
        <c:axId val="236572672"/>
        <c:axId val="236574208"/>
      </c:lineChart>
      <c:dateAx>
        <c:axId val="236572672"/>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6574208"/>
        <c:crosses val="autoZero"/>
        <c:auto val="1"/>
        <c:lblOffset val="100"/>
        <c:baseTimeUnit val="months"/>
      </c:dateAx>
      <c:valAx>
        <c:axId val="236574208"/>
        <c:scaling>
          <c:orientation val="minMax"/>
          <c:max val="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6572672"/>
        <c:crosses val="autoZero"/>
        <c:crossBetween val="between"/>
      </c:valAx>
      <c:spPr>
        <a:noFill/>
        <a:ln w="25400">
          <a:noFill/>
        </a:ln>
      </c:spPr>
    </c:plotArea>
    <c:plotVisOnly val="1"/>
    <c:dispBlanksAs val="gap"/>
    <c:showDLblsOverMax val="0"/>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703386372909022E-2"/>
          <c:y val="5.0925925925925923E-2"/>
          <c:w val="0.85312117503060003"/>
          <c:h val="0.79869969378831851"/>
        </c:manualLayout>
      </c:layout>
      <c:barChart>
        <c:barDir val="col"/>
        <c:grouping val="clustered"/>
        <c:varyColors val="0"/>
        <c:ser>
          <c:idx val="0"/>
          <c:order val="0"/>
          <c:tx>
            <c:strRef>
              <c:f>'PGC-01'!$F$13</c:f>
              <c:strCache>
                <c:ptCount val="1"/>
                <c:pt idx="0">
                  <c:v>RESULTADO</c:v>
                </c:pt>
              </c:strCache>
            </c:strRef>
          </c:tx>
          <c:invertIfNegative val="0"/>
          <c:val>
            <c:numRef>
              <c:f>'PGC-01'!$F$14:$F$17</c:f>
              <c:numCache>
                <c:formatCode>0%</c:formatCode>
                <c:ptCount val="4"/>
                <c:pt idx="0">
                  <c:v>1</c:v>
                </c:pt>
                <c:pt idx="1">
                  <c:v>1</c:v>
                </c:pt>
                <c:pt idx="2">
                  <c:v>1</c:v>
                </c:pt>
                <c:pt idx="3">
                  <c:v>1</c:v>
                </c:pt>
              </c:numCache>
            </c:numRef>
          </c:val>
          <c:extLst>
            <c:ext xmlns:c16="http://schemas.microsoft.com/office/drawing/2014/chart" uri="{C3380CC4-5D6E-409C-BE32-E72D297353CC}">
              <c16:uniqueId val="{00000000-FA84-496D-ADBE-132342DC168C}"/>
            </c:ext>
          </c:extLst>
        </c:ser>
        <c:dLbls>
          <c:showLegendKey val="0"/>
          <c:showVal val="0"/>
          <c:showCatName val="0"/>
          <c:showSerName val="0"/>
          <c:showPercent val="0"/>
          <c:showBubbleSize val="0"/>
        </c:dLbls>
        <c:gapWidth val="150"/>
        <c:axId val="236474368"/>
        <c:axId val="236475904"/>
      </c:barChart>
      <c:catAx>
        <c:axId val="236474368"/>
        <c:scaling>
          <c:orientation val="minMax"/>
        </c:scaling>
        <c:delete val="0"/>
        <c:axPos val="b"/>
        <c:numFmt formatCode="General" sourceLinked="1"/>
        <c:majorTickMark val="out"/>
        <c:minorTickMark val="none"/>
        <c:tickLblPos val="nextTo"/>
        <c:crossAx val="236475904"/>
        <c:crosses val="autoZero"/>
        <c:auto val="1"/>
        <c:lblAlgn val="ctr"/>
        <c:lblOffset val="100"/>
        <c:noMultiLvlLbl val="0"/>
      </c:catAx>
      <c:valAx>
        <c:axId val="236475904"/>
        <c:scaling>
          <c:orientation val="minMax"/>
        </c:scaling>
        <c:delete val="1"/>
        <c:axPos val="l"/>
        <c:majorGridlines/>
        <c:numFmt formatCode="0%" sourceLinked="1"/>
        <c:majorTickMark val="out"/>
        <c:minorTickMark val="none"/>
        <c:tickLblPos val="nextTo"/>
        <c:crossAx val="236474368"/>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62594210607395"/>
          <c:y val="0.46067280144198841"/>
          <c:w val="0.14381039579354921"/>
          <c:h val="7.2616513297283733E-2"/>
        </c:manualLayout>
      </c:layout>
      <c:barChart>
        <c:barDir val="col"/>
        <c:grouping val="clustered"/>
        <c:varyColors val="0"/>
        <c:ser>
          <c:idx val="0"/>
          <c:order val="0"/>
          <c:tx>
            <c:strRef>
              <c:f>'PGC-02'!$E$13</c:f>
              <c:strCache>
                <c:ptCount val="1"/>
                <c:pt idx="0">
                  <c:v>META</c:v>
                </c:pt>
              </c:strCache>
            </c:strRef>
          </c:tx>
          <c:spPr>
            <a:ln w="25400">
              <a:solidFill>
                <a:srgbClr val="FCF305"/>
              </a:solidFill>
              <a:prstDash val="solid"/>
            </a:ln>
          </c:spPr>
          <c:invertIfNegative val="0"/>
          <c:cat>
            <c:numRef>
              <c:f>'PGC-02'!$D$14:$D$16</c:f>
              <c:numCache>
                <c:formatCode>m/d/yyyy</c:formatCode>
                <c:ptCount val="3"/>
                <c:pt idx="0">
                  <c:v>45015</c:v>
                </c:pt>
                <c:pt idx="1">
                  <c:v>45107</c:v>
                </c:pt>
                <c:pt idx="2">
                  <c:v>45199</c:v>
                </c:pt>
              </c:numCache>
            </c:numRef>
          </c:cat>
          <c:val>
            <c:numRef>
              <c:f>'PGC-02'!$E$14:$E$16</c:f>
              <c:numCache>
                <c:formatCode>0%</c:formatCode>
                <c:ptCount val="3"/>
                <c:pt idx="0">
                  <c:v>1</c:v>
                </c:pt>
                <c:pt idx="1">
                  <c:v>1</c:v>
                </c:pt>
                <c:pt idx="2">
                  <c:v>1</c:v>
                </c:pt>
              </c:numCache>
            </c:numRef>
          </c:val>
          <c:extLs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invertIfNegative val="0"/>
          <c:cat>
            <c:numRef>
              <c:f>'PGC-02'!$D$14:$D$16</c:f>
              <c:numCache>
                <c:formatCode>m/d/yyyy</c:formatCode>
                <c:ptCount val="3"/>
                <c:pt idx="0">
                  <c:v>45015</c:v>
                </c:pt>
                <c:pt idx="1">
                  <c:v>45107</c:v>
                </c:pt>
                <c:pt idx="2">
                  <c:v>45199</c:v>
                </c:pt>
              </c:numCache>
            </c:numRef>
          </c:cat>
          <c:val>
            <c:numRef>
              <c:f>'PGC-02'!$F$14:$F$16</c:f>
              <c:numCache>
                <c:formatCode>0%</c:formatCode>
                <c:ptCount val="3"/>
                <c:pt idx="0">
                  <c:v>1</c:v>
                </c:pt>
                <c:pt idx="1">
                  <c:v>1</c:v>
                </c:pt>
                <c:pt idx="2" formatCode="0.0%">
                  <c:v>1</c:v>
                </c:pt>
              </c:numCache>
            </c:numRef>
          </c:val>
          <c:extLst>
            <c:ext xmlns:c16="http://schemas.microsoft.com/office/drawing/2014/chart" uri="{C3380CC4-5D6E-409C-BE32-E72D297353CC}">
              <c16:uniqueId val="{00000001-943D-4DD7-9A53-4A5B7FB402FF}"/>
            </c:ext>
          </c:extLst>
        </c:ser>
        <c:dLbls>
          <c:showLegendKey val="0"/>
          <c:showVal val="0"/>
          <c:showCatName val="0"/>
          <c:showSerName val="0"/>
          <c:showPercent val="0"/>
          <c:showBubbleSize val="0"/>
        </c:dLbls>
        <c:gapWidth val="150"/>
        <c:axId val="236502400"/>
        <c:axId val="236618880"/>
      </c:barChart>
      <c:dateAx>
        <c:axId val="236502400"/>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6618880"/>
        <c:crosses val="autoZero"/>
        <c:auto val="1"/>
        <c:lblOffset val="100"/>
        <c:baseTimeUnit val="months"/>
      </c:dateAx>
      <c:valAx>
        <c:axId val="236618880"/>
        <c:scaling>
          <c:orientation val="minMax"/>
          <c:max val="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6502400"/>
        <c:crosses val="autoZero"/>
        <c:crossBetween val="between"/>
      </c:valAx>
      <c:spPr>
        <a:noFill/>
        <a:ln w="25400">
          <a:noFill/>
        </a:ln>
      </c:spPr>
    </c:plotArea>
    <c:plotVisOnly val="1"/>
    <c:dispBlanksAs val="gap"/>
    <c:showDLblsOverMax val="0"/>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86104006820132E-2"/>
          <c:y val="5.0925925925925923E-2"/>
          <c:w val="0.84143222506393756"/>
          <c:h val="0.79869969378831851"/>
        </c:manualLayout>
      </c:layout>
      <c:barChart>
        <c:barDir val="col"/>
        <c:grouping val="clustered"/>
        <c:varyColors val="0"/>
        <c:ser>
          <c:idx val="0"/>
          <c:order val="0"/>
          <c:tx>
            <c:strRef>
              <c:f>'PGC-02'!$F$13</c:f>
              <c:strCache>
                <c:ptCount val="1"/>
                <c:pt idx="0">
                  <c:v>RESULTADO</c:v>
                </c:pt>
              </c:strCache>
            </c:strRef>
          </c:tx>
          <c:invertIfNegative val="0"/>
          <c:val>
            <c:numRef>
              <c:f>'PGC-02'!$F$14:$F$17</c:f>
              <c:numCache>
                <c:formatCode>0%</c:formatCode>
                <c:ptCount val="4"/>
                <c:pt idx="0">
                  <c:v>1</c:v>
                </c:pt>
                <c:pt idx="1">
                  <c:v>1</c:v>
                </c:pt>
                <c:pt idx="2" formatCode="0.0%">
                  <c:v>1</c:v>
                </c:pt>
                <c:pt idx="3">
                  <c:v>1</c:v>
                </c:pt>
              </c:numCache>
            </c:numRef>
          </c:val>
          <c:extLst>
            <c:ext xmlns:c16="http://schemas.microsoft.com/office/drawing/2014/chart" uri="{C3380CC4-5D6E-409C-BE32-E72D297353CC}">
              <c16:uniqueId val="{00000000-46EC-4C10-A827-9412D30590E2}"/>
            </c:ext>
          </c:extLst>
        </c:ser>
        <c:dLbls>
          <c:showLegendKey val="0"/>
          <c:showVal val="0"/>
          <c:showCatName val="0"/>
          <c:showSerName val="0"/>
          <c:showPercent val="0"/>
          <c:showBubbleSize val="0"/>
        </c:dLbls>
        <c:gapWidth val="150"/>
        <c:axId val="236629376"/>
        <c:axId val="236639360"/>
      </c:barChart>
      <c:catAx>
        <c:axId val="236629376"/>
        <c:scaling>
          <c:orientation val="minMax"/>
        </c:scaling>
        <c:delete val="0"/>
        <c:axPos val="b"/>
        <c:numFmt formatCode="General" sourceLinked="1"/>
        <c:majorTickMark val="out"/>
        <c:minorTickMark val="none"/>
        <c:tickLblPos val="nextTo"/>
        <c:crossAx val="236639360"/>
        <c:crosses val="autoZero"/>
        <c:auto val="1"/>
        <c:lblAlgn val="ctr"/>
        <c:lblOffset val="100"/>
        <c:noMultiLvlLbl val="0"/>
      </c:catAx>
      <c:valAx>
        <c:axId val="236639360"/>
        <c:scaling>
          <c:orientation val="minMax"/>
        </c:scaling>
        <c:delete val="1"/>
        <c:axPos val="l"/>
        <c:majorGridlines/>
        <c:numFmt formatCode="0%" sourceLinked="1"/>
        <c:majorTickMark val="out"/>
        <c:minorTickMark val="none"/>
        <c:tickLblPos val="nextTo"/>
        <c:crossAx val="236629376"/>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varyColors val="0"/>
        <c:ser>
          <c:idx val="0"/>
          <c:order val="0"/>
          <c:tx>
            <c:strRef>
              <c:f>'PGD-01'!$F$13</c:f>
              <c:strCache>
                <c:ptCount val="1"/>
                <c:pt idx="0">
                  <c:v>RESULTADO</c:v>
                </c:pt>
              </c:strCache>
            </c:strRef>
          </c:tx>
          <c:invertIfNegative val="0"/>
          <c:val>
            <c:numRef>
              <c:f>'PGD-01'!$F$14:$F$25</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0-3409-4CCD-92B0-7A4DC8CD9A1F}"/>
            </c:ext>
          </c:extLst>
        </c:ser>
        <c:dLbls>
          <c:showLegendKey val="0"/>
          <c:showVal val="0"/>
          <c:showCatName val="0"/>
          <c:showSerName val="0"/>
          <c:showPercent val="0"/>
          <c:showBubbleSize val="0"/>
        </c:dLbls>
        <c:gapWidth val="150"/>
        <c:axId val="206357248"/>
        <c:axId val="206358784"/>
      </c:barChart>
      <c:catAx>
        <c:axId val="206357248"/>
        <c:scaling>
          <c:orientation val="minMax"/>
        </c:scaling>
        <c:delete val="0"/>
        <c:axPos val="b"/>
        <c:numFmt formatCode="General" sourceLinked="1"/>
        <c:majorTickMark val="out"/>
        <c:minorTickMark val="none"/>
        <c:tickLblPos val="nextTo"/>
        <c:crossAx val="206358784"/>
        <c:crosses val="autoZero"/>
        <c:auto val="1"/>
        <c:lblAlgn val="ctr"/>
        <c:lblOffset val="100"/>
        <c:noMultiLvlLbl val="0"/>
      </c:catAx>
      <c:valAx>
        <c:axId val="206358784"/>
        <c:scaling>
          <c:orientation val="minMax"/>
        </c:scaling>
        <c:delete val="1"/>
        <c:axPos val="l"/>
        <c:majorGridlines/>
        <c:numFmt formatCode="0%" sourceLinked="1"/>
        <c:majorTickMark val="out"/>
        <c:minorTickMark val="none"/>
        <c:tickLblPos val="nextTo"/>
        <c:crossAx val="206357248"/>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varyColors val="0"/>
        <c:ser>
          <c:idx val="0"/>
          <c:order val="0"/>
          <c:tx>
            <c:strRef>
              <c:f>'PGD-02'!$F$13</c:f>
              <c:strCache>
                <c:ptCount val="1"/>
                <c:pt idx="0">
                  <c:v>RESULTADO</c:v>
                </c:pt>
              </c:strCache>
            </c:strRef>
          </c:tx>
          <c:invertIfNegative val="0"/>
          <c:val>
            <c:numRef>
              <c:f>'PGD-02'!$F$14:$F$17</c:f>
              <c:numCache>
                <c:formatCode>0%</c:formatCode>
                <c:ptCount val="4"/>
                <c:pt idx="0">
                  <c:v>1</c:v>
                </c:pt>
                <c:pt idx="1">
                  <c:v>1</c:v>
                </c:pt>
                <c:pt idx="2">
                  <c:v>1</c:v>
                </c:pt>
                <c:pt idx="3">
                  <c:v>1</c:v>
                </c:pt>
              </c:numCache>
            </c:numRef>
          </c:val>
          <c:extLst>
            <c:ext xmlns:c16="http://schemas.microsoft.com/office/drawing/2014/chart" uri="{C3380CC4-5D6E-409C-BE32-E72D297353CC}">
              <c16:uniqueId val="{00000000-87AD-4B78-986A-F657C0B22F96}"/>
            </c:ext>
          </c:extLst>
        </c:ser>
        <c:dLbls>
          <c:showLegendKey val="0"/>
          <c:showVal val="0"/>
          <c:showCatName val="0"/>
          <c:showSerName val="0"/>
          <c:showPercent val="0"/>
          <c:showBubbleSize val="0"/>
        </c:dLbls>
        <c:gapWidth val="150"/>
        <c:axId val="236935040"/>
        <c:axId val="236936576"/>
      </c:barChart>
      <c:catAx>
        <c:axId val="236935040"/>
        <c:scaling>
          <c:orientation val="minMax"/>
        </c:scaling>
        <c:delete val="0"/>
        <c:axPos val="b"/>
        <c:numFmt formatCode="General" sourceLinked="1"/>
        <c:majorTickMark val="out"/>
        <c:minorTickMark val="none"/>
        <c:tickLblPos val="nextTo"/>
        <c:crossAx val="236936576"/>
        <c:crosses val="autoZero"/>
        <c:auto val="1"/>
        <c:lblAlgn val="ctr"/>
        <c:lblOffset val="100"/>
        <c:noMultiLvlLbl val="0"/>
      </c:catAx>
      <c:valAx>
        <c:axId val="236936576"/>
        <c:scaling>
          <c:orientation val="minMax"/>
        </c:scaling>
        <c:delete val="1"/>
        <c:axPos val="l"/>
        <c:majorGridlines/>
        <c:numFmt formatCode="0%" sourceLinked="1"/>
        <c:majorTickMark val="out"/>
        <c:minorTickMark val="none"/>
        <c:tickLblPos val="nextTo"/>
        <c:crossAx val="236935040"/>
        <c:crosses val="autoZero"/>
        <c:crossBetween val="between"/>
      </c:valAx>
    </c:plotArea>
    <c:plotVisOnly val="1"/>
    <c:dispBlanksAs val="gap"/>
    <c:showDLblsOverMax val="0"/>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000000"/>
                </a:solidFill>
                <a:latin typeface="Calibri"/>
                <a:ea typeface="Calibri"/>
                <a:cs typeface="Calibri"/>
              </a:defRPr>
            </a:pPr>
            <a:r>
              <a:rPr lang="es-ES"/>
              <a:t>Oportunidad en la Consulta de los documentos</a:t>
            </a:r>
          </a:p>
        </c:rich>
      </c:tx>
      <c:overlay val="1"/>
      <c:spPr>
        <a:noFill/>
        <a:ln w="25400">
          <a:noFill/>
        </a:ln>
      </c:spPr>
    </c:title>
    <c:autoTitleDeleted val="0"/>
    <c:plotArea>
      <c:layout>
        <c:manualLayout>
          <c:layoutTarget val="inner"/>
          <c:xMode val="edge"/>
          <c:yMode val="edge"/>
          <c:x val="0.48436738492212378"/>
          <c:y val="0.4117823103437373"/>
          <c:w val="5.7451907424854037E-2"/>
          <c:h val="2.4423742212946291E-2"/>
        </c:manualLayout>
      </c:layout>
      <c:barChart>
        <c:barDir val="col"/>
        <c:grouping val="clustered"/>
        <c:varyColors val="0"/>
        <c:ser>
          <c:idx val="1"/>
          <c:order val="1"/>
          <c:tx>
            <c:strRef>
              <c:f>'PGD-03'!$F$13</c:f>
              <c:strCache>
                <c:ptCount val="1"/>
                <c:pt idx="0">
                  <c:v>RESULTADO</c:v>
                </c:pt>
              </c:strCache>
            </c:strRef>
          </c:tx>
          <c:spPr>
            <a:solidFill>
              <a:srgbClr val="0000D4"/>
            </a:solidFill>
            <a:ln w="3175">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'PGD-03'!$D$14:$D$16</c:f>
              <c:strCache>
                <c:ptCount val="3"/>
                <c:pt idx="0">
                  <c:v>28/02/2023</c:v>
                </c:pt>
                <c:pt idx="1">
                  <c:v>30/04/2023</c:v>
                </c:pt>
                <c:pt idx="2">
                  <c:v>30/06/2023</c:v>
                </c:pt>
              </c:strCache>
            </c:strRef>
          </c:cat>
          <c:val>
            <c:numRef>
              <c:f>'PGD-03'!$F$14:$F$16</c:f>
              <c:numCache>
                <c:formatCode>0%</c:formatCode>
                <c:ptCount val="3"/>
                <c:pt idx="0">
                  <c:v>1</c:v>
                </c:pt>
                <c:pt idx="1">
                  <c:v>1</c:v>
                </c:pt>
                <c:pt idx="2">
                  <c:v>1</c:v>
                </c:pt>
              </c:numCache>
            </c:numRef>
          </c:val>
          <c:extLst>
            <c:ext xmlns:c16="http://schemas.microsoft.com/office/drawing/2014/chart" uri="{C3380CC4-5D6E-409C-BE32-E72D297353CC}">
              <c16:uniqueId val="{00000000-D119-4011-8542-76FF6578752B}"/>
            </c:ext>
          </c:extLst>
        </c:ser>
        <c:dLbls>
          <c:showLegendKey val="0"/>
          <c:showVal val="0"/>
          <c:showCatName val="0"/>
          <c:showSerName val="0"/>
          <c:showPercent val="0"/>
          <c:showBubbleSize val="0"/>
        </c:dLbls>
        <c:gapWidth val="150"/>
        <c:axId val="236869504"/>
        <c:axId val="236871040"/>
      </c:barChart>
      <c:lineChart>
        <c:grouping val="standard"/>
        <c:varyColors val="0"/>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28/02/2023</c:v>
                </c:pt>
                <c:pt idx="1">
                  <c:v>30/04/2023</c:v>
                </c:pt>
                <c:pt idx="2">
                  <c:v>30/06/2023</c:v>
                </c:pt>
              </c:strCache>
            </c:strRef>
          </c:cat>
          <c:val>
            <c:numRef>
              <c:f>'PGD-03'!$E$14:$E$16</c:f>
              <c:numCache>
                <c:formatCode>0%</c:formatCode>
                <c:ptCount val="3"/>
                <c:pt idx="0">
                  <c:v>1</c:v>
                </c:pt>
                <c:pt idx="1">
                  <c:v>1</c:v>
                </c:pt>
                <c:pt idx="2">
                  <c:v>1</c:v>
                </c:pt>
              </c:numCache>
            </c:numRef>
          </c:val>
          <c:smooth val="0"/>
          <c:extLst>
            <c:ext xmlns:c16="http://schemas.microsoft.com/office/drawing/2014/chart" uri="{C3380CC4-5D6E-409C-BE32-E72D297353CC}">
              <c16:uniqueId val="{00000001-D119-4011-8542-76FF6578752B}"/>
            </c:ext>
          </c:extLst>
        </c:ser>
        <c:dLbls>
          <c:showLegendKey val="0"/>
          <c:showVal val="0"/>
          <c:showCatName val="0"/>
          <c:showSerName val="0"/>
          <c:showPercent val="0"/>
          <c:showBubbleSize val="0"/>
        </c:dLbls>
        <c:marker val="1"/>
        <c:smooth val="0"/>
        <c:axId val="236869504"/>
        <c:axId val="236871040"/>
      </c:lineChart>
      <c:catAx>
        <c:axId val="23686950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6871040"/>
        <c:crosses val="autoZero"/>
        <c:auto val="1"/>
        <c:lblAlgn val="ctr"/>
        <c:lblOffset val="100"/>
        <c:noMultiLvlLbl val="0"/>
      </c:catAx>
      <c:valAx>
        <c:axId val="236871040"/>
        <c:scaling>
          <c:orientation val="minMax"/>
          <c:max val="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236869504"/>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'PGD-03'!$F$13</c:f>
              <c:strCache>
                <c:ptCount val="1"/>
                <c:pt idx="0">
                  <c:v>RESULTADO</c:v>
                </c:pt>
              </c:strCache>
            </c:strRef>
          </c:tx>
          <c:invertIfNegative val="0"/>
          <c:val>
            <c:numRef>
              <c:f>'PGD-03'!$F$14:$F$19</c:f>
              <c:numCache>
                <c:formatCode>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70C2-4FDF-B6FF-C88A9DA1AD7B}"/>
            </c:ext>
          </c:extLst>
        </c:ser>
        <c:dLbls>
          <c:showLegendKey val="0"/>
          <c:showVal val="0"/>
          <c:showCatName val="0"/>
          <c:showSerName val="0"/>
          <c:showPercent val="0"/>
          <c:showBubbleSize val="0"/>
        </c:dLbls>
        <c:gapWidth val="150"/>
        <c:axId val="236889984"/>
        <c:axId val="236891520"/>
      </c:barChart>
      <c:catAx>
        <c:axId val="236889984"/>
        <c:scaling>
          <c:orientation val="minMax"/>
        </c:scaling>
        <c:delete val="0"/>
        <c:axPos val="b"/>
        <c:numFmt formatCode="General" sourceLinked="1"/>
        <c:majorTickMark val="out"/>
        <c:minorTickMark val="none"/>
        <c:tickLblPos val="nextTo"/>
        <c:crossAx val="236891520"/>
        <c:crosses val="autoZero"/>
        <c:auto val="1"/>
        <c:lblAlgn val="ctr"/>
        <c:lblOffset val="100"/>
        <c:noMultiLvlLbl val="0"/>
      </c:catAx>
      <c:valAx>
        <c:axId val="236891520"/>
        <c:scaling>
          <c:orientation val="minMax"/>
        </c:scaling>
        <c:delete val="0"/>
        <c:axPos val="l"/>
        <c:majorGridlines/>
        <c:numFmt formatCode="0%" sourceLinked="1"/>
        <c:majorTickMark val="out"/>
        <c:minorTickMark val="none"/>
        <c:tickLblPos val="nextTo"/>
        <c:crossAx val="23688998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44380498949261055"/>
          <c:y val="0.39641577332957917"/>
          <c:w val="0.11280264385556457"/>
          <c:h val="0.23325908357841837"/>
        </c:manualLayout>
      </c:layout>
      <c:barChart>
        <c:barDir val="col"/>
        <c:grouping val="clustered"/>
        <c:varyColors val="0"/>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'PBS-01'!$D$14:$D$15</c:f>
              <c:numCache>
                <c:formatCode>m/d/yyyy</c:formatCode>
                <c:ptCount val="2"/>
                <c:pt idx="0">
                  <c:v>45107</c:v>
                </c:pt>
                <c:pt idx="1">
                  <c:v>45290</c:v>
                </c:pt>
              </c:numCache>
            </c:numRef>
          </c:cat>
          <c:val>
            <c:numRef>
              <c:f>'PBS-01'!$F$14:$F$15</c:f>
              <c:numCache>
                <c:formatCode>0%</c:formatCode>
                <c:ptCount val="2"/>
                <c:pt idx="0">
                  <c:v>0</c:v>
                </c:pt>
                <c:pt idx="1">
                  <c:v>1</c:v>
                </c:pt>
              </c:numCache>
            </c:numRef>
          </c:val>
          <c:extLst>
            <c:ext xmlns:c16="http://schemas.microsoft.com/office/drawing/2014/chart" uri="{C3380CC4-5D6E-409C-BE32-E72D297353CC}">
              <c16:uniqueId val="{00000000-1C17-460D-AC64-215B1B779FF9}"/>
            </c:ext>
          </c:extLst>
        </c:ser>
        <c:dLbls>
          <c:showLegendKey val="0"/>
          <c:showVal val="0"/>
          <c:showCatName val="0"/>
          <c:showSerName val="0"/>
          <c:showPercent val="0"/>
          <c:showBubbleSize val="0"/>
        </c:dLbls>
        <c:gapWidth val="150"/>
        <c:axId val="237193088"/>
        <c:axId val="237194624"/>
      </c:barChart>
      <c:lineChart>
        <c:grouping val="standard"/>
        <c:varyColors val="0"/>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'PBS-01'!$D$14:$D$15</c:f>
              <c:numCache>
                <c:formatCode>m/d/yyyy</c:formatCode>
                <c:ptCount val="2"/>
                <c:pt idx="0">
                  <c:v>45107</c:v>
                </c:pt>
                <c:pt idx="1">
                  <c:v>45290</c:v>
                </c:pt>
              </c:numCache>
            </c:numRef>
          </c:cat>
          <c:val>
            <c:numRef>
              <c:f>'PBS-01'!$E$14:$E$15</c:f>
              <c:numCache>
                <c:formatCode>0%</c:formatCode>
                <c:ptCount val="2"/>
                <c:pt idx="0">
                  <c:v>1</c:v>
                </c:pt>
                <c:pt idx="1">
                  <c:v>1</c:v>
                </c:pt>
              </c:numCache>
            </c:numRef>
          </c:val>
          <c:smooth val="0"/>
          <c:extLst>
            <c:ext xmlns:c16="http://schemas.microsoft.com/office/drawing/2014/chart" uri="{C3380CC4-5D6E-409C-BE32-E72D297353CC}">
              <c16:uniqueId val="{00000001-1C17-460D-AC64-215B1B779FF9}"/>
            </c:ext>
          </c:extLst>
        </c:ser>
        <c:dLbls>
          <c:showLegendKey val="0"/>
          <c:showVal val="0"/>
          <c:showCatName val="0"/>
          <c:showSerName val="0"/>
          <c:showPercent val="0"/>
          <c:showBubbleSize val="0"/>
        </c:dLbls>
        <c:marker val="1"/>
        <c:smooth val="0"/>
        <c:axId val="237193088"/>
        <c:axId val="237194624"/>
      </c:lineChart>
      <c:dateAx>
        <c:axId val="237193088"/>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37194624"/>
        <c:crosses val="autoZero"/>
        <c:auto val="1"/>
        <c:lblOffset val="100"/>
        <c:baseTimeUnit val="months"/>
      </c:dateAx>
      <c:valAx>
        <c:axId val="237194624"/>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3719308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2458"/>
          <c:y val="2.2517149124477002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autoTitleDeleted val="0"/>
    <c:plotArea>
      <c:layout>
        <c:manualLayout>
          <c:layoutTarget val="inner"/>
          <c:xMode val="edge"/>
          <c:yMode val="edge"/>
          <c:x val="0.38337945956537356"/>
          <c:y val="0.30034843470653128"/>
          <c:w val="0.18771169520385148"/>
          <c:h val="0.29993736290210132"/>
        </c:manualLayout>
      </c:layout>
      <c:barChart>
        <c:barDir val="col"/>
        <c:grouping val="clustered"/>
        <c:varyColors val="0"/>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invertIfNegative val="0"/>
          <c:dPt>
            <c:idx val="0"/>
            <c:invertIfNegative val="0"/>
            <c:bubble3D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c:ext xmlns:c16="http://schemas.microsoft.com/office/drawing/2014/chart" uri="{C3380CC4-5D6E-409C-BE32-E72D297353CC}">
                <c16:uniqueId val="{00000000-82E3-4D5A-B6A5-726D6D667513}"/>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'PPI-03'!$D$14:$D$14</c:f>
              <c:numCache>
                <c:formatCode>m/d/yyyy</c:formatCode>
                <c:ptCount val="1"/>
                <c:pt idx="0">
                  <c:v>45290</c:v>
                </c:pt>
              </c:numCache>
            </c:numRef>
          </c:cat>
          <c:val>
            <c:numRef>
              <c:f>'PPI-03'!$F$14:$F$14</c:f>
              <c:numCache>
                <c:formatCode>0%</c:formatCode>
                <c:ptCount val="1"/>
                <c:pt idx="0">
                  <c:v>1</c:v>
                </c:pt>
              </c:numCache>
            </c:numRef>
          </c:val>
          <c:extLst>
            <c:ext xmlns:c16="http://schemas.microsoft.com/office/drawing/2014/chart" uri="{C3380CC4-5D6E-409C-BE32-E72D297353CC}">
              <c16:uniqueId val="{00000001-82E3-4D5A-B6A5-726D6D667513}"/>
            </c:ext>
          </c:extLst>
        </c:ser>
        <c:dLbls>
          <c:showLegendKey val="0"/>
          <c:showVal val="0"/>
          <c:showCatName val="0"/>
          <c:showSerName val="0"/>
          <c:showPercent val="0"/>
          <c:showBubbleSize val="0"/>
        </c:dLbls>
        <c:gapWidth val="150"/>
        <c:axId val="205132544"/>
        <c:axId val="205133696"/>
      </c:barChart>
      <c:lineChart>
        <c:grouping val="standard"/>
        <c:varyColors val="0"/>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m/d/yyyy</c:formatCode>
                <c:ptCount val="1"/>
                <c:pt idx="0">
                  <c:v>45290</c:v>
                </c:pt>
              </c:numCache>
            </c:numRef>
          </c:cat>
          <c:val>
            <c:numRef>
              <c:f>'PPI-03'!$E$14:$E$14</c:f>
              <c:numCache>
                <c:formatCode>0%</c:formatCode>
                <c:ptCount val="1"/>
                <c:pt idx="0">
                  <c:v>1</c:v>
                </c:pt>
              </c:numCache>
            </c:numRef>
          </c:val>
          <c:smooth val="0"/>
          <c:extLst>
            <c:ext xmlns:c16="http://schemas.microsoft.com/office/drawing/2014/chart" uri="{C3380CC4-5D6E-409C-BE32-E72D297353CC}">
              <c16:uniqueId val="{00000002-82E3-4D5A-B6A5-726D6D667513}"/>
            </c:ext>
          </c:extLst>
        </c:ser>
        <c:dLbls>
          <c:showLegendKey val="0"/>
          <c:showVal val="0"/>
          <c:showCatName val="0"/>
          <c:showSerName val="0"/>
          <c:showPercent val="0"/>
          <c:showBubbleSize val="0"/>
        </c:dLbls>
        <c:marker val="1"/>
        <c:smooth val="0"/>
        <c:axId val="205132544"/>
        <c:axId val="205133696"/>
      </c:lineChart>
      <c:dateAx>
        <c:axId val="205132544"/>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05133696"/>
        <c:crosses val="autoZero"/>
        <c:auto val="1"/>
        <c:lblOffset val="100"/>
        <c:baseTimeUnit val="days"/>
      </c:dateAx>
      <c:valAx>
        <c:axId val="205133696"/>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0513254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'PBS-01'!$F$13</c:f>
              <c:strCache>
                <c:ptCount val="1"/>
                <c:pt idx="0">
                  <c:v>RESULTADO</c:v>
                </c:pt>
              </c:strCache>
            </c:strRef>
          </c:tx>
          <c:invertIfNegative val="0"/>
          <c:val>
            <c:numRef>
              <c:f>'PBS-01'!$F$14:$F$15</c:f>
              <c:numCache>
                <c:formatCode>0%</c:formatCode>
                <c:ptCount val="2"/>
                <c:pt idx="0">
                  <c:v>0</c:v>
                </c:pt>
                <c:pt idx="1">
                  <c:v>1</c:v>
                </c:pt>
              </c:numCache>
            </c:numRef>
          </c:val>
          <c:extLst>
            <c:ext xmlns:c16="http://schemas.microsoft.com/office/drawing/2014/chart" uri="{C3380CC4-5D6E-409C-BE32-E72D297353CC}">
              <c16:uniqueId val="{00000000-F6E7-4591-93E3-283B24B96AD9}"/>
            </c:ext>
          </c:extLst>
        </c:ser>
        <c:dLbls>
          <c:showLegendKey val="0"/>
          <c:showVal val="0"/>
          <c:showCatName val="0"/>
          <c:showSerName val="0"/>
          <c:showPercent val="0"/>
          <c:showBubbleSize val="0"/>
        </c:dLbls>
        <c:gapWidth val="150"/>
        <c:axId val="237229952"/>
        <c:axId val="237231488"/>
      </c:barChart>
      <c:catAx>
        <c:axId val="237229952"/>
        <c:scaling>
          <c:orientation val="minMax"/>
        </c:scaling>
        <c:delete val="0"/>
        <c:axPos val="b"/>
        <c:numFmt formatCode="General" sourceLinked="1"/>
        <c:majorTickMark val="out"/>
        <c:minorTickMark val="none"/>
        <c:tickLblPos val="nextTo"/>
        <c:crossAx val="237231488"/>
        <c:crosses val="autoZero"/>
        <c:auto val="1"/>
        <c:lblAlgn val="ctr"/>
        <c:lblOffset val="100"/>
        <c:noMultiLvlLbl val="0"/>
      </c:catAx>
      <c:valAx>
        <c:axId val="237231488"/>
        <c:scaling>
          <c:orientation val="minMax"/>
        </c:scaling>
        <c:delete val="0"/>
        <c:axPos val="l"/>
        <c:majorGridlines/>
        <c:numFmt formatCode="0%" sourceLinked="1"/>
        <c:majorTickMark val="out"/>
        <c:minorTickMark val="none"/>
        <c:tickLblPos val="nextTo"/>
        <c:crossAx val="23722995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4699"/>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5964109137521288"/>
          <c:y val="0.31609448818898983"/>
          <c:w val="0.18515406504419521"/>
          <c:h val="0.18827916389970159"/>
        </c:manualLayout>
      </c:layout>
      <c:barChart>
        <c:barDir val="col"/>
        <c:grouping val="clustered"/>
        <c:varyColors val="0"/>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'PBS-02'!$D$14:$D$15</c:f>
              <c:numCache>
                <c:formatCode>m/d/yyyy</c:formatCode>
                <c:ptCount val="2"/>
                <c:pt idx="0">
                  <c:v>45107</c:v>
                </c:pt>
                <c:pt idx="1">
                  <c:v>45290</c:v>
                </c:pt>
              </c:numCache>
            </c:numRef>
          </c:cat>
          <c:val>
            <c:numRef>
              <c:f>'PBS-02'!$F$14:$F$15</c:f>
              <c:numCache>
                <c:formatCode>0%</c:formatCode>
                <c:ptCount val="2"/>
                <c:pt idx="0">
                  <c:v>0.8609</c:v>
                </c:pt>
                <c:pt idx="1">
                  <c:v>1</c:v>
                </c:pt>
              </c:numCache>
            </c:numRef>
          </c:val>
          <c:extLst>
            <c:ext xmlns:c16="http://schemas.microsoft.com/office/drawing/2014/chart" uri="{C3380CC4-5D6E-409C-BE32-E72D297353CC}">
              <c16:uniqueId val="{00000000-6B4F-46DC-B65A-DE47E62E3662}"/>
            </c:ext>
          </c:extLst>
        </c:ser>
        <c:dLbls>
          <c:showLegendKey val="0"/>
          <c:showVal val="0"/>
          <c:showCatName val="0"/>
          <c:showSerName val="0"/>
          <c:showPercent val="0"/>
          <c:showBubbleSize val="0"/>
        </c:dLbls>
        <c:gapWidth val="150"/>
        <c:axId val="237381504"/>
        <c:axId val="237383040"/>
      </c:barChart>
      <c:lineChart>
        <c:grouping val="standard"/>
        <c:varyColors val="0"/>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m/d/yyyy</c:formatCode>
                <c:ptCount val="2"/>
                <c:pt idx="0">
                  <c:v>45107</c:v>
                </c:pt>
                <c:pt idx="1">
                  <c:v>45290</c:v>
                </c:pt>
              </c:numCache>
            </c:numRef>
          </c:cat>
          <c:val>
            <c:numRef>
              <c:f>'PBS-02'!$E$14:$E$15</c:f>
              <c:numCache>
                <c:formatCode>0%</c:formatCode>
                <c:ptCount val="2"/>
                <c:pt idx="0">
                  <c:v>0.9</c:v>
                </c:pt>
                <c:pt idx="1">
                  <c:v>0.9</c:v>
                </c:pt>
              </c:numCache>
            </c:numRef>
          </c:val>
          <c:smooth val="0"/>
          <c:extLst>
            <c:ext xmlns:c16="http://schemas.microsoft.com/office/drawing/2014/chart" uri="{C3380CC4-5D6E-409C-BE32-E72D297353CC}">
              <c16:uniqueId val="{00000001-6B4F-46DC-B65A-DE47E62E3662}"/>
            </c:ext>
          </c:extLst>
        </c:ser>
        <c:dLbls>
          <c:showLegendKey val="0"/>
          <c:showVal val="0"/>
          <c:showCatName val="0"/>
          <c:showSerName val="0"/>
          <c:showPercent val="0"/>
          <c:showBubbleSize val="0"/>
        </c:dLbls>
        <c:marker val="1"/>
        <c:smooth val="0"/>
        <c:axId val="237381504"/>
        <c:axId val="237383040"/>
      </c:lineChart>
      <c:dateAx>
        <c:axId val="237381504"/>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37383040"/>
        <c:crosses val="autoZero"/>
        <c:auto val="1"/>
        <c:lblOffset val="100"/>
        <c:baseTimeUnit val="months"/>
      </c:dateAx>
      <c:valAx>
        <c:axId val="237383040"/>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37381504"/>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'PBS-02'!$F$13</c:f>
              <c:strCache>
                <c:ptCount val="1"/>
                <c:pt idx="0">
                  <c:v>RESULTADO</c:v>
                </c:pt>
              </c:strCache>
            </c:strRef>
          </c:tx>
          <c:invertIfNegative val="0"/>
          <c:val>
            <c:numRef>
              <c:f>'PBS-02'!$F$14:$F$15</c:f>
              <c:numCache>
                <c:formatCode>0%</c:formatCode>
                <c:ptCount val="2"/>
                <c:pt idx="0">
                  <c:v>0.8609</c:v>
                </c:pt>
                <c:pt idx="1">
                  <c:v>1</c:v>
                </c:pt>
              </c:numCache>
            </c:numRef>
          </c:val>
          <c:extLst>
            <c:ext xmlns:c16="http://schemas.microsoft.com/office/drawing/2014/chart" uri="{C3380CC4-5D6E-409C-BE32-E72D297353CC}">
              <c16:uniqueId val="{00000000-45E6-4E46-BAAB-DA65CEA1ECD7}"/>
            </c:ext>
          </c:extLst>
        </c:ser>
        <c:dLbls>
          <c:showLegendKey val="0"/>
          <c:showVal val="0"/>
          <c:showCatName val="0"/>
          <c:showSerName val="0"/>
          <c:showPercent val="0"/>
          <c:showBubbleSize val="0"/>
        </c:dLbls>
        <c:gapWidth val="150"/>
        <c:axId val="237422464"/>
        <c:axId val="237424000"/>
      </c:barChart>
      <c:catAx>
        <c:axId val="237422464"/>
        <c:scaling>
          <c:orientation val="minMax"/>
        </c:scaling>
        <c:delete val="0"/>
        <c:axPos val="b"/>
        <c:numFmt formatCode="General" sourceLinked="1"/>
        <c:majorTickMark val="out"/>
        <c:minorTickMark val="none"/>
        <c:tickLblPos val="nextTo"/>
        <c:crossAx val="237424000"/>
        <c:crosses val="autoZero"/>
        <c:auto val="1"/>
        <c:lblAlgn val="ctr"/>
        <c:lblOffset val="100"/>
        <c:noMultiLvlLbl val="0"/>
      </c:catAx>
      <c:valAx>
        <c:axId val="237424000"/>
        <c:scaling>
          <c:orientation val="minMax"/>
        </c:scaling>
        <c:delete val="0"/>
        <c:axPos val="l"/>
        <c:majorGridlines/>
        <c:numFmt formatCode="0%" sourceLinked="1"/>
        <c:majorTickMark val="out"/>
        <c:minorTickMark val="none"/>
        <c:tickLblPos val="nextTo"/>
        <c:crossAx val="23742246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57630008526985"/>
          <c:y val="0.36579414785428038"/>
          <c:w val="0.22591645353795187"/>
          <c:h val="5.6265984654731524E-2"/>
        </c:manualLayout>
      </c:layout>
      <c:barChart>
        <c:barDir val="col"/>
        <c:grouping val="clustered"/>
        <c:varyColors val="0"/>
        <c:ser>
          <c:idx val="0"/>
          <c:order val="0"/>
          <c:tx>
            <c:strRef>
              <c:f>'PBS-03'!$E$13</c:f>
              <c:strCache>
                <c:ptCount val="1"/>
                <c:pt idx="0">
                  <c:v>META</c:v>
                </c:pt>
              </c:strCache>
            </c:strRef>
          </c:tx>
          <c:spPr>
            <a:solidFill>
              <a:srgbClr val="FFC000"/>
            </a:solidFill>
            <a:ln>
              <a:solidFill>
                <a:schemeClr val="tx1"/>
              </a:solidFill>
            </a:ln>
          </c:spPr>
          <c:invertIfNegative val="0"/>
          <c:cat>
            <c:numRef>
              <c:f>'PBS-03'!$D$14:$D$14</c:f>
              <c:numCache>
                <c:formatCode>m/d/yyyy</c:formatCode>
                <c:ptCount val="1"/>
                <c:pt idx="0">
                  <c:v>45015</c:v>
                </c:pt>
              </c:numCache>
            </c:numRef>
          </c:cat>
          <c:val>
            <c:numRef>
              <c:f>'PBS-03'!$E$14:$E$14</c:f>
              <c:numCache>
                <c:formatCode>0%</c:formatCode>
                <c:ptCount val="1"/>
                <c:pt idx="0">
                  <c:v>1</c:v>
                </c:pt>
              </c:numCache>
            </c:numRef>
          </c:val>
          <c:extLs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invertIfNegative val="0"/>
          <c:cat>
            <c:numRef>
              <c:f>'PBS-03'!$D$14:$D$14</c:f>
              <c:numCache>
                <c:formatCode>m/d/yyyy</c:formatCode>
                <c:ptCount val="1"/>
                <c:pt idx="0">
                  <c:v>45015</c:v>
                </c:pt>
              </c:numCache>
            </c:numRef>
          </c:cat>
          <c:val>
            <c:numRef>
              <c:f>'PBS-03'!$F$14:$F$14</c:f>
              <c:numCache>
                <c:formatCode>0%</c:formatCode>
                <c:ptCount val="1"/>
                <c:pt idx="0">
                  <c:v>1</c:v>
                </c:pt>
              </c:numCache>
            </c:numRef>
          </c:val>
          <c:extLst>
            <c:ext xmlns:c16="http://schemas.microsoft.com/office/drawing/2014/chart" uri="{C3380CC4-5D6E-409C-BE32-E72D297353CC}">
              <c16:uniqueId val="{00000001-8AED-4B11-B8A5-3DBB69C16F76}"/>
            </c:ext>
          </c:extLst>
        </c:ser>
        <c:dLbls>
          <c:showLegendKey val="0"/>
          <c:showVal val="0"/>
          <c:showCatName val="0"/>
          <c:showSerName val="0"/>
          <c:showPercent val="0"/>
          <c:showBubbleSize val="0"/>
        </c:dLbls>
        <c:gapWidth val="150"/>
        <c:axId val="237442560"/>
        <c:axId val="237444096"/>
      </c:barChart>
      <c:dateAx>
        <c:axId val="237442560"/>
        <c:scaling>
          <c:orientation val="minMax"/>
        </c:scaling>
        <c:delete val="0"/>
        <c:axPos val="b"/>
        <c:numFmt formatCode="d/mm/yyyy" sourceLinked="0"/>
        <c:majorTickMark val="out"/>
        <c:minorTickMark val="none"/>
        <c:tickLblPos val="nextTo"/>
        <c:txPr>
          <a:bodyPr rot="0" vert="horz"/>
          <a:lstStyle/>
          <a:p>
            <a:pPr>
              <a:defRPr sz="1000" b="0" i="0" u="none" strike="noStrike" baseline="0">
                <a:solidFill>
                  <a:srgbClr val="FFFFFF"/>
                </a:solidFill>
                <a:latin typeface="Calibri"/>
                <a:ea typeface="Calibri"/>
                <a:cs typeface="Calibri"/>
              </a:defRPr>
            </a:pPr>
            <a:endParaRPr lang="es-CO"/>
          </a:p>
        </c:txPr>
        <c:crossAx val="237444096"/>
        <c:crosses val="autoZero"/>
        <c:auto val="0"/>
        <c:lblOffset val="100"/>
        <c:baseTimeUnit val="months"/>
        <c:majorUnit val="620"/>
        <c:majorTimeUnit val="months"/>
        <c:minorUnit val="620"/>
        <c:minorTimeUnit val="months"/>
      </c:dateAx>
      <c:valAx>
        <c:axId val="237444096"/>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FFFFFF"/>
                </a:solidFill>
                <a:latin typeface="Calibri"/>
                <a:ea typeface="Calibri"/>
                <a:cs typeface="Calibri"/>
              </a:defRPr>
            </a:pPr>
            <a:endParaRPr lang="es-CO"/>
          </a:p>
        </c:txPr>
        <c:crossAx val="237442560"/>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showDLblsOverMax val="0"/>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'PBS-03'!$F$13</c:f>
              <c:strCache>
                <c:ptCount val="1"/>
                <c:pt idx="0">
                  <c:v>RESULTADO</c:v>
                </c:pt>
              </c:strCache>
            </c:strRef>
          </c:tx>
          <c:invertIfNegative val="0"/>
          <c:val>
            <c:numRef>
              <c:f>'PBS-03'!$F$14:$F$14</c:f>
              <c:numCache>
                <c:formatCode>0%</c:formatCode>
                <c:ptCount val="1"/>
                <c:pt idx="0">
                  <c:v>1</c:v>
                </c:pt>
              </c:numCache>
            </c:numRef>
          </c:val>
          <c:extLst>
            <c:ext xmlns:c16="http://schemas.microsoft.com/office/drawing/2014/chart" uri="{C3380CC4-5D6E-409C-BE32-E72D297353CC}">
              <c16:uniqueId val="{00000000-0E8E-411D-A141-F9492BFBCB20}"/>
            </c:ext>
          </c:extLst>
        </c:ser>
        <c:dLbls>
          <c:showLegendKey val="0"/>
          <c:showVal val="0"/>
          <c:showCatName val="0"/>
          <c:showSerName val="0"/>
          <c:showPercent val="0"/>
          <c:showBubbleSize val="0"/>
        </c:dLbls>
        <c:gapWidth val="150"/>
        <c:axId val="237462656"/>
        <c:axId val="237464192"/>
      </c:barChart>
      <c:catAx>
        <c:axId val="237462656"/>
        <c:scaling>
          <c:orientation val="minMax"/>
        </c:scaling>
        <c:delete val="0"/>
        <c:axPos val="b"/>
        <c:numFmt formatCode="General" sourceLinked="1"/>
        <c:majorTickMark val="out"/>
        <c:minorTickMark val="none"/>
        <c:tickLblPos val="nextTo"/>
        <c:crossAx val="237464192"/>
        <c:crosses val="autoZero"/>
        <c:auto val="1"/>
        <c:lblAlgn val="ctr"/>
        <c:lblOffset val="100"/>
        <c:noMultiLvlLbl val="0"/>
      </c:catAx>
      <c:valAx>
        <c:axId val="237464192"/>
        <c:scaling>
          <c:orientation val="minMax"/>
        </c:scaling>
        <c:delete val="1"/>
        <c:axPos val="l"/>
        <c:majorGridlines/>
        <c:numFmt formatCode="0%" sourceLinked="1"/>
        <c:majorTickMark val="out"/>
        <c:minorTickMark val="none"/>
        <c:tickLblPos val="nextTo"/>
        <c:crossAx val="23746265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6702388945569892"/>
          <c:y val="0.38677721911269197"/>
          <c:w val="0.19253686312466756"/>
          <c:h val="4.6913702052303823E-2"/>
        </c:manualLayout>
      </c:layout>
      <c:barChart>
        <c:barDir val="col"/>
        <c:grouping val="clustered"/>
        <c:varyColors val="0"/>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'PBS-04'!$D$14:$D$14</c:f>
              <c:numCache>
                <c:formatCode>m/d/yyyy</c:formatCode>
                <c:ptCount val="1"/>
                <c:pt idx="0">
                  <c:v>45290</c:v>
                </c:pt>
              </c:numCache>
            </c:numRef>
          </c:cat>
          <c:val>
            <c:numRef>
              <c:f>'PBS-04'!$F$14:$F$14</c:f>
              <c:numCache>
                <c:formatCode>0%</c:formatCode>
                <c:ptCount val="1"/>
                <c:pt idx="0">
                  <c:v>1</c:v>
                </c:pt>
              </c:numCache>
            </c:numRef>
          </c:val>
          <c:extLst>
            <c:ext xmlns:c16="http://schemas.microsoft.com/office/drawing/2014/chart" uri="{C3380CC4-5D6E-409C-BE32-E72D297353CC}">
              <c16:uniqueId val="{00000000-7A2C-436A-BB4E-92581CB5789E}"/>
            </c:ext>
          </c:extLst>
        </c:ser>
        <c:dLbls>
          <c:showLegendKey val="0"/>
          <c:showVal val="0"/>
          <c:showCatName val="0"/>
          <c:showSerName val="0"/>
          <c:showPercent val="0"/>
          <c:showBubbleSize val="0"/>
        </c:dLbls>
        <c:gapWidth val="150"/>
        <c:axId val="237565440"/>
        <c:axId val="237566976"/>
      </c:barChart>
      <c:lineChart>
        <c:grouping val="standard"/>
        <c:varyColors val="0"/>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m/d/yyyy</c:formatCode>
                <c:ptCount val="1"/>
                <c:pt idx="0">
                  <c:v>45290</c:v>
                </c:pt>
              </c:numCache>
            </c:numRef>
          </c:cat>
          <c:val>
            <c:numRef>
              <c:f>'PBS-04'!$E$14:$E$14</c:f>
              <c:numCache>
                <c:formatCode>0%</c:formatCode>
                <c:ptCount val="1"/>
                <c:pt idx="0">
                  <c:v>1</c:v>
                </c:pt>
              </c:numCache>
            </c:numRef>
          </c:val>
          <c:smooth val="0"/>
          <c:extLst>
            <c:ext xmlns:c16="http://schemas.microsoft.com/office/drawing/2014/chart" uri="{C3380CC4-5D6E-409C-BE32-E72D297353CC}">
              <c16:uniqueId val="{00000001-7A2C-436A-BB4E-92581CB5789E}"/>
            </c:ext>
          </c:extLst>
        </c:ser>
        <c:dLbls>
          <c:showLegendKey val="0"/>
          <c:showVal val="0"/>
          <c:showCatName val="0"/>
          <c:showSerName val="0"/>
          <c:showPercent val="0"/>
          <c:showBubbleSize val="0"/>
        </c:dLbls>
        <c:marker val="1"/>
        <c:smooth val="0"/>
        <c:axId val="237565440"/>
        <c:axId val="237566976"/>
      </c:lineChart>
      <c:dateAx>
        <c:axId val="237565440"/>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37566976"/>
        <c:crosses val="autoZero"/>
        <c:auto val="1"/>
        <c:lblOffset val="100"/>
        <c:baseTimeUnit val="days"/>
      </c:dateAx>
      <c:valAx>
        <c:axId val="237566976"/>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37565440"/>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'PBS-04'!$F$13</c:f>
              <c:strCache>
                <c:ptCount val="1"/>
                <c:pt idx="0">
                  <c:v>RESULTADO</c:v>
                </c:pt>
              </c:strCache>
            </c:strRef>
          </c:tx>
          <c:invertIfNegative val="0"/>
          <c:val>
            <c:numRef>
              <c:f>'PBS-04'!$F$14</c:f>
              <c:numCache>
                <c:formatCode>0%</c:formatCode>
                <c:ptCount val="1"/>
                <c:pt idx="0">
                  <c:v>1</c:v>
                </c:pt>
              </c:numCache>
            </c:numRef>
          </c:val>
          <c:extLst>
            <c:ext xmlns:c16="http://schemas.microsoft.com/office/drawing/2014/chart" uri="{C3380CC4-5D6E-409C-BE32-E72D297353CC}">
              <c16:uniqueId val="{00000000-042E-4AD2-95A0-86F9B6DF628C}"/>
            </c:ext>
          </c:extLst>
        </c:ser>
        <c:dLbls>
          <c:showLegendKey val="0"/>
          <c:showVal val="0"/>
          <c:showCatName val="0"/>
          <c:showSerName val="0"/>
          <c:showPercent val="0"/>
          <c:showBubbleSize val="0"/>
        </c:dLbls>
        <c:gapWidth val="150"/>
        <c:axId val="235701760"/>
        <c:axId val="235703296"/>
      </c:barChart>
      <c:catAx>
        <c:axId val="235701760"/>
        <c:scaling>
          <c:orientation val="minMax"/>
        </c:scaling>
        <c:delete val="0"/>
        <c:axPos val="b"/>
        <c:numFmt formatCode="General" sourceLinked="1"/>
        <c:majorTickMark val="out"/>
        <c:minorTickMark val="none"/>
        <c:tickLblPos val="nextTo"/>
        <c:crossAx val="235703296"/>
        <c:crosses val="autoZero"/>
        <c:auto val="1"/>
        <c:lblAlgn val="ctr"/>
        <c:lblOffset val="100"/>
        <c:noMultiLvlLbl val="0"/>
      </c:catAx>
      <c:valAx>
        <c:axId val="235703296"/>
        <c:scaling>
          <c:orientation val="minMax"/>
        </c:scaling>
        <c:delete val="1"/>
        <c:axPos val="l"/>
        <c:majorGridlines/>
        <c:numFmt formatCode="0%" sourceLinked="1"/>
        <c:majorTickMark val="out"/>
        <c:minorTickMark val="none"/>
        <c:tickLblPos val="nextTo"/>
        <c:crossAx val="23570176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5754"/>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41575035678679673"/>
          <c:y val="0.31930733959462215"/>
          <c:w val="0.14381039579354921"/>
          <c:h val="5.0126553457926194E-2"/>
        </c:manualLayout>
      </c:layout>
      <c:barChart>
        <c:barDir val="col"/>
        <c:grouping val="clustered"/>
        <c:varyColors val="0"/>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'PBS-05'!$D$14:$D$14</c:f>
              <c:numCache>
                <c:formatCode>m/d/yyyy</c:formatCode>
                <c:ptCount val="1"/>
                <c:pt idx="0">
                  <c:v>45290</c:v>
                </c:pt>
              </c:numCache>
            </c:numRef>
          </c:cat>
          <c:val>
            <c:numRef>
              <c:f>'PBS-05'!$F$14:$F$14</c:f>
              <c:numCache>
                <c:formatCode>m/d/yyyy</c:formatCode>
                <c:ptCount val="1"/>
                <c:pt idx="0">
                  <c:v>45290</c:v>
                </c:pt>
              </c:numCache>
            </c:numRef>
          </c:val>
          <c:extLst>
            <c:ext xmlns:c16="http://schemas.microsoft.com/office/drawing/2014/chart" uri="{C3380CC4-5D6E-409C-BE32-E72D297353CC}">
              <c16:uniqueId val="{00000000-2009-412B-8B55-6E6BE1D4E9E2}"/>
            </c:ext>
          </c:extLst>
        </c:ser>
        <c:dLbls>
          <c:showLegendKey val="0"/>
          <c:showVal val="0"/>
          <c:showCatName val="0"/>
          <c:showSerName val="0"/>
          <c:showPercent val="0"/>
          <c:showBubbleSize val="0"/>
        </c:dLbls>
        <c:gapWidth val="150"/>
        <c:axId val="237716992"/>
        <c:axId val="237718528"/>
      </c:barChart>
      <c:lineChart>
        <c:grouping val="standard"/>
        <c:varyColors val="0"/>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m/d/yyyy</c:formatCode>
                <c:ptCount val="1"/>
                <c:pt idx="0">
                  <c:v>45290</c:v>
                </c:pt>
              </c:numCache>
            </c:numRef>
          </c:cat>
          <c:val>
            <c:numRef>
              <c:f>'PBS-05'!$E$14:$E$14</c:f>
              <c:numCache>
                <c:formatCode>0%</c:formatCode>
                <c:ptCount val="1"/>
                <c:pt idx="0">
                  <c:v>1</c:v>
                </c:pt>
              </c:numCache>
            </c:numRef>
          </c:val>
          <c:smooth val="0"/>
          <c:extLst>
            <c:ext xmlns:c16="http://schemas.microsoft.com/office/drawing/2014/chart" uri="{C3380CC4-5D6E-409C-BE32-E72D297353CC}">
              <c16:uniqueId val="{00000001-2009-412B-8B55-6E6BE1D4E9E2}"/>
            </c:ext>
          </c:extLst>
        </c:ser>
        <c:dLbls>
          <c:showLegendKey val="0"/>
          <c:showVal val="0"/>
          <c:showCatName val="0"/>
          <c:showSerName val="0"/>
          <c:showPercent val="0"/>
          <c:showBubbleSize val="0"/>
        </c:dLbls>
        <c:marker val="1"/>
        <c:smooth val="0"/>
        <c:axId val="237716992"/>
        <c:axId val="237718528"/>
      </c:lineChart>
      <c:dateAx>
        <c:axId val="237716992"/>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37718528"/>
        <c:crosses val="autoZero"/>
        <c:auto val="1"/>
        <c:lblOffset val="100"/>
        <c:baseTimeUnit val="days"/>
      </c:dateAx>
      <c:valAx>
        <c:axId val="237718528"/>
        <c:scaling>
          <c:orientation val="minMax"/>
          <c:max val="1.1000000000000001"/>
          <c:min val="0"/>
        </c:scaling>
        <c:delete val="0"/>
        <c:axPos val="l"/>
        <c:numFmt formatCode="m/d/yyyy"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3771699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'PBS-05'!$F$13</c:f>
              <c:strCache>
                <c:ptCount val="1"/>
                <c:pt idx="0">
                  <c:v>RESULTADO</c:v>
                </c:pt>
              </c:strCache>
            </c:strRef>
          </c:tx>
          <c:invertIfNegative val="0"/>
          <c:val>
            <c:numRef>
              <c:f>'PBS-05'!$F$14</c:f>
              <c:numCache>
                <c:formatCode>m/d/yyyy</c:formatCode>
                <c:ptCount val="1"/>
                <c:pt idx="0">
                  <c:v>45290</c:v>
                </c:pt>
              </c:numCache>
            </c:numRef>
          </c:val>
          <c:extLst>
            <c:ext xmlns:c16="http://schemas.microsoft.com/office/drawing/2014/chart" uri="{C3380CC4-5D6E-409C-BE32-E72D297353CC}">
              <c16:uniqueId val="{00000000-85D5-4380-BA3D-066FF9DD5D83}"/>
            </c:ext>
          </c:extLst>
        </c:ser>
        <c:dLbls>
          <c:showLegendKey val="0"/>
          <c:showVal val="0"/>
          <c:showCatName val="0"/>
          <c:showSerName val="0"/>
          <c:showPercent val="0"/>
          <c:showBubbleSize val="0"/>
        </c:dLbls>
        <c:gapWidth val="150"/>
        <c:axId val="237753856"/>
        <c:axId val="237755392"/>
      </c:barChart>
      <c:catAx>
        <c:axId val="237753856"/>
        <c:scaling>
          <c:orientation val="minMax"/>
        </c:scaling>
        <c:delete val="0"/>
        <c:axPos val="b"/>
        <c:numFmt formatCode="General" sourceLinked="1"/>
        <c:majorTickMark val="out"/>
        <c:minorTickMark val="none"/>
        <c:tickLblPos val="nextTo"/>
        <c:crossAx val="237755392"/>
        <c:crosses val="autoZero"/>
        <c:auto val="1"/>
        <c:lblAlgn val="ctr"/>
        <c:lblOffset val="100"/>
        <c:noMultiLvlLbl val="0"/>
      </c:catAx>
      <c:valAx>
        <c:axId val="237755392"/>
        <c:scaling>
          <c:orientation val="minMax"/>
        </c:scaling>
        <c:delete val="0"/>
        <c:axPos val="l"/>
        <c:majorGridlines/>
        <c:numFmt formatCode="m/d/yyyy" sourceLinked="1"/>
        <c:majorTickMark val="out"/>
        <c:minorTickMark val="none"/>
        <c:tickLblPos val="nextTo"/>
        <c:crossAx val="23775385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'PBS-06'!$D$17</c:f>
              <c:strCache>
                <c:ptCount val="1"/>
                <c:pt idx="0">
                  <c:v>RESULTADO </c:v>
                </c:pt>
              </c:strCache>
            </c:strRef>
          </c:tx>
          <c:invertIfNegative val="0"/>
          <c:val>
            <c:numRef>
              <c:f>'PBS-06'!$D$18:$D$19</c:f>
              <c:numCache>
                <c:formatCode>0%</c:formatCode>
                <c:ptCount val="2"/>
                <c:pt idx="0" formatCode="0.00%">
                  <c:v>0</c:v>
                </c:pt>
                <c:pt idx="1">
                  <c:v>1</c:v>
                </c:pt>
              </c:numCache>
            </c:numRef>
          </c:val>
          <c:extLst>
            <c:ext xmlns:c16="http://schemas.microsoft.com/office/drawing/2014/chart" uri="{C3380CC4-5D6E-409C-BE32-E72D297353CC}">
              <c16:uniqueId val="{00000000-B8B7-430E-8260-EAEDCB7AC8CD}"/>
            </c:ext>
          </c:extLst>
        </c:ser>
        <c:dLbls>
          <c:showLegendKey val="0"/>
          <c:showVal val="0"/>
          <c:showCatName val="0"/>
          <c:showSerName val="0"/>
          <c:showPercent val="0"/>
          <c:showBubbleSize val="0"/>
        </c:dLbls>
        <c:gapWidth val="150"/>
        <c:axId val="237709568"/>
        <c:axId val="237772800"/>
      </c:barChart>
      <c:catAx>
        <c:axId val="237709568"/>
        <c:scaling>
          <c:orientation val="minMax"/>
        </c:scaling>
        <c:delete val="0"/>
        <c:axPos val="b"/>
        <c:majorTickMark val="out"/>
        <c:minorTickMark val="none"/>
        <c:tickLblPos val="nextTo"/>
        <c:crossAx val="237772800"/>
        <c:crosses val="autoZero"/>
        <c:auto val="1"/>
        <c:lblAlgn val="ctr"/>
        <c:lblOffset val="100"/>
        <c:noMultiLvlLbl val="0"/>
      </c:catAx>
      <c:valAx>
        <c:axId val="237772800"/>
        <c:scaling>
          <c:orientation val="minMax"/>
        </c:scaling>
        <c:delete val="1"/>
        <c:axPos val="l"/>
        <c:majorGridlines/>
        <c:numFmt formatCode="0.00%" sourceLinked="1"/>
        <c:majorTickMark val="out"/>
        <c:minorTickMark val="none"/>
        <c:tickLblPos val="nextTo"/>
        <c:crossAx val="237709568"/>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'PPI-03'!$F$13</c:f>
              <c:strCache>
                <c:ptCount val="1"/>
                <c:pt idx="0">
                  <c:v>RESULTADO</c:v>
                </c:pt>
              </c:strCache>
            </c:strRef>
          </c:tx>
          <c:invertIfNegative val="0"/>
          <c:val>
            <c:numRef>
              <c:f>'PPI-03'!$F$14:$F$14</c:f>
              <c:numCache>
                <c:formatCode>0%</c:formatCode>
                <c:ptCount val="1"/>
                <c:pt idx="0">
                  <c:v>1</c:v>
                </c:pt>
              </c:numCache>
            </c:numRef>
          </c:val>
          <c:extLst>
            <c:ext xmlns:c16="http://schemas.microsoft.com/office/drawing/2014/chart" uri="{C3380CC4-5D6E-409C-BE32-E72D297353CC}">
              <c16:uniqueId val="{00000000-E974-4BCE-851D-E24064FF00C9}"/>
            </c:ext>
          </c:extLst>
        </c:ser>
        <c:dLbls>
          <c:showLegendKey val="0"/>
          <c:showVal val="0"/>
          <c:showCatName val="0"/>
          <c:showSerName val="0"/>
          <c:showPercent val="0"/>
          <c:showBubbleSize val="0"/>
        </c:dLbls>
        <c:gapWidth val="150"/>
        <c:axId val="205177216"/>
        <c:axId val="205178752"/>
      </c:barChart>
      <c:catAx>
        <c:axId val="205177216"/>
        <c:scaling>
          <c:orientation val="minMax"/>
        </c:scaling>
        <c:delete val="0"/>
        <c:axPos val="b"/>
        <c:numFmt formatCode="General" sourceLinked="1"/>
        <c:majorTickMark val="out"/>
        <c:minorTickMark val="none"/>
        <c:tickLblPos val="nextTo"/>
        <c:crossAx val="205178752"/>
        <c:crosses val="autoZero"/>
        <c:auto val="1"/>
        <c:lblAlgn val="ctr"/>
        <c:lblOffset val="100"/>
        <c:noMultiLvlLbl val="0"/>
      </c:catAx>
      <c:valAx>
        <c:axId val="205178752"/>
        <c:scaling>
          <c:orientation val="minMax"/>
        </c:scaling>
        <c:delete val="0"/>
        <c:axPos val="l"/>
        <c:majorGridlines/>
        <c:numFmt formatCode="0%" sourceLinked="1"/>
        <c:majorTickMark val="out"/>
        <c:minorTickMark val="none"/>
        <c:tickLblPos val="nextTo"/>
        <c:crossAx val="20517721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'PBS-07'!$D$18</c:f>
              <c:strCache>
                <c:ptCount val="1"/>
                <c:pt idx="0">
                  <c:v>RESULTADO </c:v>
                </c:pt>
              </c:strCache>
            </c:strRef>
          </c:tx>
          <c:invertIfNegative val="0"/>
          <c:val>
            <c:numRef>
              <c:f>'PBS-07'!$D$19:$D$20</c:f>
              <c:numCache>
                <c:formatCode>0%</c:formatCode>
                <c:ptCount val="2"/>
                <c:pt idx="0" formatCode="0.00%">
                  <c:v>0</c:v>
                </c:pt>
                <c:pt idx="1">
                  <c:v>1</c:v>
                </c:pt>
              </c:numCache>
            </c:numRef>
          </c:val>
          <c:extLst>
            <c:ext xmlns:c16="http://schemas.microsoft.com/office/drawing/2014/chart" uri="{C3380CC4-5D6E-409C-BE32-E72D297353CC}">
              <c16:uniqueId val="{00000000-F1DA-4FCE-99D2-50013D02E695}"/>
            </c:ext>
          </c:extLst>
        </c:ser>
        <c:dLbls>
          <c:showLegendKey val="0"/>
          <c:showVal val="0"/>
          <c:showCatName val="0"/>
          <c:showSerName val="0"/>
          <c:showPercent val="0"/>
          <c:showBubbleSize val="0"/>
        </c:dLbls>
        <c:gapWidth val="150"/>
        <c:axId val="237809024"/>
        <c:axId val="237814912"/>
      </c:barChart>
      <c:catAx>
        <c:axId val="237809024"/>
        <c:scaling>
          <c:orientation val="minMax"/>
        </c:scaling>
        <c:delete val="0"/>
        <c:axPos val="b"/>
        <c:majorTickMark val="out"/>
        <c:minorTickMark val="none"/>
        <c:tickLblPos val="nextTo"/>
        <c:crossAx val="237814912"/>
        <c:crosses val="autoZero"/>
        <c:auto val="1"/>
        <c:lblAlgn val="ctr"/>
        <c:lblOffset val="100"/>
        <c:noMultiLvlLbl val="0"/>
      </c:catAx>
      <c:valAx>
        <c:axId val="237814912"/>
        <c:scaling>
          <c:orientation val="minMax"/>
        </c:scaling>
        <c:delete val="1"/>
        <c:axPos val="l"/>
        <c:majorGridlines/>
        <c:numFmt formatCode="0.00%" sourceLinked="1"/>
        <c:majorTickMark val="out"/>
        <c:minorTickMark val="none"/>
        <c:tickLblPos val="nextTo"/>
        <c:crossAx val="23780902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30398"/>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5668797214303027"/>
          <c:y val="0.37713866489582692"/>
          <c:w val="0.22059149583047502"/>
          <c:h val="9.1893621731018532E-2"/>
        </c:manualLayout>
      </c:layout>
      <c:barChart>
        <c:barDir val="col"/>
        <c:grouping val="clustered"/>
        <c:varyColors val="0"/>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'PTH-01'!$D$14:$D$17</c:f>
              <c:numCache>
                <c:formatCode>m/d/yyyy</c:formatCode>
                <c:ptCount val="4"/>
                <c:pt idx="0">
                  <c:v>45015</c:v>
                </c:pt>
                <c:pt idx="1">
                  <c:v>45107</c:v>
                </c:pt>
                <c:pt idx="2">
                  <c:v>45199</c:v>
                </c:pt>
                <c:pt idx="3">
                  <c:v>45290</c:v>
                </c:pt>
              </c:numCache>
            </c:numRef>
          </c:cat>
          <c:val>
            <c:numRef>
              <c:f>'PTH-01'!$F$14:$F$17</c:f>
              <c:numCache>
                <c:formatCode>0%</c:formatCode>
                <c:ptCount val="4"/>
                <c:pt idx="0">
                  <c:v>1</c:v>
                </c:pt>
                <c:pt idx="1">
                  <c:v>1</c:v>
                </c:pt>
                <c:pt idx="2">
                  <c:v>1</c:v>
                </c:pt>
                <c:pt idx="3">
                  <c:v>0.86</c:v>
                </c:pt>
              </c:numCache>
            </c:numRef>
          </c:val>
          <c:extLst>
            <c:ext xmlns:c16="http://schemas.microsoft.com/office/drawing/2014/chart" uri="{C3380CC4-5D6E-409C-BE32-E72D297353CC}">
              <c16:uniqueId val="{00000000-3430-4BBA-8141-D245F7E6C470}"/>
            </c:ext>
          </c:extLst>
        </c:ser>
        <c:dLbls>
          <c:showLegendKey val="0"/>
          <c:showVal val="0"/>
          <c:showCatName val="0"/>
          <c:showSerName val="0"/>
          <c:showPercent val="0"/>
          <c:showBubbleSize val="0"/>
        </c:dLbls>
        <c:gapWidth val="150"/>
        <c:axId val="237903872"/>
        <c:axId val="237905408"/>
      </c:barChart>
      <c:lineChart>
        <c:grouping val="standard"/>
        <c:varyColors val="0"/>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m/d/yyyy</c:formatCode>
                <c:ptCount val="4"/>
                <c:pt idx="0">
                  <c:v>45015</c:v>
                </c:pt>
                <c:pt idx="1">
                  <c:v>45107</c:v>
                </c:pt>
                <c:pt idx="2">
                  <c:v>45199</c:v>
                </c:pt>
                <c:pt idx="3">
                  <c:v>45290</c:v>
                </c:pt>
              </c:numCache>
            </c:numRef>
          </c:cat>
          <c:val>
            <c:numRef>
              <c:f>'PTH-01'!$E$14:$E$17</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3430-4BBA-8141-D245F7E6C470}"/>
            </c:ext>
          </c:extLst>
        </c:ser>
        <c:dLbls>
          <c:showLegendKey val="0"/>
          <c:showVal val="0"/>
          <c:showCatName val="0"/>
          <c:showSerName val="0"/>
          <c:showPercent val="0"/>
          <c:showBubbleSize val="0"/>
        </c:dLbls>
        <c:marker val="1"/>
        <c:smooth val="0"/>
        <c:axId val="237903872"/>
        <c:axId val="237905408"/>
      </c:lineChart>
      <c:dateAx>
        <c:axId val="237903872"/>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37905408"/>
        <c:crosses val="autoZero"/>
        <c:auto val="1"/>
        <c:lblOffset val="100"/>
        <c:baseTimeUnit val="months"/>
      </c:dateAx>
      <c:valAx>
        <c:axId val="237905408"/>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3790387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896494156057762"/>
          <c:y val="0.31528944298629336"/>
          <c:w val="0.16146618109795727"/>
          <c:h val="4.8225065616797645E-2"/>
        </c:manualLayout>
      </c:layout>
      <c:barChart>
        <c:barDir val="col"/>
        <c:grouping val="clustered"/>
        <c:varyColors val="0"/>
        <c:ser>
          <c:idx val="0"/>
          <c:order val="0"/>
          <c:tx>
            <c:strRef>
              <c:f>'PTH-01'!$F$13</c:f>
              <c:strCache>
                <c:ptCount val="1"/>
                <c:pt idx="0">
                  <c:v>RESULTADO</c:v>
                </c:pt>
              </c:strCache>
            </c:strRef>
          </c:tx>
          <c:invertIfNegative val="0"/>
          <c:val>
            <c:numRef>
              <c:f>'PTH-01'!$F$14:$F$17</c:f>
              <c:numCache>
                <c:formatCode>0%</c:formatCode>
                <c:ptCount val="4"/>
                <c:pt idx="0">
                  <c:v>1</c:v>
                </c:pt>
                <c:pt idx="1">
                  <c:v>1</c:v>
                </c:pt>
                <c:pt idx="2">
                  <c:v>1</c:v>
                </c:pt>
                <c:pt idx="3">
                  <c:v>0.86</c:v>
                </c:pt>
              </c:numCache>
            </c:numRef>
          </c:val>
          <c:extLst>
            <c:ext xmlns:c16="http://schemas.microsoft.com/office/drawing/2014/chart" uri="{C3380CC4-5D6E-409C-BE32-E72D297353CC}">
              <c16:uniqueId val="{00000000-400A-41E1-9E37-067221FA8D27}"/>
            </c:ext>
          </c:extLst>
        </c:ser>
        <c:dLbls>
          <c:showLegendKey val="0"/>
          <c:showVal val="0"/>
          <c:showCatName val="0"/>
          <c:showSerName val="0"/>
          <c:showPercent val="0"/>
          <c:showBubbleSize val="0"/>
        </c:dLbls>
        <c:gapWidth val="150"/>
        <c:axId val="237924352"/>
        <c:axId val="237925888"/>
      </c:barChart>
      <c:catAx>
        <c:axId val="237924352"/>
        <c:scaling>
          <c:orientation val="minMax"/>
        </c:scaling>
        <c:delete val="0"/>
        <c:axPos val="b"/>
        <c:numFmt formatCode="General" sourceLinked="1"/>
        <c:majorTickMark val="out"/>
        <c:minorTickMark val="none"/>
        <c:tickLblPos val="nextTo"/>
        <c:crossAx val="237925888"/>
        <c:crosses val="autoZero"/>
        <c:auto val="1"/>
        <c:lblAlgn val="ctr"/>
        <c:lblOffset val="100"/>
        <c:noMultiLvlLbl val="0"/>
      </c:catAx>
      <c:valAx>
        <c:axId val="237925888"/>
        <c:scaling>
          <c:orientation val="minMax"/>
        </c:scaling>
        <c:delete val="0"/>
        <c:axPos val="l"/>
        <c:majorGridlines/>
        <c:numFmt formatCode="0%" sourceLinked="1"/>
        <c:majorTickMark val="out"/>
        <c:minorTickMark val="none"/>
        <c:tickLblPos val="nextTo"/>
        <c:crossAx val="23792435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'PTH-01'!$F$13</c:f>
              <c:strCache>
                <c:ptCount val="1"/>
                <c:pt idx="0">
                  <c:v>RESULTADO</c:v>
                </c:pt>
              </c:strCache>
            </c:strRef>
          </c:tx>
          <c:invertIfNegative val="0"/>
          <c:val>
            <c:numRef>
              <c:f>'PTH-01'!$F$14:$F$17</c:f>
              <c:numCache>
                <c:formatCode>0%</c:formatCode>
                <c:ptCount val="4"/>
                <c:pt idx="0">
                  <c:v>1</c:v>
                </c:pt>
                <c:pt idx="1">
                  <c:v>1</c:v>
                </c:pt>
                <c:pt idx="2">
                  <c:v>1</c:v>
                </c:pt>
                <c:pt idx="3">
                  <c:v>0.86</c:v>
                </c:pt>
              </c:numCache>
            </c:numRef>
          </c:val>
          <c:extLst>
            <c:ext xmlns:c16="http://schemas.microsoft.com/office/drawing/2014/chart" uri="{C3380CC4-5D6E-409C-BE32-E72D297353CC}">
              <c16:uniqueId val="{00000000-CE28-4DE1-9EB9-44774A062ACE}"/>
            </c:ext>
          </c:extLst>
        </c:ser>
        <c:dLbls>
          <c:showLegendKey val="0"/>
          <c:showVal val="0"/>
          <c:showCatName val="0"/>
          <c:showSerName val="0"/>
          <c:showPercent val="0"/>
          <c:showBubbleSize val="0"/>
        </c:dLbls>
        <c:gapWidth val="150"/>
        <c:axId val="237941504"/>
        <c:axId val="237943040"/>
      </c:barChart>
      <c:catAx>
        <c:axId val="237941504"/>
        <c:scaling>
          <c:orientation val="minMax"/>
        </c:scaling>
        <c:delete val="0"/>
        <c:axPos val="b"/>
        <c:numFmt formatCode="General" sourceLinked="1"/>
        <c:majorTickMark val="out"/>
        <c:minorTickMark val="none"/>
        <c:tickLblPos val="nextTo"/>
        <c:crossAx val="237943040"/>
        <c:crosses val="autoZero"/>
        <c:auto val="1"/>
        <c:lblAlgn val="ctr"/>
        <c:lblOffset val="100"/>
        <c:noMultiLvlLbl val="0"/>
      </c:catAx>
      <c:valAx>
        <c:axId val="237943040"/>
        <c:scaling>
          <c:orientation val="minMax"/>
        </c:scaling>
        <c:delete val="0"/>
        <c:axPos val="l"/>
        <c:majorGridlines/>
        <c:numFmt formatCode="0%" sourceLinked="1"/>
        <c:majorTickMark val="out"/>
        <c:minorTickMark val="none"/>
        <c:tickLblPos val="nextTo"/>
        <c:crossAx val="23794150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447682411793084"/>
          <c:y val="0.38677721911269192"/>
          <c:w val="1.8302828425517777E-2"/>
          <c:h val="9.8319324542263567E-2"/>
        </c:manualLayout>
      </c:layout>
      <c:barChart>
        <c:barDir val="col"/>
        <c:grouping val="clustered"/>
        <c:varyColors val="0"/>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'PTH-02'!$D$14:$D$14</c:f>
              <c:numCache>
                <c:formatCode>m/d/yyyy</c:formatCode>
                <c:ptCount val="1"/>
                <c:pt idx="0">
                  <c:v>44985</c:v>
                </c:pt>
              </c:numCache>
            </c:numRef>
          </c:cat>
          <c:val>
            <c:numRef>
              <c:f>'PTH-02'!$F$14:$F$14</c:f>
              <c:numCache>
                <c:formatCode>0%</c:formatCode>
                <c:ptCount val="1"/>
                <c:pt idx="0">
                  <c:v>1</c:v>
                </c:pt>
              </c:numCache>
            </c:numRef>
          </c:val>
          <c:extLst>
            <c:ext xmlns:c16="http://schemas.microsoft.com/office/drawing/2014/chart" uri="{C3380CC4-5D6E-409C-BE32-E72D297353CC}">
              <c16:uniqueId val="{00000000-A43E-45B3-908B-28830F25A22D}"/>
            </c:ext>
          </c:extLst>
        </c:ser>
        <c:dLbls>
          <c:showLegendKey val="0"/>
          <c:showVal val="0"/>
          <c:showCatName val="0"/>
          <c:showSerName val="0"/>
          <c:showPercent val="0"/>
          <c:showBubbleSize val="0"/>
        </c:dLbls>
        <c:gapWidth val="150"/>
        <c:axId val="238151552"/>
        <c:axId val="238153088"/>
      </c:barChart>
      <c:lineChart>
        <c:grouping val="standard"/>
        <c:varyColors val="0"/>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m/d/yyyy</c:formatCode>
                <c:ptCount val="1"/>
                <c:pt idx="0">
                  <c:v>44985</c:v>
                </c:pt>
              </c:numCache>
            </c:numRef>
          </c:cat>
          <c:val>
            <c:numRef>
              <c:f>'PTH-02'!$E$14:$E$14</c:f>
              <c:numCache>
                <c:formatCode>0%</c:formatCode>
                <c:ptCount val="1"/>
                <c:pt idx="0">
                  <c:v>1</c:v>
                </c:pt>
              </c:numCache>
            </c:numRef>
          </c:val>
          <c:smooth val="0"/>
          <c:extLst>
            <c:ext xmlns:c16="http://schemas.microsoft.com/office/drawing/2014/chart" uri="{C3380CC4-5D6E-409C-BE32-E72D297353CC}">
              <c16:uniqueId val="{00000001-A43E-45B3-908B-28830F25A22D}"/>
            </c:ext>
          </c:extLst>
        </c:ser>
        <c:ser>
          <c:idx val="2"/>
          <c:order val="2"/>
          <c:cat>
            <c:numRef>
              <c:f>'PTH-02'!$D$14:$D$14</c:f>
              <c:numCache>
                <c:formatCode>m/d/yyyy</c:formatCode>
                <c:ptCount val="1"/>
                <c:pt idx="0">
                  <c:v>44985</c:v>
                </c:pt>
              </c:numCache>
            </c:numRef>
          </c:cat>
          <c:val>
            <c:numRef>
              <c:f>LISTADO!$D$52</c:f>
            </c:numRef>
          </c:val>
          <c:smooth val="0"/>
          <c:extLst>
            <c:ext xmlns:c16="http://schemas.microsoft.com/office/drawing/2014/chart" uri="{C3380CC4-5D6E-409C-BE32-E72D297353CC}">
              <c16:uniqueId val="{00000000-BC60-4B26-82B1-7F0526DA8C9A}"/>
            </c:ext>
          </c:extLst>
        </c:ser>
        <c:dLbls>
          <c:showLegendKey val="0"/>
          <c:showVal val="0"/>
          <c:showCatName val="0"/>
          <c:showSerName val="0"/>
          <c:showPercent val="0"/>
          <c:showBubbleSize val="0"/>
        </c:dLbls>
        <c:marker val="1"/>
        <c:smooth val="0"/>
        <c:axId val="238151552"/>
        <c:axId val="238153088"/>
      </c:lineChart>
      <c:dateAx>
        <c:axId val="238151552"/>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38153088"/>
        <c:crosses val="autoZero"/>
        <c:auto val="1"/>
        <c:lblOffset val="100"/>
        <c:baseTimeUnit val="months"/>
      </c:dateAx>
      <c:valAx>
        <c:axId val="238153088"/>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38151552"/>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'PTH-02'!$F$13</c:f>
              <c:strCache>
                <c:ptCount val="1"/>
                <c:pt idx="0">
                  <c:v>RESULTADO</c:v>
                </c:pt>
              </c:strCache>
            </c:strRef>
          </c:tx>
          <c:invertIfNegative val="0"/>
          <c:val>
            <c:numRef>
              <c:f>'PTH-02'!$F$14:$F$14</c:f>
              <c:numCache>
                <c:formatCode>0%</c:formatCode>
                <c:ptCount val="1"/>
                <c:pt idx="0">
                  <c:v>1</c:v>
                </c:pt>
              </c:numCache>
            </c:numRef>
          </c:val>
          <c:extLst>
            <c:ext xmlns:c16="http://schemas.microsoft.com/office/drawing/2014/chart" uri="{C3380CC4-5D6E-409C-BE32-E72D297353CC}">
              <c16:uniqueId val="{00000000-0FDC-4CCC-BC33-D27512C3626D}"/>
            </c:ext>
          </c:extLst>
        </c:ser>
        <c:dLbls>
          <c:showLegendKey val="0"/>
          <c:showVal val="0"/>
          <c:showCatName val="0"/>
          <c:showSerName val="0"/>
          <c:showPercent val="0"/>
          <c:showBubbleSize val="0"/>
        </c:dLbls>
        <c:gapWidth val="150"/>
        <c:axId val="238065152"/>
        <c:axId val="238066688"/>
      </c:barChart>
      <c:catAx>
        <c:axId val="238065152"/>
        <c:scaling>
          <c:orientation val="minMax"/>
        </c:scaling>
        <c:delete val="0"/>
        <c:axPos val="b"/>
        <c:majorTickMark val="out"/>
        <c:minorTickMark val="none"/>
        <c:tickLblPos val="nextTo"/>
        <c:crossAx val="238066688"/>
        <c:crosses val="autoZero"/>
        <c:auto val="1"/>
        <c:lblAlgn val="ctr"/>
        <c:lblOffset val="100"/>
        <c:noMultiLvlLbl val="0"/>
      </c:catAx>
      <c:valAx>
        <c:axId val="238066688"/>
        <c:scaling>
          <c:orientation val="minMax"/>
        </c:scaling>
        <c:delete val="0"/>
        <c:axPos val="l"/>
        <c:majorGridlines/>
        <c:numFmt formatCode="0%" sourceLinked="1"/>
        <c:majorTickMark val="out"/>
        <c:minorTickMark val="none"/>
        <c:tickLblPos val="nextTo"/>
        <c:crossAx val="23806515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800" b="1" i="0" u="none" strike="noStrike" baseline="0">
                <a:solidFill>
                  <a:srgbClr val="000000"/>
                </a:solidFill>
                <a:latin typeface="Calibri"/>
                <a:ea typeface="Calibri"/>
                <a:cs typeface="Calibri"/>
              </a:defRPr>
            </a:pPr>
            <a:endParaRPr lang="es-ES"/>
          </a:p>
          <a:p>
            <a:pPr algn="ctr">
              <a:defRPr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autoTitleDeleted val="0"/>
    <c:plotArea>
      <c:layout>
        <c:manualLayout>
          <c:layoutTarget val="inner"/>
          <c:xMode val="edge"/>
          <c:yMode val="edge"/>
          <c:x val="0.33749269713381447"/>
          <c:y val="0.39320292192393502"/>
          <c:w val="0.27079452277767607"/>
          <c:h val="8.5467918919773553E-2"/>
        </c:manualLayout>
      </c:layout>
      <c:barChart>
        <c:barDir val="col"/>
        <c:grouping val="clustered"/>
        <c:varyColors val="0"/>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'PTH-03'!$D$14:$D$14</c:f>
              <c:strCache>
                <c:ptCount val="1"/>
                <c:pt idx="0">
                  <c:v>12/31/2023</c:v>
                </c:pt>
              </c:strCache>
            </c:strRef>
          </c:cat>
          <c:val>
            <c:numRef>
              <c:f>'PTH-03'!$F$14:$F$14</c:f>
              <c:numCache>
                <c:formatCode>0%</c:formatCode>
                <c:ptCount val="1"/>
                <c:pt idx="0">
                  <c:v>0</c:v>
                </c:pt>
              </c:numCache>
            </c:numRef>
          </c:val>
          <c:extLst>
            <c:ext xmlns:c16="http://schemas.microsoft.com/office/drawing/2014/chart" uri="{C3380CC4-5D6E-409C-BE32-E72D297353CC}">
              <c16:uniqueId val="{00000000-781F-4B4E-B6DF-33E34B552934}"/>
            </c:ext>
          </c:extLst>
        </c:ser>
        <c:dLbls>
          <c:showLegendKey val="0"/>
          <c:showVal val="0"/>
          <c:showCatName val="0"/>
          <c:showSerName val="0"/>
          <c:showPercent val="0"/>
          <c:showBubbleSize val="0"/>
        </c:dLbls>
        <c:gapWidth val="150"/>
        <c:axId val="237655168"/>
        <c:axId val="237656704"/>
      </c:barChart>
      <c:lineChart>
        <c:grouping val="standard"/>
        <c:varyColors val="0"/>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12/31/2023</c:v>
                </c:pt>
              </c:strCache>
            </c:strRef>
          </c:cat>
          <c:val>
            <c:numRef>
              <c:f>'PTH-03'!$E$14:$E$14</c:f>
              <c:numCache>
                <c:formatCode>0%</c:formatCode>
                <c:ptCount val="1"/>
                <c:pt idx="0">
                  <c:v>1</c:v>
                </c:pt>
              </c:numCache>
            </c:numRef>
          </c:val>
          <c:smooth val="0"/>
          <c:extLst>
            <c:ext xmlns:c16="http://schemas.microsoft.com/office/drawing/2014/chart" uri="{C3380CC4-5D6E-409C-BE32-E72D297353CC}">
              <c16:uniqueId val="{00000001-781F-4B4E-B6DF-33E34B552934}"/>
            </c:ext>
          </c:extLst>
        </c:ser>
        <c:dLbls>
          <c:showLegendKey val="0"/>
          <c:showVal val="0"/>
          <c:showCatName val="0"/>
          <c:showSerName val="0"/>
          <c:showPercent val="0"/>
          <c:showBubbleSize val="0"/>
        </c:dLbls>
        <c:marker val="1"/>
        <c:smooth val="0"/>
        <c:axId val="237655168"/>
        <c:axId val="237656704"/>
      </c:lineChart>
      <c:catAx>
        <c:axId val="237655168"/>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37656704"/>
        <c:crosses val="autoZero"/>
        <c:auto val="1"/>
        <c:lblAlgn val="ctr"/>
        <c:lblOffset val="100"/>
        <c:noMultiLvlLbl val="1"/>
      </c:catAx>
      <c:valAx>
        <c:axId val="237656704"/>
        <c:scaling>
          <c:orientation val="minMax"/>
          <c:max val="1.1000000000000001"/>
          <c:min val="0"/>
        </c:scaling>
        <c:delete val="0"/>
        <c:axPos val="l"/>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3765516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'PTH-03'!$F$13</c:f>
              <c:strCache>
                <c:ptCount val="1"/>
                <c:pt idx="0">
                  <c:v>RESULTADO</c:v>
                </c:pt>
              </c:strCache>
            </c:strRef>
          </c:tx>
          <c:invertIfNegative val="0"/>
          <c:val>
            <c:numRef>
              <c:f>'PTH-03'!$F$14</c:f>
              <c:numCache>
                <c:formatCode>0%</c:formatCode>
                <c:ptCount val="1"/>
                <c:pt idx="0">
                  <c:v>0</c:v>
                </c:pt>
              </c:numCache>
            </c:numRef>
          </c:val>
          <c:extLst>
            <c:ext xmlns:c16="http://schemas.microsoft.com/office/drawing/2014/chart" uri="{C3380CC4-5D6E-409C-BE32-E72D297353CC}">
              <c16:uniqueId val="{00000000-1DD6-469E-883D-B5999E6E7E71}"/>
            </c:ext>
          </c:extLst>
        </c:ser>
        <c:dLbls>
          <c:showLegendKey val="0"/>
          <c:showVal val="0"/>
          <c:showCatName val="0"/>
          <c:showSerName val="0"/>
          <c:showPercent val="0"/>
          <c:showBubbleSize val="0"/>
        </c:dLbls>
        <c:gapWidth val="150"/>
        <c:axId val="237683840"/>
        <c:axId val="237685376"/>
      </c:barChart>
      <c:catAx>
        <c:axId val="237683840"/>
        <c:scaling>
          <c:orientation val="minMax"/>
        </c:scaling>
        <c:delete val="0"/>
        <c:axPos val="b"/>
        <c:majorTickMark val="out"/>
        <c:minorTickMark val="none"/>
        <c:tickLblPos val="nextTo"/>
        <c:crossAx val="237685376"/>
        <c:crosses val="autoZero"/>
        <c:auto val="1"/>
        <c:lblAlgn val="ctr"/>
        <c:lblOffset val="100"/>
        <c:noMultiLvlLbl val="0"/>
      </c:catAx>
      <c:valAx>
        <c:axId val="237685376"/>
        <c:scaling>
          <c:orientation val="minMax"/>
        </c:scaling>
        <c:delete val="1"/>
        <c:axPos val="l"/>
        <c:majorGridlines/>
        <c:numFmt formatCode="0%" sourceLinked="1"/>
        <c:majorTickMark val="out"/>
        <c:minorTickMark val="none"/>
        <c:tickLblPos val="nextTo"/>
        <c:crossAx val="23768384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autoTitleDeleted val="0"/>
    <c:plotArea>
      <c:layout>
        <c:manualLayout>
          <c:layoutTarget val="inner"/>
          <c:xMode val="edge"/>
          <c:yMode val="edge"/>
          <c:x val="0.45118778757306532"/>
          <c:y val="0.25318406817186484"/>
          <c:w val="4.4880901515217834E-2"/>
          <c:h val="0.22143932273718497"/>
        </c:manualLayout>
      </c:layout>
      <c:barChart>
        <c:barDir val="col"/>
        <c:grouping val="clustered"/>
        <c:varyColors val="0"/>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invertIfNegative val="0"/>
          <c:dLbls>
            <c:dLbl>
              <c:idx val="0"/>
              <c:layout>
                <c:manualLayout>
                  <c:x val="8.8495564943724767E-3"/>
                  <c:y val="-0.3350969086928533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7A-432F-966C-BE1CAF849257}"/>
                </c:ext>
              </c:extLst>
            </c:dLbl>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'PEM-01'!#REF!</c:f>
              <c:numCache>
                <c:formatCode>General</c:formatCode>
                <c:ptCount val="1"/>
                <c:pt idx="0">
                  <c:v>1</c:v>
                </c:pt>
              </c:numCache>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'PEM-01'!#REF!</c15:sqref>
                        </c15:formulaRef>
                      </c:ext>
                    </c:extLst>
                  </c:multiLvlStrRef>
                </c15:cat>
              </c15:filteredCategoryTitle>
            </c:ext>
            <c:ext xmlns:c16="http://schemas.microsoft.com/office/drawing/2014/chart" uri="{C3380CC4-5D6E-409C-BE32-E72D297353CC}">
              <c16:uniqueId val="{00000001-C07A-432F-966C-BE1CAF849257}"/>
            </c:ext>
          </c:extLst>
        </c:ser>
        <c:dLbls>
          <c:showLegendKey val="0"/>
          <c:showVal val="0"/>
          <c:showCatName val="0"/>
          <c:showSerName val="0"/>
          <c:showPercent val="0"/>
          <c:showBubbleSize val="0"/>
        </c:dLbls>
        <c:gapWidth val="150"/>
        <c:axId val="238390656"/>
        <c:axId val="238400640"/>
      </c:barChart>
      <c:catAx>
        <c:axId val="238390656"/>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8400640"/>
        <c:crosses val="autoZero"/>
        <c:auto val="1"/>
        <c:lblAlgn val="ctr"/>
        <c:lblOffset val="100"/>
        <c:noMultiLvlLbl val="0"/>
      </c:catAx>
      <c:valAx>
        <c:axId val="238400640"/>
        <c:scaling>
          <c:orientation val="minMax"/>
          <c:max val="1.1000000000000001"/>
          <c:min val="0"/>
        </c:scaling>
        <c:delete val="0"/>
        <c:axPos val="l"/>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8390656"/>
        <c:crosses val="autoZero"/>
        <c:crossBetween val="between"/>
        <c:majorUnit val="0.2"/>
      </c:valAx>
      <c:spPr>
        <a:no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'PEM-01'!$F$13</c:f>
              <c:strCache>
                <c:ptCount val="1"/>
                <c:pt idx="0">
                  <c:v>RESULTADO</c:v>
                </c:pt>
              </c:strCache>
            </c:strRef>
          </c:tx>
          <c:invertIfNegative val="0"/>
          <c:val>
            <c:numRef>
              <c:f>'PEM-01'!$F$14:$F$14</c:f>
              <c:numCache>
                <c:formatCode>0%</c:formatCode>
                <c:ptCount val="1"/>
                <c:pt idx="0">
                  <c:v>0.8</c:v>
                </c:pt>
              </c:numCache>
            </c:numRef>
          </c:val>
          <c:extLst>
            <c:ext xmlns:c16="http://schemas.microsoft.com/office/drawing/2014/chart" uri="{C3380CC4-5D6E-409C-BE32-E72D297353CC}">
              <c16:uniqueId val="{00000000-36F9-4070-9F7F-786DCC3376AE}"/>
            </c:ext>
          </c:extLst>
        </c:ser>
        <c:dLbls>
          <c:showLegendKey val="0"/>
          <c:showVal val="0"/>
          <c:showCatName val="0"/>
          <c:showSerName val="0"/>
          <c:showPercent val="0"/>
          <c:showBubbleSize val="0"/>
        </c:dLbls>
        <c:gapWidth val="150"/>
        <c:axId val="238407040"/>
        <c:axId val="236655744"/>
      </c:barChart>
      <c:catAx>
        <c:axId val="238407040"/>
        <c:scaling>
          <c:orientation val="minMax"/>
        </c:scaling>
        <c:delete val="0"/>
        <c:axPos val="b"/>
        <c:majorTickMark val="out"/>
        <c:minorTickMark val="none"/>
        <c:tickLblPos val="nextTo"/>
        <c:crossAx val="236655744"/>
        <c:crosses val="autoZero"/>
        <c:auto val="1"/>
        <c:lblAlgn val="ctr"/>
        <c:lblOffset val="100"/>
        <c:noMultiLvlLbl val="0"/>
      </c:catAx>
      <c:valAx>
        <c:axId val="236655744"/>
        <c:scaling>
          <c:orientation val="minMax"/>
        </c:scaling>
        <c:delete val="0"/>
        <c:axPos val="l"/>
        <c:majorGridlines/>
        <c:numFmt formatCode="0%" sourceLinked="1"/>
        <c:majorTickMark val="out"/>
        <c:minorTickMark val="none"/>
        <c:tickLblPos val="nextTo"/>
        <c:crossAx val="23840704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37313430771757738"/>
          <c:y val="0.28746598704149084"/>
          <c:w val="0.25210979253279403"/>
          <c:h val="0.31281981056717245"/>
        </c:manualLayout>
      </c:layout>
      <c:barChart>
        <c:barDir val="col"/>
        <c:grouping val="clustered"/>
        <c:varyColors val="0"/>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FFFFFF"/>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'PPI-04'!$D$14:$D$16</c:f>
              <c:strCache>
                <c:ptCount val="3"/>
                <c:pt idx="0">
                  <c:v>30/03/2023</c:v>
                </c:pt>
                <c:pt idx="1">
                  <c:v>30/06/2023</c:v>
                </c:pt>
                <c:pt idx="2">
                  <c:v>30/09/2023</c:v>
                </c:pt>
              </c:strCache>
            </c:strRef>
          </c:cat>
          <c:val>
            <c:numRef>
              <c:f>'PPI-04'!$F$14:$F$16</c:f>
              <c:numCache>
                <c:formatCode>0%</c:formatCode>
                <c:ptCount val="3"/>
                <c:pt idx="0">
                  <c:v>0.29959999999999998</c:v>
                </c:pt>
                <c:pt idx="1">
                  <c:v>0.59</c:v>
                </c:pt>
                <c:pt idx="2">
                  <c:v>0.74919999999999998</c:v>
                </c:pt>
              </c:numCache>
            </c:numRef>
          </c:val>
          <c:extLst>
            <c:ext xmlns:c16="http://schemas.microsoft.com/office/drawing/2014/chart" uri="{C3380CC4-5D6E-409C-BE32-E72D297353CC}">
              <c16:uniqueId val="{00000000-59CE-41DE-A66D-913D66A5F5DF}"/>
            </c:ext>
          </c:extLst>
        </c:ser>
        <c:dLbls>
          <c:showLegendKey val="0"/>
          <c:showVal val="0"/>
          <c:showCatName val="0"/>
          <c:showSerName val="0"/>
          <c:showPercent val="0"/>
          <c:showBubbleSize val="0"/>
        </c:dLbls>
        <c:gapWidth val="150"/>
        <c:axId val="205549952"/>
        <c:axId val="205551488"/>
      </c:barChart>
      <c:lineChart>
        <c:grouping val="standard"/>
        <c:varyColors val="0"/>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30/03/2023</c:v>
                </c:pt>
                <c:pt idx="1">
                  <c:v>30/06/2023</c:v>
                </c:pt>
                <c:pt idx="2">
                  <c:v>30/09/2023</c:v>
                </c:pt>
              </c:strCache>
            </c:strRef>
          </c:cat>
          <c:val>
            <c:numRef>
              <c:f>'PPI-04'!$E$14:$E$16</c:f>
              <c:numCache>
                <c:formatCode>0%</c:formatCode>
                <c:ptCount val="3"/>
                <c:pt idx="0">
                  <c:v>0.9</c:v>
                </c:pt>
                <c:pt idx="1">
                  <c:v>0.9</c:v>
                </c:pt>
                <c:pt idx="2">
                  <c:v>0.9</c:v>
                </c:pt>
              </c:numCache>
            </c:numRef>
          </c:val>
          <c:smooth val="0"/>
          <c:extLst>
            <c:ext xmlns:c16="http://schemas.microsoft.com/office/drawing/2014/chart" uri="{C3380CC4-5D6E-409C-BE32-E72D297353CC}">
              <c16:uniqueId val="{00000001-59CE-41DE-A66D-913D66A5F5DF}"/>
            </c:ext>
          </c:extLst>
        </c:ser>
        <c:dLbls>
          <c:showLegendKey val="0"/>
          <c:showVal val="0"/>
          <c:showCatName val="0"/>
          <c:showSerName val="0"/>
          <c:showPercent val="0"/>
          <c:showBubbleSize val="0"/>
        </c:dLbls>
        <c:marker val="1"/>
        <c:smooth val="0"/>
        <c:axId val="205549952"/>
        <c:axId val="205551488"/>
      </c:lineChart>
      <c:catAx>
        <c:axId val="20554995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05551488"/>
        <c:crosses val="autoZero"/>
        <c:auto val="1"/>
        <c:lblAlgn val="ctr"/>
        <c:lblOffset val="100"/>
        <c:noMultiLvlLbl val="0"/>
      </c:catAx>
      <c:valAx>
        <c:axId val="205551488"/>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CO"/>
          </a:p>
        </c:txPr>
        <c:crossAx val="20554995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autoTitleDeleted val="0"/>
    <c:plotArea>
      <c:layout>
        <c:manualLayout>
          <c:layoutTarget val="inner"/>
          <c:xMode val="edge"/>
          <c:yMode val="edge"/>
          <c:x val="0.4375324050465153"/>
          <c:y val="0.29290680833572397"/>
          <c:w val="0.11160485290601452"/>
          <c:h val="0.18506631249407995"/>
        </c:manualLayout>
      </c:layout>
      <c:barChart>
        <c:barDir val="col"/>
        <c:grouping val="clustered"/>
        <c:varyColors val="0"/>
        <c:ser>
          <c:idx val="1"/>
          <c:order val="1"/>
          <c:tx>
            <c:strRef>
              <c:f>'PEM-02'!$F$13</c:f>
              <c:strCache>
                <c:ptCount val="1"/>
                <c:pt idx="0">
                  <c:v>RESULTADO</c:v>
                </c:pt>
              </c:strCache>
            </c:strRef>
          </c:tx>
          <c:spPr>
            <a:solidFill>
              <a:srgbClr val="D9D9D9"/>
            </a:solidFill>
            <a:ln w="3175">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'PEM-02'!$D$14:$D$14</c:f>
              <c:numCache>
                <c:formatCode>m/d/yyyy</c:formatCode>
                <c:ptCount val="1"/>
                <c:pt idx="0">
                  <c:v>45107</c:v>
                </c:pt>
              </c:numCache>
            </c:numRef>
          </c:cat>
          <c:val>
            <c:numRef>
              <c:f>'PEM-02'!$F$14:$F$14</c:f>
              <c:numCache>
                <c:formatCode>0%</c:formatCode>
                <c:ptCount val="1"/>
                <c:pt idx="0">
                  <c:v>0.5</c:v>
                </c:pt>
              </c:numCache>
            </c:numRef>
          </c:val>
          <c:extLst>
            <c:ext xmlns:c16="http://schemas.microsoft.com/office/drawing/2014/chart" uri="{C3380CC4-5D6E-409C-BE32-E72D297353CC}">
              <c16:uniqueId val="{00000000-DC83-4A31-8357-F8A6F1055D4A}"/>
            </c:ext>
          </c:extLst>
        </c:ser>
        <c:dLbls>
          <c:showLegendKey val="0"/>
          <c:showVal val="0"/>
          <c:showCatName val="0"/>
          <c:showSerName val="0"/>
          <c:showPercent val="0"/>
          <c:showBubbleSize val="0"/>
        </c:dLbls>
        <c:gapWidth val="150"/>
        <c:axId val="238513152"/>
        <c:axId val="238531328"/>
      </c:barChart>
      <c:lineChart>
        <c:grouping val="standard"/>
        <c:varyColors val="0"/>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m/d/yyyy</c:formatCode>
                <c:ptCount val="1"/>
                <c:pt idx="0">
                  <c:v>45107</c:v>
                </c:pt>
              </c:numCache>
            </c:numRef>
          </c:cat>
          <c:val>
            <c:numRef>
              <c:f>'PEM-02'!$E$14:$E$14</c:f>
              <c:numCache>
                <c:formatCode>0%</c:formatCode>
                <c:ptCount val="1"/>
                <c:pt idx="0">
                  <c:v>1</c:v>
                </c:pt>
              </c:numCache>
            </c:numRef>
          </c:val>
          <c:smooth val="0"/>
          <c:extLst>
            <c:ext xmlns:c16="http://schemas.microsoft.com/office/drawing/2014/chart" uri="{C3380CC4-5D6E-409C-BE32-E72D297353CC}">
              <c16:uniqueId val="{00000001-DC83-4A31-8357-F8A6F1055D4A}"/>
            </c:ext>
          </c:extLst>
        </c:ser>
        <c:dLbls>
          <c:showLegendKey val="0"/>
          <c:showVal val="0"/>
          <c:showCatName val="0"/>
          <c:showSerName val="0"/>
          <c:showPercent val="0"/>
          <c:showBubbleSize val="0"/>
        </c:dLbls>
        <c:marker val="1"/>
        <c:smooth val="0"/>
        <c:axId val="238513152"/>
        <c:axId val="238531328"/>
      </c:lineChart>
      <c:dateAx>
        <c:axId val="238513152"/>
        <c:scaling>
          <c:orientation val="minMax"/>
        </c:scaling>
        <c:delete val="0"/>
        <c:axPos val="b"/>
        <c:numFmt formatCode="m/d/yyyy"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8531328"/>
        <c:crosses val="autoZero"/>
        <c:auto val="1"/>
        <c:lblOffset val="100"/>
        <c:baseTimeUnit val="days"/>
      </c:dateAx>
      <c:valAx>
        <c:axId val="238531328"/>
        <c:scaling>
          <c:orientation val="minMax"/>
          <c:max val="1.1000000000000001"/>
          <c:min val="0"/>
        </c:scaling>
        <c:delete val="0"/>
        <c:axPos val="l"/>
        <c:numFmt formatCode="0%" sourceLinked="1"/>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238513152"/>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'PEM-02'!$F$13</c:f>
              <c:strCache>
                <c:ptCount val="1"/>
                <c:pt idx="0">
                  <c:v>RESULTADO</c:v>
                </c:pt>
              </c:strCache>
            </c:strRef>
          </c:tx>
          <c:invertIfNegative val="0"/>
          <c:val>
            <c:numRef>
              <c:f>'PEM-02'!$F$14:$F$15</c:f>
              <c:numCache>
                <c:formatCode>0%</c:formatCode>
                <c:ptCount val="2"/>
                <c:pt idx="0">
                  <c:v>0.5</c:v>
                </c:pt>
              </c:numCache>
            </c:numRef>
          </c:val>
          <c:extLst>
            <c:ext xmlns:c16="http://schemas.microsoft.com/office/drawing/2014/chart" uri="{C3380CC4-5D6E-409C-BE32-E72D297353CC}">
              <c16:uniqueId val="{00000000-A92E-4C8A-A151-8882B307BE54}"/>
            </c:ext>
          </c:extLst>
        </c:ser>
        <c:dLbls>
          <c:showLegendKey val="0"/>
          <c:showVal val="0"/>
          <c:showCatName val="0"/>
          <c:showSerName val="0"/>
          <c:showPercent val="0"/>
          <c:showBubbleSize val="0"/>
        </c:dLbls>
        <c:gapWidth val="150"/>
        <c:axId val="238537728"/>
        <c:axId val="238433024"/>
      </c:barChart>
      <c:catAx>
        <c:axId val="238537728"/>
        <c:scaling>
          <c:orientation val="minMax"/>
        </c:scaling>
        <c:delete val="0"/>
        <c:axPos val="b"/>
        <c:majorTickMark val="out"/>
        <c:minorTickMark val="none"/>
        <c:tickLblPos val="nextTo"/>
        <c:crossAx val="238433024"/>
        <c:crosses val="autoZero"/>
        <c:auto val="1"/>
        <c:lblAlgn val="ctr"/>
        <c:lblOffset val="100"/>
        <c:noMultiLvlLbl val="0"/>
      </c:catAx>
      <c:valAx>
        <c:axId val="238433024"/>
        <c:scaling>
          <c:orientation val="minMax"/>
        </c:scaling>
        <c:delete val="0"/>
        <c:axPos val="l"/>
        <c:majorGridlines/>
        <c:numFmt formatCode="0%" sourceLinked="1"/>
        <c:majorTickMark val="out"/>
        <c:minorTickMark val="none"/>
        <c:tickLblPos val="nextTo"/>
        <c:crossAx val="238537728"/>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000000"/>
                </a:solidFill>
                <a:latin typeface="Calibri"/>
                <a:ea typeface="Calibri"/>
                <a:cs typeface="Calibri"/>
              </a:defRPr>
            </a:pPr>
            <a:r>
              <a:rPr lang="es-ES"/>
              <a:t>Implementación de Acciones de mejoramiento </a:t>
            </a:r>
          </a:p>
        </c:rich>
      </c:tx>
      <c:overlay val="1"/>
      <c:spPr>
        <a:noFill/>
        <a:ln w="25400">
          <a:noFill/>
        </a:ln>
      </c:spPr>
    </c:title>
    <c:autoTitleDeleted val="0"/>
    <c:plotArea>
      <c:layout>
        <c:manualLayout>
          <c:layoutTarget val="inner"/>
          <c:xMode val="edge"/>
          <c:yMode val="edge"/>
          <c:x val="0.44150757471105584"/>
          <c:y val="0.34728952150211995"/>
          <c:w val="0.13283809918497044"/>
          <c:h val="0.11270770240258426"/>
        </c:manualLayout>
      </c:layout>
      <c:barChart>
        <c:barDir val="col"/>
        <c:grouping val="clustered"/>
        <c:varyColors val="0"/>
        <c:ser>
          <c:idx val="1"/>
          <c:order val="1"/>
          <c:tx>
            <c:strRef>
              <c:f>'PEM-03'!$F$13</c:f>
              <c:strCache>
                <c:ptCount val="1"/>
                <c:pt idx="0">
                  <c:v>RESULTADO</c:v>
                </c:pt>
              </c:strCache>
            </c:strRef>
          </c:tx>
          <c:spPr>
            <a:solidFill>
              <a:srgbClr val="0000D4"/>
            </a:solidFill>
            <a:ln w="3175">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'PEM-04'!$D$14:$D$17</c:f>
              <c:numCache>
                <c:formatCode>m/d/yyyy</c:formatCode>
                <c:ptCount val="4"/>
                <c:pt idx="0">
                  <c:v>45015</c:v>
                </c:pt>
                <c:pt idx="1">
                  <c:v>45107</c:v>
                </c:pt>
                <c:pt idx="2">
                  <c:v>45199</c:v>
                </c:pt>
                <c:pt idx="3">
                  <c:v>45290</c:v>
                </c:pt>
              </c:numCache>
            </c:numRef>
          </c:cat>
          <c:val>
            <c:numRef>
              <c:f>'PEM-03'!$F$15:$F$16</c:f>
              <c:numCache>
                <c:formatCode>0%</c:formatCode>
                <c:ptCount val="2"/>
                <c:pt idx="0">
                  <c:v>1</c:v>
                </c:pt>
                <c:pt idx="1">
                  <c:v>1</c:v>
                </c:pt>
              </c:numCache>
            </c:numRef>
          </c:val>
          <c:extLst>
            <c:ext xmlns:c16="http://schemas.microsoft.com/office/drawing/2014/chart" uri="{C3380CC4-5D6E-409C-BE32-E72D297353CC}">
              <c16:uniqueId val="{00000000-31DD-4AEE-9E54-EBCC9B3AEE7F}"/>
            </c:ext>
          </c:extLst>
        </c:ser>
        <c:dLbls>
          <c:showLegendKey val="0"/>
          <c:showVal val="0"/>
          <c:showCatName val="0"/>
          <c:showSerName val="0"/>
          <c:showPercent val="0"/>
          <c:showBubbleSize val="0"/>
        </c:dLbls>
        <c:gapWidth val="150"/>
        <c:axId val="238558208"/>
        <c:axId val="238568192"/>
      </c:barChart>
      <c:lineChart>
        <c:grouping val="standard"/>
        <c:varyColors val="0"/>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m/d/yyyy</c:formatCode>
                <c:ptCount val="4"/>
                <c:pt idx="0">
                  <c:v>45015</c:v>
                </c:pt>
                <c:pt idx="1">
                  <c:v>45107</c:v>
                </c:pt>
                <c:pt idx="2">
                  <c:v>45199</c:v>
                </c:pt>
                <c:pt idx="3">
                  <c:v>45290</c:v>
                </c:pt>
              </c:numCache>
            </c:numRef>
          </c:cat>
          <c:val>
            <c:numRef>
              <c:f>'PEM-03'!$E$15:$E$16</c:f>
              <c:numCache>
                <c:formatCode>0%</c:formatCode>
                <c:ptCount val="2"/>
                <c:pt idx="0">
                  <c:v>1</c:v>
                </c:pt>
                <c:pt idx="1">
                  <c:v>1</c:v>
                </c:pt>
              </c:numCache>
            </c:numRef>
          </c:val>
          <c:smooth val="0"/>
          <c:extLst>
            <c:ext xmlns:c16="http://schemas.microsoft.com/office/drawing/2014/chart" uri="{C3380CC4-5D6E-409C-BE32-E72D297353CC}">
              <c16:uniqueId val="{00000001-31DD-4AEE-9E54-EBCC9B3AEE7F}"/>
            </c:ext>
          </c:extLst>
        </c:ser>
        <c:dLbls>
          <c:showLegendKey val="0"/>
          <c:showVal val="0"/>
          <c:showCatName val="0"/>
          <c:showSerName val="0"/>
          <c:showPercent val="0"/>
          <c:showBubbleSize val="0"/>
        </c:dLbls>
        <c:marker val="1"/>
        <c:smooth val="0"/>
        <c:axId val="238558208"/>
        <c:axId val="238568192"/>
      </c:lineChart>
      <c:dateAx>
        <c:axId val="238558208"/>
        <c:scaling>
          <c:orientation val="minMax"/>
        </c:scaling>
        <c:delete val="0"/>
        <c:axPos val="b"/>
        <c:numFmt formatCode="d/mm/yyyy" sourceLinked="0"/>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38568192"/>
        <c:crosses val="autoZero"/>
        <c:auto val="1"/>
        <c:lblOffset val="100"/>
        <c:baseTimeUnit val="months"/>
      </c:dateAx>
      <c:valAx>
        <c:axId val="238568192"/>
        <c:scaling>
          <c:orientation val="minMax"/>
          <c:max val="10"/>
          <c:min val="0"/>
        </c:scaling>
        <c:delete val="0"/>
        <c:axPos val="l"/>
        <c:numFmt formatCode="#,##0" sourceLinked="0"/>
        <c:majorTickMark val="out"/>
        <c:minorTickMark val="none"/>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CO"/>
          </a:p>
        </c:txPr>
        <c:crossAx val="238558208"/>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showDLblsOverMax val="0"/>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'PEM-03'!$F$13</c:f>
              <c:strCache>
                <c:ptCount val="1"/>
                <c:pt idx="0">
                  <c:v>RESULTADO</c:v>
                </c:pt>
              </c:strCache>
            </c:strRef>
          </c:tx>
          <c:invertIfNegative val="0"/>
          <c:val>
            <c:numRef>
              <c:f>'PEM-03'!$F$14:$F$17</c:f>
              <c:numCache>
                <c:formatCode>0%</c:formatCode>
                <c:ptCount val="4"/>
                <c:pt idx="0">
                  <c:v>0</c:v>
                </c:pt>
                <c:pt idx="1">
                  <c:v>1</c:v>
                </c:pt>
                <c:pt idx="2">
                  <c:v>1</c:v>
                </c:pt>
                <c:pt idx="3">
                  <c:v>1</c:v>
                </c:pt>
              </c:numCache>
            </c:numRef>
          </c:val>
          <c:extLst>
            <c:ext xmlns:c16="http://schemas.microsoft.com/office/drawing/2014/chart" uri="{C3380CC4-5D6E-409C-BE32-E72D297353CC}">
              <c16:uniqueId val="{00000000-2FF2-4CC9-B3EB-6181E05CB2F3}"/>
            </c:ext>
          </c:extLst>
        </c:ser>
        <c:dLbls>
          <c:showLegendKey val="0"/>
          <c:showVal val="0"/>
          <c:showCatName val="0"/>
          <c:showSerName val="0"/>
          <c:showPercent val="0"/>
          <c:showBubbleSize val="0"/>
        </c:dLbls>
        <c:gapWidth val="150"/>
        <c:axId val="238586880"/>
        <c:axId val="238596864"/>
      </c:barChart>
      <c:catAx>
        <c:axId val="238586880"/>
        <c:scaling>
          <c:orientation val="minMax"/>
        </c:scaling>
        <c:delete val="0"/>
        <c:axPos val="b"/>
        <c:majorTickMark val="out"/>
        <c:minorTickMark val="none"/>
        <c:tickLblPos val="nextTo"/>
        <c:crossAx val="238596864"/>
        <c:crosses val="autoZero"/>
        <c:auto val="1"/>
        <c:lblAlgn val="ctr"/>
        <c:lblOffset val="100"/>
        <c:noMultiLvlLbl val="0"/>
      </c:catAx>
      <c:valAx>
        <c:axId val="238596864"/>
        <c:scaling>
          <c:orientation val="minMax"/>
        </c:scaling>
        <c:delete val="0"/>
        <c:axPos val="l"/>
        <c:majorGridlines/>
        <c:numFmt formatCode="0%" sourceLinked="1"/>
        <c:majorTickMark val="out"/>
        <c:minorTickMark val="none"/>
        <c:tickLblPos val="nextTo"/>
        <c:crossAx val="238586880"/>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'PEM-04'!$F$13</c:f>
              <c:strCache>
                <c:ptCount val="1"/>
                <c:pt idx="0">
                  <c:v>RESULTADO</c:v>
                </c:pt>
              </c:strCache>
            </c:strRef>
          </c:tx>
          <c:invertIfNegative val="0"/>
          <c:val>
            <c:numRef>
              <c:f>'PEM-04'!$F$14:$F$17</c:f>
              <c:numCache>
                <c:formatCode>0%</c:formatCode>
                <c:ptCount val="4"/>
                <c:pt idx="0">
                  <c:v>0</c:v>
                </c:pt>
                <c:pt idx="1">
                  <c:v>1</c:v>
                </c:pt>
                <c:pt idx="2">
                  <c:v>1</c:v>
                </c:pt>
                <c:pt idx="3">
                  <c:v>1</c:v>
                </c:pt>
              </c:numCache>
            </c:numRef>
          </c:val>
          <c:extLst>
            <c:ext xmlns:c16="http://schemas.microsoft.com/office/drawing/2014/chart" uri="{C3380CC4-5D6E-409C-BE32-E72D297353CC}">
              <c16:uniqueId val="{00000000-D905-4D9A-AE87-4750D650E649}"/>
            </c:ext>
          </c:extLst>
        </c:ser>
        <c:dLbls>
          <c:showLegendKey val="0"/>
          <c:showVal val="0"/>
          <c:showCatName val="0"/>
          <c:showSerName val="0"/>
          <c:showPercent val="0"/>
          <c:showBubbleSize val="0"/>
        </c:dLbls>
        <c:gapWidth val="150"/>
        <c:axId val="238695168"/>
        <c:axId val="238696704"/>
      </c:barChart>
      <c:catAx>
        <c:axId val="238695168"/>
        <c:scaling>
          <c:orientation val="minMax"/>
        </c:scaling>
        <c:delete val="0"/>
        <c:axPos val="b"/>
        <c:majorTickMark val="out"/>
        <c:minorTickMark val="none"/>
        <c:tickLblPos val="nextTo"/>
        <c:crossAx val="238696704"/>
        <c:crosses val="autoZero"/>
        <c:auto val="1"/>
        <c:lblAlgn val="ctr"/>
        <c:lblOffset val="100"/>
        <c:noMultiLvlLbl val="0"/>
      </c:catAx>
      <c:valAx>
        <c:axId val="238696704"/>
        <c:scaling>
          <c:orientation val="minMax"/>
        </c:scaling>
        <c:delete val="0"/>
        <c:axPos val="l"/>
        <c:majorGridlines/>
        <c:numFmt formatCode="0%" sourceLinked="1"/>
        <c:majorTickMark val="out"/>
        <c:minorTickMark val="none"/>
        <c:tickLblPos val="nextTo"/>
        <c:crossAx val="238695168"/>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50241545894616E-2"/>
          <c:y val="5.5555555555555455E-2"/>
          <c:w val="0.95748792270531358"/>
          <c:h val="0.79869969378831851"/>
        </c:manualLayout>
      </c:layout>
      <c:barChart>
        <c:barDir val="col"/>
        <c:grouping val="clustered"/>
        <c:varyColors val="0"/>
        <c:ser>
          <c:idx val="0"/>
          <c:order val="0"/>
          <c:tx>
            <c:strRef>
              <c:f>'PTI-01'!$D$11</c:f>
              <c:strCache>
                <c:ptCount val="1"/>
                <c:pt idx="0">
                  <c:v>RESULTADO</c:v>
                </c:pt>
              </c:strCache>
            </c:strRef>
          </c:tx>
          <c:invertIfNegative val="0"/>
          <c:val>
            <c:numRef>
              <c:f>'PTI-01'!$D$12</c:f>
              <c:numCache>
                <c:formatCode>0%</c:formatCode>
                <c:ptCount val="1"/>
                <c:pt idx="0">
                  <c:v>0.9</c:v>
                </c:pt>
              </c:numCache>
            </c:numRef>
          </c:val>
          <c:extLst>
            <c:ext xmlns:c16="http://schemas.microsoft.com/office/drawing/2014/chart" uri="{C3380CC4-5D6E-409C-BE32-E72D297353CC}">
              <c16:uniqueId val="{00000000-562C-40C1-B759-4D30B158813D}"/>
            </c:ext>
          </c:extLst>
        </c:ser>
        <c:dLbls>
          <c:showLegendKey val="0"/>
          <c:showVal val="0"/>
          <c:showCatName val="0"/>
          <c:showSerName val="0"/>
          <c:showPercent val="0"/>
          <c:showBubbleSize val="0"/>
        </c:dLbls>
        <c:gapWidth val="150"/>
        <c:axId val="238720896"/>
        <c:axId val="238722432"/>
      </c:barChart>
      <c:catAx>
        <c:axId val="238720896"/>
        <c:scaling>
          <c:orientation val="minMax"/>
        </c:scaling>
        <c:delete val="0"/>
        <c:axPos val="b"/>
        <c:majorTickMark val="out"/>
        <c:minorTickMark val="none"/>
        <c:tickLblPos val="nextTo"/>
        <c:crossAx val="238722432"/>
        <c:crosses val="autoZero"/>
        <c:auto val="1"/>
        <c:lblAlgn val="ctr"/>
        <c:lblOffset val="100"/>
        <c:noMultiLvlLbl val="0"/>
      </c:catAx>
      <c:valAx>
        <c:axId val="238722432"/>
        <c:scaling>
          <c:orientation val="minMax"/>
        </c:scaling>
        <c:delete val="1"/>
        <c:axPos val="l"/>
        <c:majorGridlines/>
        <c:numFmt formatCode="0%" sourceLinked="1"/>
        <c:majorTickMark val="out"/>
        <c:minorTickMark val="none"/>
        <c:tickLblPos val="nextTo"/>
        <c:crossAx val="238720896"/>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16666666666829"/>
          <c:y val="5.3846153846153863E-2"/>
          <c:w val="0.71666666666666667"/>
          <c:h val="0.81153846153846154"/>
        </c:manualLayout>
      </c:layout>
      <c:barChart>
        <c:barDir val="col"/>
        <c:grouping val="stacked"/>
        <c:varyColors val="0"/>
        <c:ser>
          <c:idx val="1"/>
          <c:order val="0"/>
          <c:invertIfNegative val="0"/>
          <c:val>
            <c:numRef>
              <c:f>'PTI-02'!$D$12:$D$12</c:f>
              <c:numCache>
                <c:formatCode>0%</c:formatCode>
                <c:ptCount val="1"/>
                <c:pt idx="0">
                  <c:v>0</c:v>
                </c:pt>
              </c:numCache>
            </c:numRef>
          </c:val>
          <c:extLst>
            <c:ext xmlns:c16="http://schemas.microsoft.com/office/drawing/2014/chart" uri="{C3380CC4-5D6E-409C-BE32-E72D297353CC}">
              <c16:uniqueId val="{00000000-6799-49CF-8F32-AE2E65EF9D5F}"/>
            </c:ext>
          </c:extLst>
        </c:ser>
        <c:dLbls>
          <c:showLegendKey val="0"/>
          <c:showVal val="0"/>
          <c:showCatName val="0"/>
          <c:showSerName val="0"/>
          <c:showPercent val="0"/>
          <c:showBubbleSize val="0"/>
        </c:dLbls>
        <c:gapWidth val="150"/>
        <c:overlap val="100"/>
        <c:axId val="238787584"/>
        <c:axId val="238813952"/>
      </c:barChart>
      <c:catAx>
        <c:axId val="238787584"/>
        <c:scaling>
          <c:orientation val="minMax"/>
        </c:scaling>
        <c:delete val="0"/>
        <c:axPos val="b"/>
        <c:numFmt formatCode="General" sourceLinked="1"/>
        <c:majorTickMark val="out"/>
        <c:minorTickMark val="none"/>
        <c:tickLblPos val="nextTo"/>
        <c:crossAx val="238813952"/>
        <c:crosses val="autoZero"/>
        <c:auto val="1"/>
        <c:lblAlgn val="ctr"/>
        <c:lblOffset val="100"/>
        <c:noMultiLvlLbl val="0"/>
      </c:catAx>
      <c:valAx>
        <c:axId val="238813952"/>
        <c:scaling>
          <c:orientation val="minMax"/>
        </c:scaling>
        <c:delete val="1"/>
        <c:axPos val="l"/>
        <c:majorGridlines/>
        <c:numFmt formatCode="0%" sourceLinked="1"/>
        <c:majorTickMark val="out"/>
        <c:minorTickMark val="none"/>
        <c:tickLblPos val="nextTo"/>
        <c:crossAx val="23878758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16666666666829"/>
          <c:y val="4.8611111111111112E-2"/>
          <c:w val="0.71666666666666667"/>
          <c:h val="0.8298611111111116"/>
        </c:manualLayout>
      </c:layout>
      <c:barChart>
        <c:barDir val="col"/>
        <c:grouping val="clustered"/>
        <c:varyColors val="0"/>
        <c:ser>
          <c:idx val="1"/>
          <c:order val="0"/>
          <c:invertIfNegative val="0"/>
          <c:val>
            <c:numRef>
              <c:f>'PTI-03'!$D$12:$D$12</c:f>
              <c:numCache>
                <c:formatCode>0%</c:formatCode>
                <c:ptCount val="1"/>
                <c:pt idx="0">
                  <c:v>1</c:v>
                </c:pt>
              </c:numCache>
            </c:numRef>
          </c:val>
          <c:extLst>
            <c:ext xmlns:c16="http://schemas.microsoft.com/office/drawing/2014/chart" uri="{C3380CC4-5D6E-409C-BE32-E72D297353CC}">
              <c16:uniqueId val="{00000000-2A73-41C9-983D-0E81FEB88377}"/>
            </c:ext>
          </c:extLst>
        </c:ser>
        <c:dLbls>
          <c:showLegendKey val="0"/>
          <c:showVal val="0"/>
          <c:showCatName val="0"/>
          <c:showSerName val="0"/>
          <c:showPercent val="0"/>
          <c:showBubbleSize val="0"/>
        </c:dLbls>
        <c:gapWidth val="150"/>
        <c:axId val="238858624"/>
        <c:axId val="238860160"/>
      </c:barChart>
      <c:catAx>
        <c:axId val="238858624"/>
        <c:scaling>
          <c:orientation val="minMax"/>
        </c:scaling>
        <c:delete val="0"/>
        <c:axPos val="b"/>
        <c:numFmt formatCode="General" sourceLinked="1"/>
        <c:majorTickMark val="out"/>
        <c:minorTickMark val="none"/>
        <c:tickLblPos val="nextTo"/>
        <c:crossAx val="238860160"/>
        <c:crosses val="autoZero"/>
        <c:auto val="1"/>
        <c:lblAlgn val="ctr"/>
        <c:lblOffset val="100"/>
        <c:noMultiLvlLbl val="0"/>
      </c:catAx>
      <c:valAx>
        <c:axId val="238860160"/>
        <c:scaling>
          <c:orientation val="minMax"/>
        </c:scaling>
        <c:delete val="1"/>
        <c:axPos val="l"/>
        <c:majorGridlines/>
        <c:numFmt formatCode="0%" sourceLinked="1"/>
        <c:majorTickMark val="out"/>
        <c:minorTickMark val="none"/>
        <c:tickLblPos val="nextTo"/>
        <c:crossAx val="23885862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18572607902152"/>
          <c:y val="0.10690406676693949"/>
          <c:w val="0.78715179352581865"/>
          <c:h val="0.65482210557013765"/>
        </c:manualLayout>
      </c:layout>
      <c:barChart>
        <c:barDir val="col"/>
        <c:grouping val="clustered"/>
        <c:varyColors val="0"/>
        <c:ser>
          <c:idx val="0"/>
          <c:order val="0"/>
          <c:tx>
            <c:strRef>
              <c:f>'PCA-01'!$D$18</c:f>
              <c:strCache>
                <c:ptCount val="1"/>
                <c:pt idx="0">
                  <c:v>RESULTADO</c:v>
                </c:pt>
              </c:strCache>
            </c:strRef>
          </c:tx>
          <c:invertIfNegative val="0"/>
          <c:val>
            <c:numRef>
              <c:f>'PCA-01'!$D$19:$D$22</c:f>
              <c:numCache>
                <c:formatCode>0%</c:formatCode>
                <c:ptCount val="4"/>
                <c:pt idx="0">
                  <c:v>1</c:v>
                </c:pt>
                <c:pt idx="1">
                  <c:v>1</c:v>
                </c:pt>
                <c:pt idx="2">
                  <c:v>1</c:v>
                </c:pt>
                <c:pt idx="3">
                  <c:v>1</c:v>
                </c:pt>
              </c:numCache>
            </c:numRef>
          </c:val>
          <c:extLst>
            <c:ext xmlns:c16="http://schemas.microsoft.com/office/drawing/2014/chart" uri="{C3380CC4-5D6E-409C-BE32-E72D297353CC}">
              <c16:uniqueId val="{00000000-84BC-468B-81DF-1CDC0A2251A0}"/>
            </c:ext>
          </c:extLst>
        </c:ser>
        <c:dLbls>
          <c:showLegendKey val="0"/>
          <c:showVal val="0"/>
          <c:showCatName val="0"/>
          <c:showSerName val="0"/>
          <c:showPercent val="0"/>
          <c:showBubbleSize val="0"/>
        </c:dLbls>
        <c:gapWidth val="150"/>
        <c:axId val="239088768"/>
        <c:axId val="239090304"/>
      </c:barChart>
      <c:catAx>
        <c:axId val="239088768"/>
        <c:scaling>
          <c:orientation val="minMax"/>
        </c:scaling>
        <c:delete val="0"/>
        <c:axPos val="b"/>
        <c:numFmt formatCode="General" sourceLinked="1"/>
        <c:majorTickMark val="out"/>
        <c:minorTickMark val="none"/>
        <c:tickLblPos val="nextTo"/>
        <c:crossAx val="239090304"/>
        <c:crosses val="autoZero"/>
        <c:auto val="1"/>
        <c:lblAlgn val="ctr"/>
        <c:lblOffset val="100"/>
        <c:noMultiLvlLbl val="0"/>
      </c:catAx>
      <c:valAx>
        <c:axId val="239090304"/>
        <c:scaling>
          <c:orientation val="minMax"/>
        </c:scaling>
        <c:delete val="1"/>
        <c:axPos val="l"/>
        <c:majorGridlines/>
        <c:numFmt formatCode="0%" sourceLinked="1"/>
        <c:majorTickMark val="out"/>
        <c:minorTickMark val="none"/>
        <c:tickLblPos val="nextTo"/>
        <c:crossAx val="239088768"/>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varyColors val="0"/>
        <c:ser>
          <c:idx val="0"/>
          <c:order val="0"/>
          <c:tx>
            <c:strRef>
              <c:f>'PCA-02'!$D$29</c:f>
              <c:strCache>
                <c:ptCount val="1"/>
                <c:pt idx="0">
                  <c:v>RESULTADO</c:v>
                </c:pt>
              </c:strCache>
            </c:strRef>
          </c:tx>
          <c:invertIfNegative val="0"/>
          <c:val>
            <c:numRef>
              <c:f>'PCA-02'!$D$30:$D$33</c:f>
              <c:numCache>
                <c:formatCode>0%</c:formatCode>
                <c:ptCount val="4"/>
                <c:pt idx="0">
                  <c:v>1</c:v>
                </c:pt>
                <c:pt idx="1">
                  <c:v>1</c:v>
                </c:pt>
                <c:pt idx="2">
                  <c:v>1</c:v>
                </c:pt>
                <c:pt idx="3">
                  <c:v>1</c:v>
                </c:pt>
              </c:numCache>
            </c:numRef>
          </c:val>
          <c:extLst>
            <c:ext xmlns:c16="http://schemas.microsoft.com/office/drawing/2014/chart" uri="{C3380CC4-5D6E-409C-BE32-E72D297353CC}">
              <c16:uniqueId val="{00000000-8C2D-46F7-AB7E-1A2D11982F25}"/>
            </c:ext>
          </c:extLst>
        </c:ser>
        <c:dLbls>
          <c:showLegendKey val="0"/>
          <c:showVal val="0"/>
          <c:showCatName val="0"/>
          <c:showSerName val="0"/>
          <c:showPercent val="0"/>
          <c:showBubbleSize val="0"/>
        </c:dLbls>
        <c:gapWidth val="150"/>
        <c:axId val="239229184"/>
        <c:axId val="239239168"/>
      </c:barChart>
      <c:catAx>
        <c:axId val="239229184"/>
        <c:scaling>
          <c:orientation val="minMax"/>
        </c:scaling>
        <c:delete val="0"/>
        <c:axPos val="b"/>
        <c:numFmt formatCode="General" sourceLinked="1"/>
        <c:majorTickMark val="out"/>
        <c:minorTickMark val="none"/>
        <c:tickLblPos val="nextTo"/>
        <c:crossAx val="239239168"/>
        <c:crosses val="autoZero"/>
        <c:auto val="1"/>
        <c:lblAlgn val="ctr"/>
        <c:lblOffset val="100"/>
        <c:noMultiLvlLbl val="0"/>
      </c:catAx>
      <c:valAx>
        <c:axId val="239239168"/>
        <c:scaling>
          <c:orientation val="minMax"/>
        </c:scaling>
        <c:delete val="1"/>
        <c:axPos val="l"/>
        <c:majorGridlines/>
        <c:numFmt formatCode="0%" sourceLinked="1"/>
        <c:majorTickMark val="out"/>
        <c:minorTickMark val="none"/>
        <c:tickLblPos val="nextTo"/>
        <c:crossAx val="23922918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'PPI-04'!$F$13</c:f>
              <c:strCache>
                <c:ptCount val="1"/>
                <c:pt idx="0">
                  <c:v>RESULTADO</c:v>
                </c:pt>
              </c:strCache>
            </c:strRef>
          </c:tx>
          <c:invertIfNegative val="0"/>
          <c:val>
            <c:numRef>
              <c:f>'PPI-04'!$F$14:$F$17</c:f>
              <c:numCache>
                <c:formatCode>0%</c:formatCode>
                <c:ptCount val="4"/>
                <c:pt idx="0">
                  <c:v>0.29959999999999998</c:v>
                </c:pt>
                <c:pt idx="1">
                  <c:v>0.59</c:v>
                </c:pt>
                <c:pt idx="2">
                  <c:v>0.74919999999999998</c:v>
                </c:pt>
                <c:pt idx="3">
                  <c:v>0</c:v>
                </c:pt>
              </c:numCache>
            </c:numRef>
          </c:val>
          <c:extLst>
            <c:ext xmlns:c16="http://schemas.microsoft.com/office/drawing/2014/chart" uri="{C3380CC4-5D6E-409C-BE32-E72D297353CC}">
              <c16:uniqueId val="{00000000-B9D0-4C99-89FB-11C574FC538C}"/>
            </c:ext>
          </c:extLst>
        </c:ser>
        <c:dLbls>
          <c:showLegendKey val="0"/>
          <c:showVal val="0"/>
          <c:showCatName val="0"/>
          <c:showSerName val="0"/>
          <c:showPercent val="0"/>
          <c:showBubbleSize val="0"/>
        </c:dLbls>
        <c:gapWidth val="150"/>
        <c:axId val="205394304"/>
        <c:axId val="205395840"/>
      </c:barChart>
      <c:catAx>
        <c:axId val="205394304"/>
        <c:scaling>
          <c:orientation val="minMax"/>
        </c:scaling>
        <c:delete val="0"/>
        <c:axPos val="b"/>
        <c:numFmt formatCode="General" sourceLinked="1"/>
        <c:majorTickMark val="out"/>
        <c:minorTickMark val="none"/>
        <c:tickLblPos val="nextTo"/>
        <c:crossAx val="205395840"/>
        <c:crosses val="autoZero"/>
        <c:auto val="1"/>
        <c:lblAlgn val="ctr"/>
        <c:lblOffset val="100"/>
        <c:noMultiLvlLbl val="0"/>
      </c:catAx>
      <c:valAx>
        <c:axId val="205395840"/>
        <c:scaling>
          <c:orientation val="minMax"/>
        </c:scaling>
        <c:delete val="0"/>
        <c:axPos val="l"/>
        <c:majorGridlines/>
        <c:numFmt formatCode="0%" sourceLinked="1"/>
        <c:majorTickMark val="out"/>
        <c:minorTickMark val="none"/>
        <c:tickLblPos val="nextTo"/>
        <c:crossAx val="205394304"/>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21522309711983"/>
          <c:y val="0.10492985501412963"/>
          <c:w val="0.72863054970241359"/>
          <c:h val="0.65482210557013765"/>
        </c:manualLayout>
      </c:layout>
      <c:barChart>
        <c:barDir val="col"/>
        <c:grouping val="clustered"/>
        <c:varyColors val="0"/>
        <c:ser>
          <c:idx val="0"/>
          <c:order val="0"/>
          <c:tx>
            <c:strRef>
              <c:f>'PCA-03'!$D$29</c:f>
              <c:strCache>
                <c:ptCount val="1"/>
                <c:pt idx="0">
                  <c:v>RESULTADO</c:v>
                </c:pt>
              </c:strCache>
            </c:strRef>
          </c:tx>
          <c:invertIfNegative val="0"/>
          <c:val>
            <c:numRef>
              <c:f>'PCA-03'!$D$30:$D$33</c:f>
              <c:numCache>
                <c:formatCode>0%</c:formatCode>
                <c:ptCount val="4"/>
                <c:pt idx="0">
                  <c:v>1</c:v>
                </c:pt>
                <c:pt idx="1">
                  <c:v>1</c:v>
                </c:pt>
                <c:pt idx="2">
                  <c:v>1</c:v>
                </c:pt>
                <c:pt idx="3">
                  <c:v>1</c:v>
                </c:pt>
              </c:numCache>
            </c:numRef>
          </c:val>
          <c:extLst>
            <c:ext xmlns:c16="http://schemas.microsoft.com/office/drawing/2014/chart" uri="{C3380CC4-5D6E-409C-BE32-E72D297353CC}">
              <c16:uniqueId val="{00000000-229C-4AA3-AECB-AA346A39943E}"/>
            </c:ext>
          </c:extLst>
        </c:ser>
        <c:dLbls>
          <c:showLegendKey val="0"/>
          <c:showVal val="0"/>
          <c:showCatName val="0"/>
          <c:showSerName val="0"/>
          <c:showPercent val="0"/>
          <c:showBubbleSize val="0"/>
        </c:dLbls>
        <c:gapWidth val="150"/>
        <c:axId val="239296512"/>
        <c:axId val="239298048"/>
      </c:barChart>
      <c:catAx>
        <c:axId val="239296512"/>
        <c:scaling>
          <c:orientation val="minMax"/>
        </c:scaling>
        <c:delete val="0"/>
        <c:axPos val="b"/>
        <c:numFmt formatCode="General" sourceLinked="1"/>
        <c:majorTickMark val="out"/>
        <c:minorTickMark val="none"/>
        <c:tickLblPos val="nextTo"/>
        <c:crossAx val="239298048"/>
        <c:crosses val="autoZero"/>
        <c:auto val="1"/>
        <c:lblAlgn val="ctr"/>
        <c:lblOffset val="100"/>
        <c:noMultiLvlLbl val="0"/>
      </c:catAx>
      <c:valAx>
        <c:axId val="239298048"/>
        <c:scaling>
          <c:orientation val="minMax"/>
        </c:scaling>
        <c:delete val="1"/>
        <c:axPos val="l"/>
        <c:majorGridlines/>
        <c:numFmt formatCode="0%" sourceLinked="1"/>
        <c:majorTickMark val="out"/>
        <c:minorTickMark val="none"/>
        <c:tickLblPos val="nextTo"/>
        <c:crossAx val="239296512"/>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774513260469565E-2"/>
          <c:y val="7.3139621134314894E-2"/>
          <c:w val="0.87323381452322324"/>
          <c:h val="0.79822506561679785"/>
        </c:manualLayout>
      </c:layout>
      <c:barChart>
        <c:barDir val="col"/>
        <c:grouping val="clustered"/>
        <c:varyColors val="0"/>
        <c:ser>
          <c:idx val="0"/>
          <c:order val="0"/>
          <c:tx>
            <c:strRef>
              <c:f>'PCA-05'!$D$31</c:f>
              <c:strCache>
                <c:ptCount val="1"/>
                <c:pt idx="0">
                  <c:v>RESULTADO</c:v>
                </c:pt>
              </c:strCache>
            </c:strRef>
          </c:tx>
          <c:invertIfNegative val="0"/>
          <c:val>
            <c:numRef>
              <c:f>'PCA-05'!$D$32:$D$35</c:f>
              <c:numCache>
                <c:formatCode>0%</c:formatCode>
                <c:ptCount val="4"/>
                <c:pt idx="0">
                  <c:v>1</c:v>
                </c:pt>
                <c:pt idx="1">
                  <c:v>1</c:v>
                </c:pt>
                <c:pt idx="2">
                  <c:v>1</c:v>
                </c:pt>
                <c:pt idx="3">
                  <c:v>1</c:v>
                </c:pt>
              </c:numCache>
            </c:numRef>
          </c:val>
          <c:extLst>
            <c:ext xmlns:c16="http://schemas.microsoft.com/office/drawing/2014/chart" uri="{C3380CC4-5D6E-409C-BE32-E72D297353CC}">
              <c16:uniqueId val="{00000000-933A-4654-966D-614648169933}"/>
            </c:ext>
          </c:extLst>
        </c:ser>
        <c:dLbls>
          <c:showLegendKey val="0"/>
          <c:showVal val="0"/>
          <c:showCatName val="0"/>
          <c:showSerName val="0"/>
          <c:showPercent val="0"/>
          <c:showBubbleSize val="0"/>
        </c:dLbls>
        <c:gapWidth val="150"/>
        <c:axId val="239330048"/>
        <c:axId val="239331584"/>
      </c:barChart>
      <c:catAx>
        <c:axId val="239330048"/>
        <c:scaling>
          <c:orientation val="minMax"/>
        </c:scaling>
        <c:delete val="0"/>
        <c:axPos val="b"/>
        <c:numFmt formatCode="General" sourceLinked="1"/>
        <c:majorTickMark val="out"/>
        <c:minorTickMark val="none"/>
        <c:tickLblPos val="nextTo"/>
        <c:crossAx val="239331584"/>
        <c:crosses val="autoZero"/>
        <c:auto val="1"/>
        <c:lblAlgn val="ctr"/>
        <c:lblOffset val="100"/>
        <c:noMultiLvlLbl val="0"/>
      </c:catAx>
      <c:valAx>
        <c:axId val="239331584"/>
        <c:scaling>
          <c:orientation val="minMax"/>
        </c:scaling>
        <c:delete val="1"/>
        <c:axPos val="l"/>
        <c:majorGridlines/>
        <c:numFmt formatCode="0%" sourceLinked="1"/>
        <c:majorTickMark val="out"/>
        <c:minorTickMark val="none"/>
        <c:tickLblPos val="nextTo"/>
        <c:crossAx val="239330048"/>
        <c:crosses val="autoZero"/>
        <c:crossBetween val="between"/>
      </c:valAx>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a:t>Oportunidad en la respuesta a requerimientos</a:t>
            </a:r>
          </a:p>
        </c:rich>
      </c:tx>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autoTitleDeleted val="0"/>
    <c:plotArea>
      <c:layout>
        <c:manualLayout>
          <c:layoutTarget val="inner"/>
          <c:xMode val="edge"/>
          <c:yMode val="edge"/>
          <c:x val="0.3739419345358998"/>
          <c:y val="0.37120189686435634"/>
          <c:w val="0.20820199889943694"/>
          <c:h val="0.15823043858650154"/>
        </c:manualLayout>
      </c:layout>
      <c:barChart>
        <c:barDir val="col"/>
        <c:grouping val="clustered"/>
        <c:varyColors val="0"/>
        <c:ser>
          <c:idx val="1"/>
          <c:order val="1"/>
          <c:tx>
            <c:strRef>
              <c:f>'PAU-01'!$F$13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invertIfNegative val="0"/>
          <c:dLbls>
            <c:dLbl>
              <c:idx val="0"/>
              <c:layout>
                <c:manualLayout>
                  <c:x val="0"/>
                  <c:y val="6.7469879518072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5B-4CA0-8FDA-D7103E1493D4}"/>
                </c:ext>
              </c:extLst>
            </c:dLbl>
            <c:dLbl>
              <c:idx val="1"/>
              <c:layout>
                <c:manualLayout>
                  <c:x val="5.3605612389165368E-17"/>
                  <c:y val="8.353413654619144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5B-4CA0-8FDA-D7103E1493D4}"/>
                </c:ext>
              </c:extLst>
            </c:dLbl>
            <c:dLbl>
              <c:idx val="2"/>
              <c:layout>
                <c:manualLayout>
                  <c:x val="0"/>
                  <c:y val="8.6746987951807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5B-4CA0-8FDA-D7103E1493D4}"/>
                </c:ext>
              </c:extLst>
            </c:dLbl>
            <c:spPr>
              <a:noFill/>
              <a:ln w="25400">
                <a:noFill/>
              </a:ln>
            </c:spPr>
            <c:txPr>
              <a:bodyPr/>
              <a:lstStyle/>
              <a:p>
                <a:pPr>
                  <a:defRPr sz="11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'PAU-01'!$D$14:$D$26</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'PAU-01'!$F$14:$F$26</c:f>
              <c:numCache>
                <c:formatCode>0%</c:formatCode>
                <c:ptCount val="13"/>
                <c:pt idx="0">
                  <c:v>0.94</c:v>
                </c:pt>
                <c:pt idx="1">
                  <c:v>1</c:v>
                </c:pt>
                <c:pt idx="2">
                  <c:v>0.90400000000000003</c:v>
                </c:pt>
                <c:pt idx="3">
                  <c:v>1</c:v>
                </c:pt>
                <c:pt idx="4">
                  <c:v>1</c:v>
                </c:pt>
                <c:pt idx="5">
                  <c:v>1</c:v>
                </c:pt>
                <c:pt idx="6">
                  <c:v>0.77</c:v>
                </c:pt>
                <c:pt idx="7">
                  <c:v>1</c:v>
                </c:pt>
                <c:pt idx="8">
                  <c:v>1</c:v>
                </c:pt>
                <c:pt idx="9">
                  <c:v>1</c:v>
                </c:pt>
                <c:pt idx="10">
                  <c:v>1</c:v>
                </c:pt>
                <c:pt idx="11">
                  <c:v>1</c:v>
                </c:pt>
              </c:numCache>
            </c:numRef>
          </c:val>
          <c:extLst>
            <c:ext xmlns:c16="http://schemas.microsoft.com/office/drawing/2014/chart" uri="{C3380CC4-5D6E-409C-BE32-E72D297353CC}">
              <c16:uniqueId val="{00000003-535B-4CA0-8FDA-D7103E1493D4}"/>
            </c:ext>
          </c:extLst>
        </c:ser>
        <c:dLbls>
          <c:showLegendKey val="0"/>
          <c:showVal val="0"/>
          <c:showCatName val="0"/>
          <c:showSerName val="0"/>
          <c:showPercent val="0"/>
          <c:showBubbleSize val="0"/>
        </c:dLbls>
        <c:gapWidth val="150"/>
        <c:axId val="205713792"/>
        <c:axId val="205715328"/>
      </c:barChart>
      <c:lineChart>
        <c:grouping val="standard"/>
        <c:varyColors val="0"/>
        <c:ser>
          <c:idx val="0"/>
          <c:order val="0"/>
          <c:tx>
            <c:strRef>
              <c:f>'PAU-01'!$E$13</c:f>
              <c:strCache>
                <c:ptCount val="1"/>
                <c:pt idx="0">
                  <c:v>META</c:v>
                </c:pt>
              </c:strCache>
            </c:strRef>
          </c:tx>
          <c:spPr>
            <a:ln w="38100">
              <a:solidFill>
                <a:srgbClr val="000000"/>
              </a:solidFill>
              <a:prstDash val="solid"/>
            </a:ln>
          </c:spPr>
          <c:marker>
            <c:symbol val="diamond"/>
            <c:size val="10"/>
            <c:spPr>
              <a:solidFill>
                <a:schemeClr val="tx1"/>
              </a:solidFill>
            </c:spPr>
          </c:marker>
          <c:cat>
            <c:strRef>
              <c:f>'PAU-01'!$D$14:$D$26</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'PAU-01'!$E$14:$E$26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4-535B-4CA0-8FDA-D7103E1493D4}"/>
            </c:ext>
          </c:extLst>
        </c:ser>
        <c:dLbls>
          <c:showLegendKey val="0"/>
          <c:showVal val="0"/>
          <c:showCatName val="0"/>
          <c:showSerName val="0"/>
          <c:showPercent val="0"/>
          <c:showBubbleSize val="0"/>
        </c:dLbls>
        <c:marker val="1"/>
        <c:smooth val="0"/>
        <c:axId val="205713792"/>
        <c:axId val="205715328"/>
      </c:lineChart>
      <c:catAx>
        <c:axId val="20571379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100" b="1" i="0" u="none" strike="noStrike" baseline="0">
                <a:solidFill>
                  <a:srgbClr val="000000"/>
                </a:solidFill>
                <a:latin typeface="Calibri"/>
                <a:ea typeface="Calibri"/>
                <a:cs typeface="Calibri"/>
              </a:defRPr>
            </a:pPr>
            <a:endParaRPr lang="es-CO"/>
          </a:p>
        </c:txPr>
        <c:crossAx val="205715328"/>
        <c:crosses val="autoZero"/>
        <c:auto val="1"/>
        <c:lblAlgn val="ctr"/>
        <c:lblOffset val="100"/>
        <c:noMultiLvlLbl val="0"/>
      </c:catAx>
      <c:valAx>
        <c:axId val="205715328"/>
        <c:scaling>
          <c:orientation val="minMax"/>
          <c:max val="1"/>
          <c:min val="0"/>
        </c:scaling>
        <c:delete val="0"/>
        <c:axPos val="l"/>
        <c:majorGridlines>
          <c:spPr>
            <a:ln w="3175">
              <a:solidFill>
                <a:srgbClr val="99CCFF"/>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CO"/>
          </a:p>
        </c:txPr>
        <c:crossAx val="20571379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showDLblsOverMax val="0"/>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1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23"/><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4"/><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LISTADO!D20"/></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LISTADO!D20"/><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1" Type="http://schemas.openxmlformats.org/officeDocument/2006/relationships/hyperlink" Target="#LISTADO!A1"/></Relationships>
</file>

<file path=xl/drawings/_rels/drawing2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hyperlink" Target="#LISTADO!A1"/></Relationships>
</file>

<file path=xl/drawings/_rels/drawing2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LISTADO!C27"/><Relationship Id="rId1" Type="http://schemas.openxmlformats.org/officeDocument/2006/relationships/chart" Target="../charts/chart4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LISTADO!C27"/><Relationship Id="rId1"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8"/></Relationships>
</file>

<file path=xl/drawings/_rels/drawing2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LISTADO!D29"/></Relationships>
</file>

<file path=xl/drawings/_rels/drawing2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hyperlink" Target="#LISTADO!D30"/><Relationship Id="rId1" Type="http://schemas.openxmlformats.org/officeDocument/2006/relationships/chart" Target="../charts/chart4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hyperlink" Target="#LISTADO!D32"/><Relationship Id="rId1" Type="http://schemas.openxmlformats.org/officeDocument/2006/relationships/chart" Target="../charts/chart4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hyperlink" Target="#LISTADO!D33"/><Relationship Id="rId1" Type="http://schemas.openxmlformats.org/officeDocument/2006/relationships/chart" Target="../charts/chart51.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LISTADO!D34"/></Relationships>
</file>

<file path=xl/drawings/_rels/drawing3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hyperlink" Target="#LISTADO!D32"/><Relationship Id="rId1" Type="http://schemas.openxmlformats.org/officeDocument/2006/relationships/chart" Target="../charts/chart5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hyperlink" Target="#LISTADO!D32"/><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hyperlink" Target="#LISTADO!A1"/></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hyperlink" Target="#LISTADO!D32"/><Relationship Id="rId1" Type="http://schemas.openxmlformats.org/officeDocument/2006/relationships/chart" Target="../charts/chart61.xml"/><Relationship Id="rId4"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hyperlink" Target="#LISTADO!D32"/><Relationship Id="rId1" Type="http://schemas.openxmlformats.org/officeDocument/2006/relationships/chart" Target="../charts/chart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hyperlink" Target="#LISTADO!D32"/><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LISTADO!D36"/><Relationship Id="rId1" Type="http://schemas.openxmlformats.org/officeDocument/2006/relationships/chart" Target="../charts/chart6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hyperlink" Target="#LISTADO!D23"/><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hyperlink" Target="#LISTADO!D23"/><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hyperlink" Target="#LISTADO!D36"/></Relationships>
</file>

<file path=xl/drawings/_rels/drawing44.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1</xdr:row>
      <xdr:rowOff>180975</xdr:rowOff>
    </xdr:from>
    <xdr:to>
      <xdr:col>3</xdr:col>
      <xdr:colOff>2124075</xdr:colOff>
      <xdr:row>3</xdr:row>
      <xdr:rowOff>171450</xdr:rowOff>
    </xdr:to>
    <xdr:pic>
      <xdr:nvPicPr>
        <xdr:cNvPr id="64546869" name="0 Imagen">
          <a:extLst>
            <a:ext uri="{FF2B5EF4-FFF2-40B4-BE49-F238E27FC236}">
              <a16:creationId xmlns:a16="http://schemas.microsoft.com/office/drawing/2014/main" id="{00000000-0008-0000-0000-000035E8D8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66725" y="371475"/>
          <a:ext cx="3600450" cy="6191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a:extLst>
            <a:ext uri="{FF2B5EF4-FFF2-40B4-BE49-F238E27FC236}">
              <a16:creationId xmlns:a16="http://schemas.microsoft.com/office/drawing/2014/main" id="{00000000-0008-0000-0800-000002000000}"/>
            </a:ext>
          </a:extLst>
        </xdr:cNvPr>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a:extLst>
            <a:ext uri="{FF2B5EF4-FFF2-40B4-BE49-F238E27FC236}">
              <a16:creationId xmlns:a16="http://schemas.microsoft.com/office/drawing/2014/main" id="{00000000-0008-0000-0800-0000992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a:extLst>
            <a:ext uri="{FF2B5EF4-FFF2-40B4-BE49-F238E27FC236}">
              <a16:creationId xmlns:a16="http://schemas.microsoft.com/office/drawing/2014/main" id="{00000000-0008-0000-0800-00009B2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a:extLst>
            <a:ext uri="{FF2B5EF4-FFF2-40B4-BE49-F238E27FC236}">
              <a16:creationId xmlns:a16="http://schemas.microsoft.com/office/drawing/2014/main" id="{00000000-0008-0000-0900-000002000000}"/>
            </a:ext>
          </a:extLst>
        </xdr:cNvPr>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a:extLst>
            <a:ext uri="{FF2B5EF4-FFF2-40B4-BE49-F238E27FC236}">
              <a16:creationId xmlns:a16="http://schemas.microsoft.com/office/drawing/2014/main" id="{00000000-0008-0000-0900-0000992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9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a:extLst>
            <a:ext uri="{FF2B5EF4-FFF2-40B4-BE49-F238E27FC236}">
              <a16:creationId xmlns:a16="http://schemas.microsoft.com/office/drawing/2014/main" id="{00000000-0008-0000-0900-00009B2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a:extLst>
            <a:ext uri="{FF2B5EF4-FFF2-40B4-BE49-F238E27FC236}">
              <a16:creationId xmlns:a16="http://schemas.microsoft.com/office/drawing/2014/main" id="{00000000-0008-0000-0A00-000002000000}"/>
            </a:ext>
          </a:extLst>
        </xdr:cNvPr>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a:extLst>
            <a:ext uri="{FF2B5EF4-FFF2-40B4-BE49-F238E27FC236}">
              <a16:creationId xmlns:a16="http://schemas.microsoft.com/office/drawing/2014/main" id="{00000000-0008-0000-0A00-0000993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A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323850</xdr:rowOff>
    </xdr:from>
    <xdr:to>
      <xdr:col>7</xdr:col>
      <xdr:colOff>1257300</xdr:colOff>
      <xdr:row>7</xdr:row>
      <xdr:rowOff>1085850</xdr:rowOff>
    </xdr:to>
    <xdr:graphicFrame macro="">
      <xdr:nvGraphicFramePr>
        <xdr:cNvPr id="64566427" name="4 Gráfico">
          <a:extLst>
            <a:ext uri="{FF2B5EF4-FFF2-40B4-BE49-F238E27FC236}">
              <a16:creationId xmlns:a16="http://schemas.microsoft.com/office/drawing/2014/main" id="{00000000-0008-0000-0A00-00009B3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a:extLst>
            <a:ext uri="{FF2B5EF4-FFF2-40B4-BE49-F238E27FC236}">
              <a16:creationId xmlns:a16="http://schemas.microsoft.com/office/drawing/2014/main" id="{00000000-0008-0000-0B00-000005000000}"/>
            </a:ext>
          </a:extLst>
        </xdr:cNvPr>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a:extLst>
            <a:ext uri="{FF2B5EF4-FFF2-40B4-BE49-F238E27FC236}">
              <a16:creationId xmlns:a16="http://schemas.microsoft.com/office/drawing/2014/main" id="{00000000-0008-0000-0B00-0000974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0B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a:extLst>
            <a:ext uri="{FF2B5EF4-FFF2-40B4-BE49-F238E27FC236}">
              <a16:creationId xmlns:a16="http://schemas.microsoft.com/office/drawing/2014/main" id="{00000000-0008-0000-0B00-0000994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a:extLst>
            <a:ext uri="{FF2B5EF4-FFF2-40B4-BE49-F238E27FC236}">
              <a16:creationId xmlns:a16="http://schemas.microsoft.com/office/drawing/2014/main" id="{00000000-0008-0000-0C00-000002000000}"/>
            </a:ext>
          </a:extLst>
        </xdr:cNvPr>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a:extLst>
            <a:ext uri="{FF2B5EF4-FFF2-40B4-BE49-F238E27FC236}">
              <a16:creationId xmlns:a16="http://schemas.microsoft.com/office/drawing/2014/main" id="{00000000-0008-0000-0C00-0000975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C00-000004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a:extLst>
            <a:ext uri="{FF2B5EF4-FFF2-40B4-BE49-F238E27FC236}">
              <a16:creationId xmlns:a16="http://schemas.microsoft.com/office/drawing/2014/main" id="{00000000-0008-0000-0C00-0000995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D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a:extLst>
            <a:ext uri="{FF2B5EF4-FFF2-40B4-BE49-F238E27FC236}">
              <a16:creationId xmlns:a16="http://schemas.microsoft.com/office/drawing/2014/main" id="{00000000-0008-0000-0D00-0000966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D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a:extLst>
            <a:ext uri="{FF2B5EF4-FFF2-40B4-BE49-F238E27FC236}">
              <a16:creationId xmlns:a16="http://schemas.microsoft.com/office/drawing/2014/main" id="{00000000-0008-0000-0D00-0000986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E00-000002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a:extLst>
            <a:ext uri="{FF2B5EF4-FFF2-40B4-BE49-F238E27FC236}">
              <a16:creationId xmlns:a16="http://schemas.microsoft.com/office/drawing/2014/main" id="{00000000-0008-0000-0E00-0000956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a:extLst>
            <a:ext uri="{FF2B5EF4-FFF2-40B4-BE49-F238E27FC236}">
              <a16:creationId xmlns:a16="http://schemas.microsoft.com/office/drawing/2014/main" id="{00000000-0008-0000-0E00-0000976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0F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a:extLst>
            <a:ext uri="{FF2B5EF4-FFF2-40B4-BE49-F238E27FC236}">
              <a16:creationId xmlns:a16="http://schemas.microsoft.com/office/drawing/2014/main" id="{00000000-0008-0000-0F00-0000917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0F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a:extLst>
            <a:ext uri="{FF2B5EF4-FFF2-40B4-BE49-F238E27FC236}">
              <a16:creationId xmlns:a16="http://schemas.microsoft.com/office/drawing/2014/main" id="{00000000-0008-0000-0F00-0000937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10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a:extLst>
            <a:ext uri="{FF2B5EF4-FFF2-40B4-BE49-F238E27FC236}">
              <a16:creationId xmlns:a16="http://schemas.microsoft.com/office/drawing/2014/main" id="{00000000-0008-0000-1000-00001B7D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10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a:extLst>
            <a:ext uri="{FF2B5EF4-FFF2-40B4-BE49-F238E27FC236}">
              <a16:creationId xmlns:a16="http://schemas.microsoft.com/office/drawing/2014/main" id="{00000000-0008-0000-1000-000008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a:extLst>
            <a:ext uri="{FF2B5EF4-FFF2-40B4-BE49-F238E27FC236}">
              <a16:creationId xmlns:a16="http://schemas.microsoft.com/office/drawing/2014/main" id="{00000000-0008-0000-1000-00001E7D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2"/>
          <a:extLst>
            <a:ext uri="{FF2B5EF4-FFF2-40B4-BE49-F238E27FC236}">
              <a16:creationId xmlns:a16="http://schemas.microsoft.com/office/drawing/2014/main" id="{00000000-0008-0000-1000-00000A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a:extLst>
            <a:ext uri="{FF2B5EF4-FFF2-40B4-BE49-F238E27FC236}">
              <a16:creationId xmlns:a16="http://schemas.microsoft.com/office/drawing/2014/main" id="{00000000-0008-0000-1000-0000207D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1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a:extLst>
            <a:ext uri="{FF2B5EF4-FFF2-40B4-BE49-F238E27FC236}">
              <a16:creationId xmlns:a16="http://schemas.microsoft.com/office/drawing/2014/main" id="{00000000-0008-0000-1100-000006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a:extLst>
            <a:ext uri="{FF2B5EF4-FFF2-40B4-BE49-F238E27FC236}">
              <a16:creationId xmlns:a16="http://schemas.microsoft.com/office/drawing/2014/main" id="{00000000-0008-0000-1100-0000918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a:extLst>
            <a:ext uri="{FF2B5EF4-FFF2-40B4-BE49-F238E27FC236}">
              <a16:creationId xmlns:a16="http://schemas.microsoft.com/office/drawing/2014/main" id="{00000000-0008-0000-1100-0000928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100-000002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a:extLst>
            <a:ext uri="{FF2B5EF4-FFF2-40B4-BE49-F238E27FC236}">
              <a16:creationId xmlns:a16="http://schemas.microsoft.com/office/drawing/2014/main" id="{00000000-0008-0000-0100-00009DEC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a:extLst>
            <a:ext uri="{FF2B5EF4-FFF2-40B4-BE49-F238E27FC236}">
              <a16:creationId xmlns:a16="http://schemas.microsoft.com/office/drawing/2014/main" id="{00000000-0008-0000-0100-00009FEC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200-000002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a:extLst>
            <a:ext uri="{FF2B5EF4-FFF2-40B4-BE49-F238E27FC236}">
              <a16:creationId xmlns:a16="http://schemas.microsoft.com/office/drawing/2014/main" id="{00000000-0008-0000-1200-00008F9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12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a:extLst>
            <a:ext uri="{FF2B5EF4-FFF2-40B4-BE49-F238E27FC236}">
              <a16:creationId xmlns:a16="http://schemas.microsoft.com/office/drawing/2014/main" id="{00000000-0008-0000-1200-0000919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276225</xdr:rowOff>
    </xdr:from>
    <xdr:to>
      <xdr:col>6</xdr:col>
      <xdr:colOff>9525</xdr:colOff>
      <xdr:row>6</xdr:row>
      <xdr:rowOff>657226</xdr:rowOff>
    </xdr:to>
    <xdr:graphicFrame macro="">
      <xdr:nvGraphicFramePr>
        <xdr:cNvPr id="4" name="2 Gráfico">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381000</xdr:colOff>
      <xdr:row>4</xdr:row>
      <xdr:rowOff>1085850</xdr:rowOff>
    </xdr:from>
    <xdr:to>
      <xdr:col>5</xdr:col>
      <xdr:colOff>1981200</xdr:colOff>
      <xdr:row>6</xdr:row>
      <xdr:rowOff>285751</xdr:rowOff>
    </xdr:to>
    <xdr:graphicFrame macro="">
      <xdr:nvGraphicFramePr>
        <xdr:cNvPr id="5" name="4 Gráfico">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0.76042</cdr:x>
      <cdr:y>0.08734</cdr:y>
    </cdr:from>
    <cdr:to>
      <cdr:x>0.95418</cdr:x>
      <cdr:y>0.26201</cdr:y>
    </cdr:to>
    <cdr:sp macro="" textlink="">
      <cdr:nvSpPr>
        <cdr:cNvPr id="2" name="1 Flecha izquierda">
          <a:hlinkClick xmlns:a="http://schemas.openxmlformats.org/drawingml/2006/main" xmlns:r="http://schemas.openxmlformats.org/officeDocument/2006/relationships" r:id="rId1"/>
        </cdr:cNvPr>
        <cdr:cNvSpPr/>
      </cdr:nvSpPr>
      <cdr:spPr>
        <a:xfrm xmlns:a="http://schemas.openxmlformats.org/drawingml/2006/main">
          <a:off x="5562600" y="389318"/>
          <a:ext cx="1417425" cy="778638"/>
        </a:xfrm>
        <a:prstGeom xmlns:a="http://schemas.openxmlformats.org/drawingml/2006/main" prst="leftArrow">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latin typeface="+mn-lt"/>
              <a:ea typeface="+mn-ea"/>
              <a:cs typeface="+mn-cs"/>
            </a:rPr>
            <a:t> VOLVER AL LISTADO</a:t>
          </a:r>
          <a:endParaRPr lang="es-ES" sz="2400" b="1">
            <a:solidFill>
              <a:sysClr val="windowText" lastClr="000000"/>
            </a:solidFill>
          </a:endParaRPr>
        </a:p>
        <a:p xmlns:a="http://schemas.openxmlformats.org/drawingml/2006/main">
          <a:endParaRPr lang="es-ES" sz="2400" b="1">
            <a:solidFill>
              <a:sysClr val="windowText" lastClr="000000"/>
            </a:solidFill>
          </a:endParaRPr>
        </a:p>
      </cdr:txBody>
    </cdr:sp>
  </cdr:relSizeAnchor>
  <cdr:relSizeAnchor xmlns:cdr="http://schemas.openxmlformats.org/drawingml/2006/chartDrawing">
    <cdr:from>
      <cdr:x>0.27474</cdr:x>
      <cdr:y>0.1453</cdr:y>
    </cdr:from>
    <cdr:to>
      <cdr:x>0.73438</cdr:x>
      <cdr:y>0.21368</cdr:y>
    </cdr:to>
    <cdr:sp macro="" textlink="">
      <cdr:nvSpPr>
        <cdr:cNvPr id="3" name="2 Rectángulo"/>
        <cdr:cNvSpPr/>
      </cdr:nvSpPr>
      <cdr:spPr>
        <a:xfrm xmlns:a="http://schemas.openxmlformats.org/drawingml/2006/main">
          <a:off x="2009775" y="647701"/>
          <a:ext cx="3362325" cy="304800"/>
        </a:xfrm>
        <a:prstGeom xmlns:a="http://schemas.openxmlformats.org/drawingml/2006/main" prst="rect">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algn="ctr"/>
          <a:r>
            <a:rPr lang="es-ES" sz="1400" b="1">
              <a:solidFill>
                <a:sysClr val="windowText" lastClr="000000"/>
              </a:solidFill>
            </a:rPr>
            <a:t>ELABORACIÓN DEMANDAS LEY DE APOYO </a:t>
          </a: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438150</xdr:colOff>
      <xdr:row>0</xdr:row>
      <xdr:rowOff>104775</xdr:rowOff>
    </xdr:from>
    <xdr:to>
      <xdr:col>8</xdr:col>
      <xdr:colOff>590550</xdr:colOff>
      <xdr:row>2</xdr:row>
      <xdr:rowOff>114300</xdr:rowOff>
    </xdr:to>
    <xdr:sp macro="" textlink="">
      <xdr:nvSpPr>
        <xdr:cNvPr id="2" name="1 Rectángulo redondeado">
          <a:extLst>
            <a:ext uri="{FF2B5EF4-FFF2-40B4-BE49-F238E27FC236}">
              <a16:creationId xmlns:a16="http://schemas.microsoft.com/office/drawing/2014/main" id="{00000000-0008-0000-1400-000002000000}"/>
            </a:ext>
          </a:extLst>
        </xdr:cNvPr>
        <xdr:cNvSpPr/>
      </xdr:nvSpPr>
      <xdr:spPr>
        <a:xfrm>
          <a:off x="1962150" y="104775"/>
          <a:ext cx="4457700" cy="3905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solidFill>
                <a:sysClr val="windowText" lastClr="000000"/>
              </a:solidFill>
            </a:rPr>
            <a:t>VALORACIÓN LEY DE APOYO </a:t>
          </a:r>
        </a:p>
      </xdr:txBody>
    </xdr:sp>
    <xdr:clientData/>
  </xdr:twoCellAnchor>
  <xdr:twoCellAnchor>
    <xdr:from>
      <xdr:col>8</xdr:col>
      <xdr:colOff>742950</xdr:colOff>
      <xdr:row>1</xdr:row>
      <xdr:rowOff>76200</xdr:rowOff>
    </xdr:from>
    <xdr:to>
      <xdr:col>8</xdr:col>
      <xdr:colOff>1721358</xdr:colOff>
      <xdr:row>3</xdr:row>
      <xdr:rowOff>179832</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6572250" y="266700"/>
          <a:ext cx="978408" cy="484632"/>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3</xdr:col>
      <xdr:colOff>266700</xdr:colOff>
      <xdr:row>3</xdr:row>
      <xdr:rowOff>9525</xdr:rowOff>
    </xdr:from>
    <xdr:to>
      <xdr:col>7</xdr:col>
      <xdr:colOff>666750</xdr:colOff>
      <xdr:row>4</xdr:row>
      <xdr:rowOff>133350</xdr:rowOff>
    </xdr:to>
    <xdr:sp macro="" textlink="">
      <xdr:nvSpPr>
        <xdr:cNvPr id="4" name="3 Rectángulo redondeado">
          <a:extLst>
            <a:ext uri="{FF2B5EF4-FFF2-40B4-BE49-F238E27FC236}">
              <a16:creationId xmlns:a16="http://schemas.microsoft.com/office/drawing/2014/main" id="{00000000-0008-0000-1400-000004000000}"/>
            </a:ext>
          </a:extLst>
        </xdr:cNvPr>
        <xdr:cNvSpPr/>
      </xdr:nvSpPr>
      <xdr:spPr>
        <a:xfrm>
          <a:off x="2286000" y="581025"/>
          <a:ext cx="3448050" cy="3143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ysClr val="windowText" lastClr="000000"/>
              </a:solidFill>
            </a:rPr>
            <a:t>ELABORACIÓN VALORACIÓN LEY DE APOYO </a:t>
          </a:r>
        </a:p>
      </xdr:txBody>
    </xdr:sp>
    <xdr:clientData/>
  </xdr:twoCellAnchor>
  <xdr:twoCellAnchor>
    <xdr:from>
      <xdr:col>2</xdr:col>
      <xdr:colOff>9525</xdr:colOff>
      <xdr:row>5</xdr:row>
      <xdr:rowOff>85725</xdr:rowOff>
    </xdr:from>
    <xdr:to>
      <xdr:col>8</xdr:col>
      <xdr:colOff>1352550</xdr:colOff>
      <xdr:row>16</xdr:row>
      <xdr:rowOff>476250</xdr:rowOff>
    </xdr:to>
    <xdr:graphicFrame macro="">
      <xdr:nvGraphicFramePr>
        <xdr:cNvPr id="5" name="4 Gráfico">
          <a:extLst>
            <a:ext uri="{FF2B5EF4-FFF2-40B4-BE49-F238E27FC236}">
              <a16:creationId xmlns:a16="http://schemas.microsoft.com/office/drawing/2014/main" id="{00000000-0008-0000-1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5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a:extLst>
            <a:ext uri="{FF2B5EF4-FFF2-40B4-BE49-F238E27FC236}">
              <a16:creationId xmlns:a16="http://schemas.microsoft.com/office/drawing/2014/main" id="{00000000-0008-0000-1500-00008EA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15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a:extLst>
            <a:ext uri="{FF2B5EF4-FFF2-40B4-BE49-F238E27FC236}">
              <a16:creationId xmlns:a16="http://schemas.microsoft.com/office/drawing/2014/main" id="{00000000-0008-0000-1500-000090A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16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a:extLst>
            <a:ext uri="{FF2B5EF4-FFF2-40B4-BE49-F238E27FC236}">
              <a16:creationId xmlns:a16="http://schemas.microsoft.com/office/drawing/2014/main" id="{00000000-0008-0000-1600-00008EA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16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a:extLst>
            <a:ext uri="{FF2B5EF4-FFF2-40B4-BE49-F238E27FC236}">
              <a16:creationId xmlns:a16="http://schemas.microsoft.com/office/drawing/2014/main" id="{00000000-0008-0000-1600-000090A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7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a:extLst>
            <a:ext uri="{FF2B5EF4-FFF2-40B4-BE49-F238E27FC236}">
              <a16:creationId xmlns:a16="http://schemas.microsoft.com/office/drawing/2014/main" id="{00000000-0008-0000-17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a:extLst>
            <a:ext uri="{FF2B5EF4-FFF2-40B4-BE49-F238E27FC236}">
              <a16:creationId xmlns:a16="http://schemas.microsoft.com/office/drawing/2014/main" id="{00000000-0008-0000-1700-000005000000}"/>
            </a:ext>
          </a:extLst>
        </xdr:cNvPr>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a:extLst>
            <a:ext uri="{FF2B5EF4-FFF2-40B4-BE49-F238E27FC236}">
              <a16:creationId xmlns:a16="http://schemas.microsoft.com/office/drawing/2014/main" id="{00000000-0008-0000-1700-000090B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8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a:extLst>
            <a:ext uri="{FF2B5EF4-FFF2-40B4-BE49-F238E27FC236}">
              <a16:creationId xmlns:a16="http://schemas.microsoft.com/office/drawing/2014/main" id="{00000000-0008-0000-18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a:extLst>
            <a:ext uri="{FF2B5EF4-FFF2-40B4-BE49-F238E27FC236}">
              <a16:creationId xmlns:a16="http://schemas.microsoft.com/office/drawing/2014/main" id="{00000000-0008-0000-1800-000005000000}"/>
            </a:ext>
          </a:extLst>
        </xdr:cNvPr>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a:extLst>
            <a:ext uri="{FF2B5EF4-FFF2-40B4-BE49-F238E27FC236}">
              <a16:creationId xmlns:a16="http://schemas.microsoft.com/office/drawing/2014/main" id="{00000000-0008-0000-1800-000090B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9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a:extLst>
            <a:ext uri="{FF2B5EF4-FFF2-40B4-BE49-F238E27FC236}">
              <a16:creationId xmlns:a16="http://schemas.microsoft.com/office/drawing/2014/main" id="{00000000-0008-0000-1900-00008EC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19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a:extLst>
            <a:ext uri="{FF2B5EF4-FFF2-40B4-BE49-F238E27FC236}">
              <a16:creationId xmlns:a16="http://schemas.microsoft.com/office/drawing/2014/main" id="{00000000-0008-0000-1900-000090C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A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a:extLst>
            <a:ext uri="{FF2B5EF4-FFF2-40B4-BE49-F238E27FC236}">
              <a16:creationId xmlns:a16="http://schemas.microsoft.com/office/drawing/2014/main" id="{00000000-0008-0000-1A00-00008EC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1A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a:extLst>
            <a:ext uri="{FF2B5EF4-FFF2-40B4-BE49-F238E27FC236}">
              <a16:creationId xmlns:a16="http://schemas.microsoft.com/office/drawing/2014/main" id="{00000000-0008-0000-1A00-000090C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a:extLst>
            <a:ext uri="{FF2B5EF4-FFF2-40B4-BE49-F238E27FC236}">
              <a16:creationId xmlns:a16="http://schemas.microsoft.com/office/drawing/2014/main" id="{00000000-0008-0000-1B00-000002000000}"/>
            </a:ext>
          </a:extLst>
        </xdr:cNvPr>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a:extLst>
            <a:ext uri="{FF2B5EF4-FFF2-40B4-BE49-F238E27FC236}">
              <a16:creationId xmlns:a16="http://schemas.microsoft.com/office/drawing/2014/main" id="{00000000-0008-0000-1B00-00008ED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1B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a:extLst>
            <a:ext uri="{FF2B5EF4-FFF2-40B4-BE49-F238E27FC236}">
              <a16:creationId xmlns:a16="http://schemas.microsoft.com/office/drawing/2014/main" id="{00000000-0008-0000-1B00-000090D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1C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a:extLst>
            <a:ext uri="{FF2B5EF4-FFF2-40B4-BE49-F238E27FC236}">
              <a16:creationId xmlns:a16="http://schemas.microsoft.com/office/drawing/2014/main" id="{00000000-0008-0000-1C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a:extLst>
            <a:ext uri="{FF2B5EF4-FFF2-40B4-BE49-F238E27FC236}">
              <a16:creationId xmlns:a16="http://schemas.microsoft.com/office/drawing/2014/main" id="{00000000-0008-0000-1C00-00008FD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a:extLst>
            <a:ext uri="{FF2B5EF4-FFF2-40B4-BE49-F238E27FC236}">
              <a16:creationId xmlns:a16="http://schemas.microsoft.com/office/drawing/2014/main" id="{00000000-0008-0000-1C00-000090D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1D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a:extLst>
            <a:ext uri="{FF2B5EF4-FFF2-40B4-BE49-F238E27FC236}">
              <a16:creationId xmlns:a16="http://schemas.microsoft.com/office/drawing/2014/main" id="{00000000-0008-0000-1D00-00008DE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1D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a:extLst>
            <a:ext uri="{FF2B5EF4-FFF2-40B4-BE49-F238E27FC236}">
              <a16:creationId xmlns:a16="http://schemas.microsoft.com/office/drawing/2014/main" id="{00000000-0008-0000-1D00-00008FE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1E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a:extLst>
            <a:ext uri="{FF2B5EF4-FFF2-40B4-BE49-F238E27FC236}">
              <a16:creationId xmlns:a16="http://schemas.microsoft.com/office/drawing/2014/main" id="{00000000-0008-0000-1E00-00008DE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1E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a:extLst>
            <a:ext uri="{FF2B5EF4-FFF2-40B4-BE49-F238E27FC236}">
              <a16:creationId xmlns:a16="http://schemas.microsoft.com/office/drawing/2014/main" id="{00000000-0008-0000-1E00-00008FE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a:extLst>
            <a:ext uri="{FF2B5EF4-FFF2-40B4-BE49-F238E27FC236}">
              <a16:creationId xmlns:a16="http://schemas.microsoft.com/office/drawing/2014/main" id="{00000000-0008-0000-1F00-000006000000}"/>
            </a:ext>
          </a:extLst>
        </xdr:cNvPr>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a:extLst>
            <a:ext uri="{FF2B5EF4-FFF2-40B4-BE49-F238E27FC236}">
              <a16:creationId xmlns:a16="http://schemas.microsoft.com/office/drawing/2014/main" id="{00000000-0008-0000-1F00-000007000000}"/>
            </a:ext>
          </a:extLst>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a:extLst>
            <a:ext uri="{FF2B5EF4-FFF2-40B4-BE49-F238E27FC236}">
              <a16:creationId xmlns:a16="http://schemas.microsoft.com/office/drawing/2014/main" id="{00000000-0008-0000-1F00-000008000000}"/>
            </a:ext>
          </a:extLst>
        </xdr:cNvPr>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a:extLst>
            <a:ext uri="{FF2B5EF4-FFF2-40B4-BE49-F238E27FC236}">
              <a16:creationId xmlns:a16="http://schemas.microsoft.com/office/drawing/2014/main" id="{00000000-0008-0000-1F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a:extLst>
            <a:ext uri="{FF2B5EF4-FFF2-40B4-BE49-F238E27FC236}">
              <a16:creationId xmlns:a16="http://schemas.microsoft.com/office/drawing/2014/main" id="{00000000-0008-0000-2000-000003000000}"/>
            </a:ext>
          </a:extLst>
        </xdr:cNvPr>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a:extLst>
            <a:ext uri="{FF2B5EF4-FFF2-40B4-BE49-F238E27FC236}">
              <a16:creationId xmlns:a16="http://schemas.microsoft.com/office/drawing/2014/main" id="{00000000-0008-0000-2000-000004000000}"/>
            </a:ext>
          </a:extLst>
        </xdr:cNvPr>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a:extLst>
            <a:ext uri="{FF2B5EF4-FFF2-40B4-BE49-F238E27FC236}">
              <a16:creationId xmlns:a16="http://schemas.microsoft.com/office/drawing/2014/main" id="{00000000-0008-0000-2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21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a:extLst>
            <a:ext uri="{FF2B5EF4-FFF2-40B4-BE49-F238E27FC236}">
              <a16:creationId xmlns:a16="http://schemas.microsoft.com/office/drawing/2014/main" id="{00000000-0008-0000-2100-00008DF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21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a:extLst>
            <a:ext uri="{FF2B5EF4-FFF2-40B4-BE49-F238E27FC236}">
              <a16:creationId xmlns:a16="http://schemas.microsoft.com/office/drawing/2014/main" id="{00000000-0008-0000-2100-00008FF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a:extLst>
            <a:ext uri="{FF2B5EF4-FFF2-40B4-BE49-F238E27FC236}">
              <a16:creationId xmlns:a16="http://schemas.microsoft.com/office/drawing/2014/main" id="{00000000-0008-0000-2100-000090F0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22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a:extLst>
            <a:ext uri="{FF2B5EF4-FFF2-40B4-BE49-F238E27FC236}">
              <a16:creationId xmlns:a16="http://schemas.microsoft.com/office/drawing/2014/main" id="{00000000-0008-0000-2200-00008BF8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22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a:extLst>
            <a:ext uri="{FF2B5EF4-FFF2-40B4-BE49-F238E27FC236}">
              <a16:creationId xmlns:a16="http://schemas.microsoft.com/office/drawing/2014/main" id="{00000000-0008-0000-2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2300-000005000000}"/>
            </a:ext>
          </a:extLst>
        </xdr:cNvPr>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a:extLst>
            <a:ext uri="{FF2B5EF4-FFF2-40B4-BE49-F238E27FC236}">
              <a16:creationId xmlns:a16="http://schemas.microsoft.com/office/drawing/2014/main" id="{00000000-0008-0000-2300-00008B00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23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a:extLst>
            <a:ext uri="{FF2B5EF4-FFF2-40B4-BE49-F238E27FC236}">
              <a16:creationId xmlns:a16="http://schemas.microsoft.com/office/drawing/2014/main" id="{00000000-0008-0000-2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a:extLst>
            <a:ext uri="{FF2B5EF4-FFF2-40B4-BE49-F238E27FC236}">
              <a16:creationId xmlns:a16="http://schemas.microsoft.com/office/drawing/2014/main" id="{00000000-0008-0000-0200-000005000000}"/>
            </a:ext>
          </a:extLst>
        </xdr:cNvPr>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a:extLst>
            <a:ext uri="{FF2B5EF4-FFF2-40B4-BE49-F238E27FC236}">
              <a16:creationId xmlns:a16="http://schemas.microsoft.com/office/drawing/2014/main" id="{00000000-0008-0000-0200-00009DF4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a:extLst>
            <a:ext uri="{FF2B5EF4-FFF2-40B4-BE49-F238E27FC236}">
              <a16:creationId xmlns:a16="http://schemas.microsoft.com/office/drawing/2014/main" id="{00000000-0008-0000-0200-00009FF4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a:extLst>
            <a:ext uri="{FF2B5EF4-FFF2-40B4-BE49-F238E27FC236}">
              <a16:creationId xmlns:a16="http://schemas.microsoft.com/office/drawing/2014/main" id="{00000000-0008-0000-2400-000002000000}"/>
            </a:ext>
          </a:extLst>
        </xdr:cNvPr>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a:extLst>
            <a:ext uri="{FF2B5EF4-FFF2-40B4-BE49-F238E27FC236}">
              <a16:creationId xmlns:a16="http://schemas.microsoft.com/office/drawing/2014/main" id="{00000000-0008-0000-2400-00008B08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24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a:extLst>
            <a:ext uri="{FF2B5EF4-FFF2-40B4-BE49-F238E27FC236}">
              <a16:creationId xmlns:a16="http://schemas.microsoft.com/office/drawing/2014/main" id="{00000000-0008-0000-2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25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a:extLst>
            <a:ext uri="{FF2B5EF4-FFF2-40B4-BE49-F238E27FC236}">
              <a16:creationId xmlns:a16="http://schemas.microsoft.com/office/drawing/2014/main" id="{00000000-0008-0000-2500-00008B10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25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a:extLst>
            <a:ext uri="{FF2B5EF4-FFF2-40B4-BE49-F238E27FC236}">
              <a16:creationId xmlns:a16="http://schemas.microsoft.com/office/drawing/2014/main" id="{00000000-0008-0000-2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26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a:extLst>
            <a:ext uri="{FF2B5EF4-FFF2-40B4-BE49-F238E27FC236}">
              <a16:creationId xmlns:a16="http://schemas.microsoft.com/office/drawing/2014/main" id="{00000000-0008-0000-2600-00008B18D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26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a:extLst>
            <a:ext uri="{FF2B5EF4-FFF2-40B4-BE49-F238E27FC236}">
              <a16:creationId xmlns:a16="http://schemas.microsoft.com/office/drawing/2014/main" id="{00000000-0008-0000-2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27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a:extLst>
            <a:ext uri="{FF2B5EF4-FFF2-40B4-BE49-F238E27FC236}">
              <a16:creationId xmlns:a16="http://schemas.microsoft.com/office/drawing/2014/main" id="{00000000-0008-0000-27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a:extLst>
            <a:ext uri="{FF2B5EF4-FFF2-40B4-BE49-F238E27FC236}">
              <a16:creationId xmlns:a16="http://schemas.microsoft.com/office/drawing/2014/main" id="{00000000-0008-0000-2700-000005000000}"/>
            </a:ext>
          </a:extLst>
        </xdr:cNvPr>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a:extLst>
            <a:ext uri="{FF2B5EF4-FFF2-40B4-BE49-F238E27FC236}">
              <a16:creationId xmlns:a16="http://schemas.microsoft.com/office/drawing/2014/main" id="{00000000-0008-0000-2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a:extLst>
            <a:ext uri="{FF2B5EF4-FFF2-40B4-BE49-F238E27FC236}">
              <a16:creationId xmlns:a16="http://schemas.microsoft.com/office/drawing/2014/main" id="{00000000-0008-0000-2800-000002000000}"/>
            </a:ext>
          </a:extLst>
        </xdr:cNvPr>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a:extLst>
            <a:ext uri="{FF2B5EF4-FFF2-40B4-BE49-F238E27FC236}">
              <a16:creationId xmlns:a16="http://schemas.microsoft.com/office/drawing/2014/main" id="{00000000-0008-0000-2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a:extLst>
            <a:ext uri="{FF2B5EF4-FFF2-40B4-BE49-F238E27FC236}">
              <a16:creationId xmlns:a16="http://schemas.microsoft.com/office/drawing/2014/main" id="{00000000-0008-0000-2800-000008000000}"/>
            </a:ext>
          </a:extLst>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a:extLst>
            <a:ext uri="{FF2B5EF4-FFF2-40B4-BE49-F238E27FC236}">
              <a16:creationId xmlns:a16="http://schemas.microsoft.com/office/drawing/2014/main" id="{00000000-0008-0000-2900-000002000000}"/>
            </a:ext>
          </a:extLst>
        </xdr:cNvPr>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00000000-0008-0000-2900-000003000000}"/>
            </a:ext>
          </a:extLst>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a:extLst>
            <a:ext uri="{FF2B5EF4-FFF2-40B4-BE49-F238E27FC236}">
              <a16:creationId xmlns:a16="http://schemas.microsoft.com/office/drawing/2014/main" id="{00000000-0008-0000-2900-00003241B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a:extLst>
            <a:ext uri="{FF2B5EF4-FFF2-40B4-BE49-F238E27FC236}">
              <a16:creationId xmlns:a16="http://schemas.microsoft.com/office/drawing/2014/main" id="{00000000-0008-0000-2A00-000002000000}"/>
            </a:ext>
          </a:extLst>
        </xdr:cNvPr>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00000000-0008-0000-2A00-000003000000}"/>
            </a:ext>
          </a:extLst>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a:extLst>
            <a:ext uri="{FF2B5EF4-FFF2-40B4-BE49-F238E27FC236}">
              <a16:creationId xmlns:a16="http://schemas.microsoft.com/office/drawing/2014/main" id="{00000000-0008-0000-2A00-00003249B1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a:extLst>
            <a:ext uri="{FF2B5EF4-FFF2-40B4-BE49-F238E27FC236}">
              <a16:creationId xmlns:a16="http://schemas.microsoft.com/office/drawing/2014/main" id="{00000000-0008-0000-2B00-000008000000}"/>
            </a:ext>
          </a:extLst>
        </xdr:cNvPr>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a:extLst>
            <a:ext uri="{FF2B5EF4-FFF2-40B4-BE49-F238E27FC236}">
              <a16:creationId xmlns:a16="http://schemas.microsoft.com/office/drawing/2014/main" id="{00000000-0008-0000-2B00-00000A000000}"/>
            </a:ext>
          </a:extLst>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a:extLst>
            <a:ext uri="{FF2B5EF4-FFF2-40B4-BE49-F238E27FC236}">
              <a16:creationId xmlns:a16="http://schemas.microsoft.com/office/drawing/2014/main" id="{00000000-0008-0000-2B00-00000B000000}"/>
            </a:ext>
          </a:extLst>
        </xdr:cNvPr>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a:extLst>
            <a:ext uri="{FF2B5EF4-FFF2-40B4-BE49-F238E27FC236}">
              <a16:creationId xmlns:a16="http://schemas.microsoft.com/office/drawing/2014/main" id="{00000000-0008-0000-2B00-000096F4E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866775</xdr:colOff>
      <xdr:row>7</xdr:row>
      <xdr:rowOff>104776</xdr:rowOff>
    </xdr:from>
    <xdr:to>
      <xdr:col>9</xdr:col>
      <xdr:colOff>76200</xdr:colOff>
      <xdr:row>11</xdr:row>
      <xdr:rowOff>152400</xdr:rowOff>
    </xdr:to>
    <xdr:sp macro="" textlink="">
      <xdr:nvSpPr>
        <xdr:cNvPr id="12" name="11 Rectángulo redondeado">
          <a:extLst>
            <a:ext uri="{FF2B5EF4-FFF2-40B4-BE49-F238E27FC236}">
              <a16:creationId xmlns:a16="http://schemas.microsoft.com/office/drawing/2014/main" id="{00000000-0008-0000-2B00-00000C000000}"/>
            </a:ext>
          </a:extLst>
        </xdr:cNvPr>
        <xdr:cNvSpPr/>
      </xdr:nvSpPr>
      <xdr:spPr>
        <a:xfrm>
          <a:off x="1162050" y="1247776"/>
          <a:ext cx="6753225" cy="809624"/>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baseline="0">
              <a:solidFill>
                <a:sysClr val="windowText" lastClr="000000"/>
              </a:solidFill>
            </a:rPr>
            <a:t>Elaboracion y respuesta a tutelas en ejecucion del proceso, donde se vincula a la Delegatura </a:t>
          </a:r>
          <a:endParaRPr lang="es-ES" sz="18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a:extLst>
            <a:ext uri="{FF2B5EF4-FFF2-40B4-BE49-F238E27FC236}">
              <a16:creationId xmlns:a16="http://schemas.microsoft.com/office/drawing/2014/main" id="{00000000-0008-0000-2C00-000002000000}"/>
            </a:ext>
          </a:extLst>
        </xdr:cNvPr>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a:extLst>
            <a:ext uri="{FF2B5EF4-FFF2-40B4-BE49-F238E27FC236}">
              <a16:creationId xmlns:a16="http://schemas.microsoft.com/office/drawing/2014/main" id="{00000000-0008-0000-2C00-000003000000}"/>
            </a:ext>
          </a:extLst>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a:extLst>
            <a:ext uri="{FF2B5EF4-FFF2-40B4-BE49-F238E27FC236}">
              <a16:creationId xmlns:a16="http://schemas.microsoft.com/office/drawing/2014/main" id="{00000000-0008-0000-2C00-000004000000}"/>
            </a:ext>
          </a:extLst>
        </xdr:cNvPr>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 de Derechos Colectivos y del Medio Ambiente</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a:extLst>
            <a:ext uri="{FF2B5EF4-FFF2-40B4-BE49-F238E27FC236}">
              <a16:creationId xmlns:a16="http://schemas.microsoft.com/office/drawing/2014/main" id="{00000000-0008-0000-2C00-00006CB8E7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a:extLst>
            <a:ext uri="{FF2B5EF4-FFF2-40B4-BE49-F238E27FC236}">
              <a16:creationId xmlns:a16="http://schemas.microsoft.com/office/drawing/2014/main" id="{00000000-0008-0000-2D00-000003000000}"/>
            </a:ext>
          </a:extLst>
        </xdr:cNvPr>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a:extLst>
            <a:ext uri="{FF2B5EF4-FFF2-40B4-BE49-F238E27FC236}">
              <a16:creationId xmlns:a16="http://schemas.microsoft.com/office/drawing/2014/main" id="{00000000-0008-0000-2D00-000004000000}"/>
            </a:ext>
          </a:extLst>
        </xdr:cNvPr>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Realización</a:t>
          </a:r>
          <a:r>
            <a:rPr lang="es-ES" sz="1600" b="1" baseline="0">
              <a:latin typeface="Verdana" pitchFamily="34" charset="0"/>
              <a:ea typeface="Verdana" pitchFamily="34" charset="0"/>
            </a:rPr>
            <a:t> Capacitaciones</a:t>
          </a:r>
          <a:endParaRPr lang="es-ES" sz="1600" b="1">
            <a:latin typeface="Verdana" pitchFamily="34" charset="0"/>
            <a:ea typeface="Verdana" pitchFamily="34" charset="0"/>
          </a:endParaRP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a:extLst>
            <a:ext uri="{FF2B5EF4-FFF2-40B4-BE49-F238E27FC236}">
              <a16:creationId xmlns:a16="http://schemas.microsoft.com/office/drawing/2014/main" id="{00000000-0008-0000-2D00-00006874E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a:extLst>
            <a:ext uri="{FF2B5EF4-FFF2-40B4-BE49-F238E27FC236}">
              <a16:creationId xmlns:a16="http://schemas.microsoft.com/office/drawing/2014/main" id="{00000000-0008-0000-03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a:extLst>
            <a:ext uri="{FF2B5EF4-FFF2-40B4-BE49-F238E27FC236}">
              <a16:creationId xmlns:a16="http://schemas.microsoft.com/office/drawing/2014/main" id="{00000000-0008-0000-0300-00009CFC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a:extLst>
            <a:ext uri="{FF2B5EF4-FFF2-40B4-BE49-F238E27FC236}">
              <a16:creationId xmlns:a16="http://schemas.microsoft.com/office/drawing/2014/main" id="{00000000-0008-0000-0300-00009EFCD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a:extLst>
            <a:ext uri="{FF2B5EF4-FFF2-40B4-BE49-F238E27FC236}">
              <a16:creationId xmlns:a16="http://schemas.microsoft.com/office/drawing/2014/main" id="{00000000-0008-0000-2E00-000002000000}"/>
            </a:ext>
          </a:extLst>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a:extLst>
            <a:ext uri="{FF2B5EF4-FFF2-40B4-BE49-F238E27FC236}">
              <a16:creationId xmlns:a16="http://schemas.microsoft.com/office/drawing/2014/main" id="{00000000-0008-0000-2E00-000003000000}"/>
            </a:ext>
          </a:extLst>
        </xdr:cNvPr>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a:extLst>
            <a:ext uri="{FF2B5EF4-FFF2-40B4-BE49-F238E27FC236}">
              <a16:creationId xmlns:a16="http://schemas.microsoft.com/office/drawing/2014/main" id="{00000000-0008-0000-2E00-000004000000}"/>
            </a:ext>
          </a:extLst>
        </xdr:cNvPr>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en la respuesta a requerimientos Peticiones, Quejas, Reclamos, Denuncias, Solicitudes</a:t>
          </a: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a:extLst>
            <a:ext uri="{FF2B5EF4-FFF2-40B4-BE49-F238E27FC236}">
              <a16:creationId xmlns:a16="http://schemas.microsoft.com/office/drawing/2014/main" id="{00000000-0008-0000-2E00-0000603CE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4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a:extLst>
            <a:ext uri="{FF2B5EF4-FFF2-40B4-BE49-F238E27FC236}">
              <a16:creationId xmlns:a16="http://schemas.microsoft.com/office/drawing/2014/main" id="{00000000-0008-0000-0400-00009C0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a:extLst>
            <a:ext uri="{FF2B5EF4-FFF2-40B4-BE49-F238E27FC236}">
              <a16:creationId xmlns:a16="http://schemas.microsoft.com/office/drawing/2014/main" id="{00000000-0008-0000-0400-00009E0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5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a:extLst>
            <a:ext uri="{FF2B5EF4-FFF2-40B4-BE49-F238E27FC236}">
              <a16:creationId xmlns:a16="http://schemas.microsoft.com/office/drawing/2014/main" id="{00000000-0008-0000-0500-00009C0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a:extLst>
            <a:ext uri="{FF2B5EF4-FFF2-40B4-BE49-F238E27FC236}">
              <a16:creationId xmlns:a16="http://schemas.microsoft.com/office/drawing/2014/main" id="{00000000-0008-0000-0500-00009E0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6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a:extLst>
            <a:ext uri="{FF2B5EF4-FFF2-40B4-BE49-F238E27FC236}">
              <a16:creationId xmlns:a16="http://schemas.microsoft.com/office/drawing/2014/main" id="{00000000-0008-0000-0600-00009B1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6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a:extLst>
            <a:ext uri="{FF2B5EF4-FFF2-40B4-BE49-F238E27FC236}">
              <a16:creationId xmlns:a16="http://schemas.microsoft.com/office/drawing/2014/main" id="{00000000-0008-0000-0600-00009D14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a:extLst>
            <a:ext uri="{FF2B5EF4-FFF2-40B4-BE49-F238E27FC236}">
              <a16:creationId xmlns:a16="http://schemas.microsoft.com/office/drawing/2014/main" id="{00000000-0008-0000-0700-000002000000}"/>
            </a:ext>
          </a:extLst>
        </xdr:cNvPr>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USUARIO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a:extLst>
            <a:ext uri="{FF2B5EF4-FFF2-40B4-BE49-F238E27FC236}">
              <a16:creationId xmlns:a16="http://schemas.microsoft.com/office/drawing/2014/main" id="{00000000-0008-0000-0700-00009A1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a:extLst>
            <a:ext uri="{FF2B5EF4-FFF2-40B4-BE49-F238E27FC236}">
              <a16:creationId xmlns:a16="http://schemas.microsoft.com/office/drawing/2014/main" id="{00000000-0008-0000-0700-00009C1CD9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5.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P67"/>
  <sheetViews>
    <sheetView tabSelected="1" topLeftCell="A42" workbookViewId="0">
      <selection activeCell="G61" sqref="G61"/>
    </sheetView>
  </sheetViews>
  <sheetFormatPr baseColWidth="10" defaultColWidth="0" defaultRowHeight="15" outlineLevelRow="1" x14ac:dyDescent="0.25"/>
  <cols>
    <col min="1" max="1" width="2.5703125" customWidth="1"/>
    <col min="2" max="2" width="7.140625" style="55" customWidth="1"/>
    <col min="3" max="3" width="19.42578125" customWidth="1"/>
    <col min="4" max="4" width="43.42578125" customWidth="1"/>
    <col min="5" max="5" width="37.28515625" customWidth="1"/>
    <col min="6" max="6" width="11.42578125" customWidth="1"/>
    <col min="7" max="7" width="28.42578125" customWidth="1"/>
    <col min="8" max="8" width="36" hidden="1" customWidth="1"/>
    <col min="9" max="9" width="16.42578125" style="62" customWidth="1"/>
    <col min="10" max="10" width="11.42578125" style="55" customWidth="1"/>
    <col min="11" max="11" width="13.5703125" customWidth="1"/>
    <col min="12" max="12" width="10.7109375" style="55" customWidth="1"/>
    <col min="13" max="14" width="26.140625" customWidth="1"/>
    <col min="15" max="15" width="22.7109375" style="55" customWidth="1"/>
    <col min="16" max="16" width="1.28515625" customWidth="1"/>
  </cols>
  <sheetData>
    <row r="1" spans="1:15" s="20" customFormat="1" x14ac:dyDescent="0.25">
      <c r="B1" s="52"/>
      <c r="E1" s="23"/>
      <c r="I1" s="59"/>
      <c r="J1" s="52"/>
      <c r="L1" s="52"/>
      <c r="O1" s="52"/>
    </row>
    <row r="2" spans="1:15" s="8" customFormat="1" ht="24.75" customHeight="1" x14ac:dyDescent="0.25">
      <c r="A2" s="71"/>
      <c r="B2" s="268"/>
      <c r="C2" s="268"/>
      <c r="D2" s="268"/>
      <c r="E2" s="272" t="s">
        <v>338</v>
      </c>
      <c r="F2" s="273"/>
      <c r="G2" s="273"/>
      <c r="H2" s="273"/>
      <c r="I2" s="273"/>
      <c r="J2" s="273"/>
      <c r="K2" s="273"/>
      <c r="L2" s="269" t="s">
        <v>46</v>
      </c>
      <c r="M2" s="269"/>
      <c r="N2" s="269"/>
      <c r="O2" s="269"/>
    </row>
    <row r="3" spans="1:15" s="8" customFormat="1" ht="24.75" customHeight="1" x14ac:dyDescent="0.25">
      <c r="A3" s="71"/>
      <c r="B3" s="268"/>
      <c r="C3" s="268"/>
      <c r="D3" s="268"/>
      <c r="E3" s="274"/>
      <c r="F3" s="275"/>
      <c r="G3" s="275"/>
      <c r="H3" s="275"/>
      <c r="I3" s="275"/>
      <c r="J3" s="275"/>
      <c r="K3" s="275"/>
      <c r="L3" s="269" t="s">
        <v>339</v>
      </c>
      <c r="M3" s="269"/>
      <c r="N3" s="269"/>
      <c r="O3" s="269"/>
    </row>
    <row r="4" spans="1:15" s="8" customFormat="1" ht="24.75" customHeight="1" x14ac:dyDescent="0.25">
      <c r="A4" s="71"/>
      <c r="B4" s="268"/>
      <c r="C4" s="268"/>
      <c r="D4" s="268"/>
      <c r="E4" s="276"/>
      <c r="F4" s="277"/>
      <c r="G4" s="277"/>
      <c r="H4" s="277"/>
      <c r="I4" s="277"/>
      <c r="J4" s="277"/>
      <c r="K4" s="277"/>
      <c r="L4" s="270" t="s">
        <v>340</v>
      </c>
      <c r="M4" s="271"/>
      <c r="N4" s="271"/>
      <c r="O4" s="271"/>
    </row>
    <row r="5" spans="1:15" s="1" customFormat="1" ht="12" customHeight="1" x14ac:dyDescent="0.25">
      <c r="B5" s="54"/>
      <c r="C5" s="1" t="s">
        <v>18</v>
      </c>
      <c r="D5" s="1" t="s">
        <v>19</v>
      </c>
      <c r="E5" s="24" t="s">
        <v>20</v>
      </c>
      <c r="F5" s="2"/>
      <c r="G5" s="3"/>
      <c r="H5" s="3"/>
      <c r="I5" s="60"/>
      <c r="J5" s="54"/>
      <c r="L5" s="54"/>
      <c r="O5" s="54"/>
    </row>
    <row r="6" spans="1:15" s="9" customFormat="1" ht="51" customHeight="1" x14ac:dyDescent="0.25">
      <c r="B6" s="267" t="s">
        <v>1</v>
      </c>
      <c r="C6" s="267"/>
      <c r="D6" s="69" t="s">
        <v>3</v>
      </c>
      <c r="E6" s="69" t="s">
        <v>2</v>
      </c>
      <c r="F6" s="69" t="s">
        <v>4</v>
      </c>
      <c r="G6" s="69" t="s">
        <v>5</v>
      </c>
      <c r="H6" s="70" t="s">
        <v>6</v>
      </c>
      <c r="I6" s="69" t="s">
        <v>7</v>
      </c>
      <c r="J6" s="69" t="s">
        <v>8</v>
      </c>
      <c r="K6" s="69" t="s">
        <v>10</v>
      </c>
      <c r="L6" s="69" t="s">
        <v>33</v>
      </c>
      <c r="M6" s="69" t="s">
        <v>9</v>
      </c>
      <c r="N6" s="102" t="s">
        <v>179</v>
      </c>
      <c r="O6" s="70" t="s">
        <v>0</v>
      </c>
    </row>
    <row r="7" spans="1:15" s="8" customFormat="1" ht="7.5" customHeight="1" x14ac:dyDescent="0.25">
      <c r="B7" s="53"/>
      <c r="E7" s="25"/>
      <c r="I7" s="61"/>
      <c r="J7" s="53"/>
      <c r="L7" s="53"/>
      <c r="O7" s="53"/>
    </row>
    <row r="8" spans="1:15" s="8" customFormat="1" ht="29.25" customHeight="1" collapsed="1" x14ac:dyDescent="0.25">
      <c r="B8" s="283" t="s">
        <v>277</v>
      </c>
      <c r="C8" s="284"/>
      <c r="D8" s="284"/>
      <c r="E8" s="284"/>
      <c r="F8" s="284"/>
      <c r="G8" s="284"/>
      <c r="H8" s="284"/>
      <c r="I8" s="284"/>
      <c r="J8" s="284"/>
      <c r="K8" s="284"/>
      <c r="L8" s="284"/>
      <c r="M8" s="284"/>
      <c r="N8" s="284"/>
      <c r="O8" s="285"/>
    </row>
    <row r="9" spans="1:15" s="12" customFormat="1" ht="87" hidden="1" customHeight="1" outlineLevel="1" x14ac:dyDescent="0.25">
      <c r="B9" s="38" t="s">
        <v>115</v>
      </c>
      <c r="C9" s="63" t="s">
        <v>17</v>
      </c>
      <c r="D9" s="45" t="s">
        <v>196</v>
      </c>
      <c r="E9" s="45" t="s">
        <v>71</v>
      </c>
      <c r="F9" s="7" t="s">
        <v>19</v>
      </c>
      <c r="G9" s="57" t="s">
        <v>278</v>
      </c>
      <c r="H9" s="57"/>
      <c r="I9" s="57" t="s">
        <v>76</v>
      </c>
      <c r="J9" s="19" t="s">
        <v>12</v>
      </c>
      <c r="K9" s="11" t="s">
        <v>27</v>
      </c>
      <c r="L9" s="22">
        <v>1</v>
      </c>
      <c r="M9" s="96" t="s">
        <v>322</v>
      </c>
      <c r="N9" s="107" t="s">
        <v>180</v>
      </c>
      <c r="O9" s="42" t="s">
        <v>28</v>
      </c>
    </row>
    <row r="10" spans="1:15" s="12" customFormat="1" ht="83.25" hidden="1" customHeight="1" outlineLevel="1" x14ac:dyDescent="0.25">
      <c r="B10" s="38" t="s">
        <v>116</v>
      </c>
      <c r="C10" s="10" t="s">
        <v>17</v>
      </c>
      <c r="D10" s="45" t="s">
        <v>68</v>
      </c>
      <c r="E10" s="46" t="s">
        <v>72</v>
      </c>
      <c r="F10" s="7" t="s">
        <v>19</v>
      </c>
      <c r="G10" s="58" t="s">
        <v>220</v>
      </c>
      <c r="H10" s="58"/>
      <c r="I10" s="58" t="s">
        <v>77</v>
      </c>
      <c r="J10" s="19" t="s">
        <v>12</v>
      </c>
      <c r="K10" s="11" t="s">
        <v>27</v>
      </c>
      <c r="L10" s="22">
        <v>1</v>
      </c>
      <c r="M10" s="96" t="s">
        <v>322</v>
      </c>
      <c r="N10" s="108" t="s">
        <v>221</v>
      </c>
      <c r="O10" s="42" t="s">
        <v>28</v>
      </c>
    </row>
    <row r="11" spans="1:15" s="12" customFormat="1" ht="97.5" hidden="1" customHeight="1" outlineLevel="1" x14ac:dyDescent="0.25">
      <c r="B11" s="38" t="s">
        <v>117</v>
      </c>
      <c r="C11" s="10" t="s">
        <v>17</v>
      </c>
      <c r="D11" s="45" t="s">
        <v>69</v>
      </c>
      <c r="E11" s="46" t="s">
        <v>73</v>
      </c>
      <c r="F11" s="7" t="s">
        <v>19</v>
      </c>
      <c r="G11" s="58" t="s">
        <v>104</v>
      </c>
      <c r="H11" s="58"/>
      <c r="I11" s="58" t="s">
        <v>78</v>
      </c>
      <c r="J11" s="19" t="s">
        <v>11</v>
      </c>
      <c r="K11" s="19" t="s">
        <v>27</v>
      </c>
      <c r="L11" s="22">
        <v>1</v>
      </c>
      <c r="M11" s="191" t="s">
        <v>279</v>
      </c>
      <c r="N11" s="107" t="s">
        <v>194</v>
      </c>
      <c r="O11" s="42" t="s">
        <v>28</v>
      </c>
    </row>
    <row r="12" spans="1:15" s="12" customFormat="1" ht="117" hidden="1" customHeight="1" outlineLevel="1" x14ac:dyDescent="0.25">
      <c r="B12" s="170" t="s">
        <v>195</v>
      </c>
      <c r="C12" s="10" t="s">
        <v>17</v>
      </c>
      <c r="D12" s="45" t="s">
        <v>70</v>
      </c>
      <c r="E12" s="46" t="s">
        <v>74</v>
      </c>
      <c r="F12" s="7" t="s">
        <v>18</v>
      </c>
      <c r="G12" s="57" t="s">
        <v>75</v>
      </c>
      <c r="H12" s="57"/>
      <c r="I12" s="57" t="s">
        <v>79</v>
      </c>
      <c r="J12" s="11" t="s">
        <v>12</v>
      </c>
      <c r="K12" s="19" t="s">
        <v>27</v>
      </c>
      <c r="L12" s="22">
        <v>0.9</v>
      </c>
      <c r="M12" s="96" t="s">
        <v>322</v>
      </c>
      <c r="N12" s="120" t="s">
        <v>182</v>
      </c>
      <c r="O12" s="170" t="s">
        <v>28</v>
      </c>
    </row>
    <row r="13" spans="1:15" s="8" customFormat="1" ht="29.25" customHeight="1" collapsed="1" x14ac:dyDescent="0.25">
      <c r="B13" s="286" t="s">
        <v>324</v>
      </c>
      <c r="C13" s="287"/>
      <c r="D13" s="287"/>
      <c r="E13" s="287"/>
      <c r="F13" s="287"/>
      <c r="G13" s="287"/>
      <c r="H13" s="287"/>
      <c r="I13" s="287"/>
      <c r="J13" s="287"/>
      <c r="K13" s="287"/>
      <c r="L13" s="287"/>
      <c r="M13" s="287"/>
      <c r="N13" s="287"/>
      <c r="O13" s="288"/>
    </row>
    <row r="14" spans="1:15" s="12" customFormat="1" ht="94.5" hidden="1" customHeight="1" outlineLevel="1" x14ac:dyDescent="0.25">
      <c r="B14" s="170" t="s">
        <v>426</v>
      </c>
      <c r="C14" s="238" t="s">
        <v>324</v>
      </c>
      <c r="D14" s="47" t="s">
        <v>21</v>
      </c>
      <c r="E14" s="47" t="s">
        <v>22</v>
      </c>
      <c r="F14" s="21" t="s">
        <v>18</v>
      </c>
      <c r="G14" s="240" t="s">
        <v>328</v>
      </c>
      <c r="H14" s="242" t="s">
        <v>29</v>
      </c>
      <c r="I14" s="243" t="s">
        <v>317</v>
      </c>
      <c r="J14" s="244" t="s">
        <v>12</v>
      </c>
      <c r="K14" s="244" t="s">
        <v>27</v>
      </c>
      <c r="L14" s="201">
        <v>1</v>
      </c>
      <c r="M14" s="120" t="s">
        <v>197</v>
      </c>
      <c r="N14" s="103" t="s">
        <v>242</v>
      </c>
      <c r="O14" s="170" t="s">
        <v>28</v>
      </c>
    </row>
    <row r="15" spans="1:15" s="12" customFormat="1" ht="90.75" hidden="1" customHeight="1" outlineLevel="1" x14ac:dyDescent="0.25">
      <c r="B15" s="170" t="s">
        <v>427</v>
      </c>
      <c r="C15" s="238" t="s">
        <v>324</v>
      </c>
      <c r="D15" s="240" t="s">
        <v>325</v>
      </c>
      <c r="E15" s="240" t="s">
        <v>326</v>
      </c>
      <c r="F15" s="21" t="s">
        <v>20</v>
      </c>
      <c r="G15" s="127" t="s">
        <v>318</v>
      </c>
      <c r="H15" s="245" t="s">
        <v>30</v>
      </c>
      <c r="I15" s="243" t="s">
        <v>329</v>
      </c>
      <c r="J15" s="244" t="s">
        <v>12</v>
      </c>
      <c r="K15" s="244" t="s">
        <v>27</v>
      </c>
      <c r="L15" s="246">
        <v>1</v>
      </c>
      <c r="M15" s="120" t="s">
        <v>197</v>
      </c>
      <c r="N15" s="103" t="s">
        <v>242</v>
      </c>
      <c r="O15" s="170" t="s">
        <v>28</v>
      </c>
    </row>
    <row r="16" spans="1:15" s="12" customFormat="1" ht="75" hidden="1" customHeight="1" outlineLevel="1" x14ac:dyDescent="0.25">
      <c r="B16" s="170" t="s">
        <v>428</v>
      </c>
      <c r="C16" s="239" t="s">
        <v>324</v>
      </c>
      <c r="D16" s="122" t="s">
        <v>290</v>
      </c>
      <c r="E16" s="241" t="s">
        <v>327</v>
      </c>
      <c r="F16" s="123" t="s">
        <v>18</v>
      </c>
      <c r="G16" s="241" t="s">
        <v>330</v>
      </c>
      <c r="H16" s="247" t="s">
        <v>61</v>
      </c>
      <c r="I16" s="248" t="s">
        <v>319</v>
      </c>
      <c r="J16" s="249" t="s">
        <v>11</v>
      </c>
      <c r="K16" s="249" t="s">
        <v>27</v>
      </c>
      <c r="L16" s="250">
        <v>1</v>
      </c>
      <c r="M16" s="124" t="s">
        <v>197</v>
      </c>
      <c r="N16" s="124" t="s">
        <v>243</v>
      </c>
      <c r="O16" s="259" t="s">
        <v>28</v>
      </c>
    </row>
    <row r="17" spans="1:16" s="7" customFormat="1" ht="75" hidden="1" customHeight="1" outlineLevel="1" x14ac:dyDescent="0.25">
      <c r="A17" s="12"/>
      <c r="B17" s="38"/>
      <c r="C17" s="126"/>
      <c r="D17" s="127"/>
      <c r="E17" s="127"/>
      <c r="F17" s="128"/>
      <c r="G17" s="125"/>
      <c r="H17" s="10"/>
      <c r="I17" s="129"/>
      <c r="J17" s="130"/>
      <c r="K17" s="130"/>
      <c r="L17" s="131"/>
      <c r="M17" s="107"/>
      <c r="N17" s="107"/>
      <c r="O17" s="42"/>
    </row>
    <row r="18" spans="1:16" s="7" customFormat="1" ht="75" hidden="1" customHeight="1" outlineLevel="1" x14ac:dyDescent="0.25">
      <c r="A18" s="12"/>
      <c r="B18" s="38"/>
      <c r="C18" s="126"/>
      <c r="D18" s="127"/>
      <c r="E18" s="127"/>
      <c r="F18" s="128"/>
      <c r="G18" s="125"/>
      <c r="H18" s="10"/>
      <c r="I18" s="129"/>
      <c r="J18" s="130"/>
      <c r="K18" s="130"/>
      <c r="L18" s="131"/>
      <c r="M18" s="107"/>
      <c r="N18" s="107"/>
      <c r="O18" s="42"/>
    </row>
    <row r="19" spans="1:16" s="8" customFormat="1" ht="29.25" customHeight="1" collapsed="1" x14ac:dyDescent="0.25">
      <c r="B19" s="278" t="s">
        <v>275</v>
      </c>
      <c r="C19" s="289"/>
      <c r="D19" s="289"/>
      <c r="E19" s="289"/>
      <c r="F19" s="289" t="s">
        <v>19</v>
      </c>
      <c r="G19" s="289"/>
      <c r="H19" s="289"/>
      <c r="I19" s="289"/>
      <c r="J19" s="289"/>
      <c r="K19" s="289"/>
      <c r="L19" s="289"/>
      <c r="M19" s="289"/>
      <c r="N19" s="289"/>
      <c r="O19" s="290"/>
    </row>
    <row r="20" spans="1:16" s="8" customFormat="1" ht="99.75" hidden="1" customHeight="1" outlineLevel="1" x14ac:dyDescent="0.25">
      <c r="B20" s="72" t="s">
        <v>39</v>
      </c>
      <c r="C20" s="99" t="s">
        <v>287</v>
      </c>
      <c r="D20" s="97" t="s">
        <v>165</v>
      </c>
      <c r="E20" s="97" t="s">
        <v>198</v>
      </c>
      <c r="F20" s="56" t="s">
        <v>19</v>
      </c>
      <c r="G20" s="97" t="s">
        <v>166</v>
      </c>
      <c r="H20" s="73" t="s">
        <v>167</v>
      </c>
      <c r="I20" s="73" t="s">
        <v>137</v>
      </c>
      <c r="J20" s="96" t="s">
        <v>11</v>
      </c>
      <c r="K20" s="75" t="s">
        <v>27</v>
      </c>
      <c r="L20" s="76">
        <v>1</v>
      </c>
      <c r="M20" s="74" t="s">
        <v>31</v>
      </c>
      <c r="N20" s="96" t="s">
        <v>184</v>
      </c>
      <c r="O20" s="77" t="s">
        <v>28</v>
      </c>
    </row>
    <row r="21" spans="1:16" s="8" customFormat="1" ht="99.75" hidden="1" customHeight="1" outlineLevel="1" x14ac:dyDescent="0.25">
      <c r="B21" s="72" t="s">
        <v>58</v>
      </c>
      <c r="C21" s="99" t="s">
        <v>287</v>
      </c>
      <c r="D21" s="97" t="s">
        <v>199</v>
      </c>
      <c r="E21" s="101" t="s">
        <v>200</v>
      </c>
      <c r="F21" s="132" t="s">
        <v>19</v>
      </c>
      <c r="G21" s="101" t="s">
        <v>256</v>
      </c>
      <c r="H21" s="73" t="s">
        <v>56</v>
      </c>
      <c r="I21" s="73" t="s">
        <v>113</v>
      </c>
      <c r="J21" s="75" t="s">
        <v>12</v>
      </c>
      <c r="K21" s="75" t="s">
        <v>27</v>
      </c>
      <c r="L21" s="76">
        <v>1</v>
      </c>
      <c r="M21" s="96" t="s">
        <v>31</v>
      </c>
      <c r="N21" s="96" t="s">
        <v>246</v>
      </c>
      <c r="O21" s="77" t="s">
        <v>28</v>
      </c>
    </row>
    <row r="22" spans="1:16" s="8" customFormat="1" ht="118.5" hidden="1" customHeight="1" outlineLevel="1" x14ac:dyDescent="0.25">
      <c r="B22" s="72" t="s">
        <v>59</v>
      </c>
      <c r="C22" s="99" t="s">
        <v>287</v>
      </c>
      <c r="D22" s="48" t="s">
        <v>80</v>
      </c>
      <c r="E22" s="216" t="s">
        <v>293</v>
      </c>
      <c r="F22" s="217" t="s">
        <v>19</v>
      </c>
      <c r="G22" s="216" t="s">
        <v>291</v>
      </c>
      <c r="H22" s="138" t="s">
        <v>294</v>
      </c>
      <c r="I22" s="138" t="s">
        <v>114</v>
      </c>
      <c r="J22" s="105" t="s">
        <v>12</v>
      </c>
      <c r="K22" s="75" t="s">
        <v>27</v>
      </c>
      <c r="L22" s="215" t="s">
        <v>292</v>
      </c>
      <c r="M22" s="74" t="s">
        <v>57</v>
      </c>
      <c r="N22" s="96" t="s">
        <v>257</v>
      </c>
      <c r="O22" s="77" t="s">
        <v>28</v>
      </c>
    </row>
    <row r="23" spans="1:16" s="12" customFormat="1" ht="116.25" hidden="1" customHeight="1" outlineLevel="1" x14ac:dyDescent="0.25">
      <c r="B23" s="218" t="s">
        <v>62</v>
      </c>
      <c r="C23" s="99" t="s">
        <v>287</v>
      </c>
      <c r="D23" s="48" t="s">
        <v>149</v>
      </c>
      <c r="E23" s="101" t="s">
        <v>170</v>
      </c>
      <c r="F23" s="56" t="s">
        <v>19</v>
      </c>
      <c r="G23" s="101" t="s">
        <v>171</v>
      </c>
      <c r="H23" s="79" t="s">
        <v>63</v>
      </c>
      <c r="I23" s="73" t="s">
        <v>139</v>
      </c>
      <c r="J23" s="105" t="s">
        <v>12</v>
      </c>
      <c r="K23" s="75" t="s">
        <v>27</v>
      </c>
      <c r="L23" s="140">
        <v>1</v>
      </c>
      <c r="M23" s="74" t="s">
        <v>31</v>
      </c>
      <c r="N23" s="96" t="s">
        <v>257</v>
      </c>
      <c r="O23" s="77" t="s">
        <v>28</v>
      </c>
    </row>
    <row r="24" spans="1:16" s="8" customFormat="1" ht="99" hidden="1" customHeight="1" outlineLevel="1" x14ac:dyDescent="0.25">
      <c r="B24" s="170" t="s">
        <v>201</v>
      </c>
      <c r="C24" s="135" t="s">
        <v>287</v>
      </c>
      <c r="D24" s="136" t="s">
        <v>21</v>
      </c>
      <c r="E24" s="136" t="s">
        <v>202</v>
      </c>
      <c r="F24" s="137" t="s">
        <v>19</v>
      </c>
      <c r="G24" s="136" t="s">
        <v>130</v>
      </c>
      <c r="H24" s="138"/>
      <c r="I24" s="137" t="s">
        <v>203</v>
      </c>
      <c r="J24" s="135" t="s">
        <v>12</v>
      </c>
      <c r="K24" s="139" t="s">
        <v>27</v>
      </c>
      <c r="L24" s="140">
        <v>1</v>
      </c>
      <c r="M24" s="121" t="s">
        <v>178</v>
      </c>
      <c r="N24" s="96" t="s">
        <v>257</v>
      </c>
      <c r="O24" s="180" t="s">
        <v>28</v>
      </c>
      <c r="P24" s="134"/>
    </row>
    <row r="25" spans="1:16" s="8" customFormat="1" ht="28.5" customHeight="1" collapsed="1" x14ac:dyDescent="0.25">
      <c r="B25" s="278" t="s">
        <v>129</v>
      </c>
      <c r="C25" s="289"/>
      <c r="D25" s="289"/>
      <c r="E25" s="289"/>
      <c r="F25" s="289"/>
      <c r="G25" s="289"/>
      <c r="H25" s="289"/>
      <c r="I25" s="289"/>
      <c r="J25" s="289"/>
      <c r="K25" s="289"/>
      <c r="L25" s="289"/>
      <c r="M25" s="289"/>
      <c r="N25" s="289"/>
      <c r="O25" s="290"/>
    </row>
    <row r="26" spans="1:16" s="86" customFormat="1" ht="108" hidden="1" customHeight="1" outlineLevel="1" x14ac:dyDescent="0.25">
      <c r="B26" s="72" t="s">
        <v>118</v>
      </c>
      <c r="C26" s="74" t="s">
        <v>150</v>
      </c>
      <c r="D26" s="48" t="s">
        <v>82</v>
      </c>
      <c r="E26" s="152" t="s">
        <v>215</v>
      </c>
      <c r="F26" s="129" t="s">
        <v>19</v>
      </c>
      <c r="G26" s="152" t="s">
        <v>218</v>
      </c>
      <c r="H26" s="129" t="s">
        <v>26</v>
      </c>
      <c r="I26" s="153" t="s">
        <v>216</v>
      </c>
      <c r="J26" s="130" t="s">
        <v>217</v>
      </c>
      <c r="K26" s="75" t="s">
        <v>27</v>
      </c>
      <c r="L26" s="76">
        <v>1</v>
      </c>
      <c r="M26" s="73" t="s">
        <v>31</v>
      </c>
      <c r="N26" s="99" t="s">
        <v>244</v>
      </c>
      <c r="O26" s="77" t="s">
        <v>28</v>
      </c>
    </row>
    <row r="27" spans="1:16" s="12" customFormat="1" ht="98.25" hidden="1" customHeight="1" outlineLevel="1" x14ac:dyDescent="0.25">
      <c r="B27" s="72" t="s">
        <v>119</v>
      </c>
      <c r="C27" s="74" t="s">
        <v>150</v>
      </c>
      <c r="D27" s="97" t="s">
        <v>134</v>
      </c>
      <c r="E27" s="48" t="s">
        <v>135</v>
      </c>
      <c r="F27" s="56" t="s">
        <v>18</v>
      </c>
      <c r="G27" s="48" t="s">
        <v>136</v>
      </c>
      <c r="H27" s="73" t="s">
        <v>45</v>
      </c>
      <c r="I27" s="73" t="s">
        <v>131</v>
      </c>
      <c r="J27" s="105" t="s">
        <v>140</v>
      </c>
      <c r="K27" s="75" t="s">
        <v>27</v>
      </c>
      <c r="L27" s="76">
        <v>0</v>
      </c>
      <c r="M27" s="73" t="s">
        <v>31</v>
      </c>
      <c r="N27" s="99" t="s">
        <v>244</v>
      </c>
      <c r="O27" s="77" t="s">
        <v>28</v>
      </c>
    </row>
    <row r="28" spans="1:16" s="12" customFormat="1" ht="80.25" hidden="1" customHeight="1" outlineLevel="1" x14ac:dyDescent="0.25">
      <c r="B28" s="72" t="s">
        <v>120</v>
      </c>
      <c r="C28" s="74" t="s">
        <v>150</v>
      </c>
      <c r="D28" s="48" t="s">
        <v>83</v>
      </c>
      <c r="E28" s="48" t="s">
        <v>84</v>
      </c>
      <c r="F28" s="56" t="s">
        <v>19</v>
      </c>
      <c r="G28" s="48" t="s">
        <v>85</v>
      </c>
      <c r="H28" s="73" t="s">
        <v>45</v>
      </c>
      <c r="I28" s="73" t="s">
        <v>131</v>
      </c>
      <c r="J28" s="75" t="s">
        <v>12</v>
      </c>
      <c r="K28" s="75" t="s">
        <v>27</v>
      </c>
      <c r="L28" s="76">
        <v>1</v>
      </c>
      <c r="M28" s="73" t="s">
        <v>31</v>
      </c>
      <c r="N28" s="99" t="s">
        <v>244</v>
      </c>
      <c r="O28" s="77" t="s">
        <v>28</v>
      </c>
    </row>
    <row r="29" spans="1:16" s="86" customFormat="1" ht="117.75" hidden="1" customHeight="1" outlineLevel="1" x14ac:dyDescent="0.2">
      <c r="B29" s="94" t="s">
        <v>146</v>
      </c>
      <c r="C29" s="74" t="s">
        <v>150</v>
      </c>
      <c r="D29" s="99" t="s">
        <v>332</v>
      </c>
      <c r="E29" s="154" t="s">
        <v>331</v>
      </c>
      <c r="F29" s="155" t="s">
        <v>20</v>
      </c>
      <c r="G29" s="108" t="s">
        <v>222</v>
      </c>
      <c r="H29" s="129"/>
      <c r="I29" s="129" t="s">
        <v>219</v>
      </c>
      <c r="J29" s="75" t="s">
        <v>217</v>
      </c>
      <c r="K29" s="75" t="s">
        <v>27</v>
      </c>
      <c r="L29" s="76">
        <v>1</v>
      </c>
      <c r="M29" s="73" t="s">
        <v>147</v>
      </c>
      <c r="N29" s="99" t="s">
        <v>245</v>
      </c>
      <c r="O29" s="93" t="s">
        <v>28</v>
      </c>
    </row>
    <row r="30" spans="1:16" s="8" customFormat="1" ht="29.25" customHeight="1" collapsed="1" x14ac:dyDescent="0.25">
      <c r="B30" s="282" t="s">
        <v>66</v>
      </c>
      <c r="C30" s="279"/>
      <c r="D30" s="279"/>
      <c r="E30" s="279"/>
      <c r="F30" s="279"/>
      <c r="G30" s="279"/>
      <c r="H30" s="279"/>
      <c r="I30" s="279"/>
      <c r="J30" s="279"/>
      <c r="K30" s="279"/>
      <c r="L30" s="279"/>
      <c r="M30" s="279"/>
      <c r="N30" s="279"/>
      <c r="O30" s="280"/>
    </row>
    <row r="31" spans="1:16" s="12" customFormat="1" ht="90" hidden="1" customHeight="1" outlineLevel="1" x14ac:dyDescent="0.25">
      <c r="B31" s="72" t="s">
        <v>37</v>
      </c>
      <c r="C31" s="138" t="s">
        <v>66</v>
      </c>
      <c r="D31" s="224" t="s">
        <v>306</v>
      </c>
      <c r="E31" s="223" t="s">
        <v>81</v>
      </c>
      <c r="F31" s="56" t="s">
        <v>19</v>
      </c>
      <c r="G31" s="48" t="s">
        <v>143</v>
      </c>
      <c r="H31" s="80" t="s">
        <v>51</v>
      </c>
      <c r="I31" s="73" t="s">
        <v>141</v>
      </c>
      <c r="J31" s="75" t="s">
        <v>110</v>
      </c>
      <c r="K31" s="74" t="s">
        <v>27</v>
      </c>
      <c r="L31" s="88">
        <v>1</v>
      </c>
      <c r="M31" s="73" t="s">
        <v>154</v>
      </c>
      <c r="N31" s="99" t="s">
        <v>185</v>
      </c>
      <c r="O31" s="77" t="s">
        <v>28</v>
      </c>
    </row>
    <row r="32" spans="1:16" s="12" customFormat="1" ht="90" hidden="1" customHeight="1" outlineLevel="1" x14ac:dyDescent="0.25">
      <c r="B32" s="94" t="s">
        <v>38</v>
      </c>
      <c r="C32" s="251" t="s">
        <v>333</v>
      </c>
      <c r="D32" s="224" t="s">
        <v>305</v>
      </c>
      <c r="E32" s="224" t="s">
        <v>295</v>
      </c>
      <c r="F32" s="56" t="s">
        <v>19</v>
      </c>
      <c r="G32" s="78" t="s">
        <v>112</v>
      </c>
      <c r="H32" s="80" t="s">
        <v>51</v>
      </c>
      <c r="I32" s="73" t="s">
        <v>111</v>
      </c>
      <c r="J32" s="75" t="s">
        <v>12</v>
      </c>
      <c r="K32" s="74" t="s">
        <v>27</v>
      </c>
      <c r="L32" s="76">
        <v>1</v>
      </c>
      <c r="M32" s="133" t="s">
        <v>154</v>
      </c>
      <c r="N32" s="230" t="s">
        <v>185</v>
      </c>
      <c r="O32" s="77" t="s">
        <v>28</v>
      </c>
    </row>
    <row r="33" spans="2:15" s="12" customFormat="1" ht="90" hidden="1" customHeight="1" outlineLevel="1" x14ac:dyDescent="0.25">
      <c r="B33" s="94" t="s">
        <v>297</v>
      </c>
      <c r="C33" s="138" t="s">
        <v>299</v>
      </c>
      <c r="D33" s="96" t="s">
        <v>303</v>
      </c>
      <c r="E33" s="96" t="s">
        <v>307</v>
      </c>
      <c r="F33" s="56" t="s">
        <v>19</v>
      </c>
      <c r="G33" s="99" t="s">
        <v>300</v>
      </c>
      <c r="H33" s="80"/>
      <c r="I33" s="99" t="s">
        <v>301</v>
      </c>
      <c r="J33" s="105" t="s">
        <v>12</v>
      </c>
      <c r="K33" s="96" t="s">
        <v>27</v>
      </c>
      <c r="L33" s="88">
        <v>1</v>
      </c>
      <c r="M33" s="133" t="s">
        <v>154</v>
      </c>
      <c r="N33" s="230" t="s">
        <v>185</v>
      </c>
      <c r="O33" s="77" t="s">
        <v>28</v>
      </c>
    </row>
    <row r="34" spans="2:15" s="12" customFormat="1" ht="82.5" hidden="1" customHeight="1" outlineLevel="1" thickBot="1" x14ac:dyDescent="0.3">
      <c r="B34" s="170" t="s">
        <v>298</v>
      </c>
      <c r="C34" s="222" t="s">
        <v>309</v>
      </c>
      <c r="D34" s="228" t="s">
        <v>304</v>
      </c>
      <c r="E34" s="229" t="s">
        <v>308</v>
      </c>
      <c r="F34" s="226" t="s">
        <v>19</v>
      </c>
      <c r="G34" s="99" t="s">
        <v>302</v>
      </c>
      <c r="H34" s="227"/>
      <c r="I34" s="225" t="s">
        <v>301</v>
      </c>
      <c r="J34" s="105" t="s">
        <v>12</v>
      </c>
      <c r="K34" s="96" t="s">
        <v>27</v>
      </c>
      <c r="L34" s="76">
        <v>1</v>
      </c>
      <c r="M34" s="133" t="s">
        <v>154</v>
      </c>
      <c r="N34" s="230" t="s">
        <v>185</v>
      </c>
      <c r="O34" s="77" t="s">
        <v>28</v>
      </c>
    </row>
    <row r="35" spans="2:15" s="8" customFormat="1" ht="29.25" customHeight="1" collapsed="1" x14ac:dyDescent="0.25">
      <c r="B35" s="282" t="s">
        <v>67</v>
      </c>
      <c r="C35" s="279" t="s">
        <v>23</v>
      </c>
      <c r="D35" s="279"/>
      <c r="E35" s="279"/>
      <c r="F35" s="279" t="s">
        <v>19</v>
      </c>
      <c r="G35" s="279"/>
      <c r="H35" s="279"/>
      <c r="I35" s="279"/>
      <c r="J35" s="279"/>
      <c r="K35" s="279"/>
      <c r="L35" s="279"/>
      <c r="M35" s="279"/>
      <c r="N35" s="279"/>
      <c r="O35" s="280"/>
    </row>
    <row r="36" spans="2:15" s="12" customFormat="1" ht="84" hidden="1" customHeight="1" outlineLevel="1" x14ac:dyDescent="0.25">
      <c r="B36" s="72" t="s">
        <v>40</v>
      </c>
      <c r="C36" s="73" t="s">
        <v>24</v>
      </c>
      <c r="D36" s="97" t="s">
        <v>172</v>
      </c>
      <c r="E36" s="97" t="s">
        <v>240</v>
      </c>
      <c r="F36" s="56" t="s">
        <v>19</v>
      </c>
      <c r="G36" s="97" t="s">
        <v>241</v>
      </c>
      <c r="H36" s="73" t="s">
        <v>142</v>
      </c>
      <c r="I36" s="99" t="s">
        <v>173</v>
      </c>
      <c r="J36" s="75" t="s">
        <v>12</v>
      </c>
      <c r="K36" s="76" t="s">
        <v>27</v>
      </c>
      <c r="L36" s="76">
        <v>1</v>
      </c>
      <c r="M36" s="96" t="s">
        <v>178</v>
      </c>
      <c r="N36" s="96" t="s">
        <v>188</v>
      </c>
      <c r="O36" s="77" t="s">
        <v>28</v>
      </c>
    </row>
    <row r="37" spans="2:15" s="12" customFormat="1" ht="113.25" hidden="1" customHeight="1" outlineLevel="1" x14ac:dyDescent="0.25">
      <c r="B37" s="180" t="s">
        <v>296</v>
      </c>
      <c r="C37" s="73" t="s">
        <v>24</v>
      </c>
      <c r="D37" s="99" t="s">
        <v>175</v>
      </c>
      <c r="E37" s="99" t="s">
        <v>174</v>
      </c>
      <c r="F37" s="56" t="s">
        <v>19</v>
      </c>
      <c r="G37" s="104" t="s">
        <v>176</v>
      </c>
      <c r="H37" s="73" t="s">
        <v>142</v>
      </c>
      <c r="I37" s="99" t="s">
        <v>177</v>
      </c>
      <c r="J37" s="105" t="s">
        <v>110</v>
      </c>
      <c r="K37" s="76" t="s">
        <v>27</v>
      </c>
      <c r="L37" s="76">
        <v>1</v>
      </c>
      <c r="M37" s="96" t="s">
        <v>178</v>
      </c>
      <c r="N37" s="96" t="s">
        <v>188</v>
      </c>
      <c r="O37" s="77" t="s">
        <v>28</v>
      </c>
    </row>
    <row r="38" spans="2:15" s="8" customFormat="1" ht="29.25" customHeight="1" collapsed="1" x14ac:dyDescent="0.25">
      <c r="B38" s="282" t="s">
        <v>47</v>
      </c>
      <c r="C38" s="279"/>
      <c r="D38" s="279"/>
      <c r="E38" s="279"/>
      <c r="F38" s="279"/>
      <c r="G38" s="279"/>
      <c r="H38" s="279"/>
      <c r="I38" s="279"/>
      <c r="J38" s="279"/>
      <c r="K38" s="279"/>
      <c r="L38" s="279"/>
      <c r="M38" s="279"/>
      <c r="N38" s="279"/>
      <c r="O38" s="280"/>
    </row>
    <row r="39" spans="2:15" s="12" customFormat="1" ht="94.5" hidden="1" customHeight="1" outlineLevel="1" x14ac:dyDescent="0.25">
      <c r="B39" s="81" t="s">
        <v>48</v>
      </c>
      <c r="C39" s="73" t="s">
        <v>47</v>
      </c>
      <c r="D39" s="97" t="s">
        <v>204</v>
      </c>
      <c r="E39" s="48" t="s">
        <v>88</v>
      </c>
      <c r="F39" s="56" t="s">
        <v>18</v>
      </c>
      <c r="G39" s="87" t="s">
        <v>153</v>
      </c>
      <c r="H39" s="73"/>
      <c r="I39" s="74" t="s">
        <v>155</v>
      </c>
      <c r="J39" s="75" t="s">
        <v>12</v>
      </c>
      <c r="K39" s="75" t="s">
        <v>27</v>
      </c>
      <c r="L39" s="237">
        <v>1</v>
      </c>
      <c r="M39" s="96" t="s">
        <v>197</v>
      </c>
      <c r="N39" s="96" t="s">
        <v>242</v>
      </c>
      <c r="O39" s="77" t="s">
        <v>28</v>
      </c>
    </row>
    <row r="40" spans="2:15" s="12" customFormat="1" ht="111" hidden="1" customHeight="1" outlineLevel="1" x14ac:dyDescent="0.25">
      <c r="B40" s="81" t="s">
        <v>49</v>
      </c>
      <c r="C40" s="73" t="s">
        <v>47</v>
      </c>
      <c r="D40" s="48" t="s">
        <v>86</v>
      </c>
      <c r="E40" s="48" t="s">
        <v>89</v>
      </c>
      <c r="F40" s="56" t="s">
        <v>19</v>
      </c>
      <c r="G40" s="85" t="s">
        <v>320</v>
      </c>
      <c r="H40" s="82"/>
      <c r="I40" s="74" t="s">
        <v>317</v>
      </c>
      <c r="J40" s="75" t="s">
        <v>12</v>
      </c>
      <c r="K40" s="75" t="s">
        <v>27</v>
      </c>
      <c r="L40" s="76">
        <v>1</v>
      </c>
      <c r="M40" s="74" t="s">
        <v>321</v>
      </c>
      <c r="N40" s="96" t="s">
        <v>242</v>
      </c>
      <c r="O40" s="77" t="s">
        <v>28</v>
      </c>
    </row>
    <row r="41" spans="2:15" s="12" customFormat="1" ht="100.5" hidden="1" customHeight="1" outlineLevel="1" x14ac:dyDescent="0.25">
      <c r="B41" s="81" t="s">
        <v>50</v>
      </c>
      <c r="C41" s="99" t="s">
        <v>47</v>
      </c>
      <c r="D41" s="48" t="s">
        <v>87</v>
      </c>
      <c r="E41" s="48" t="s">
        <v>90</v>
      </c>
      <c r="F41" s="56" t="s">
        <v>18</v>
      </c>
      <c r="G41" s="73" t="s">
        <v>91</v>
      </c>
      <c r="H41" s="73"/>
      <c r="I41" s="73" t="s">
        <v>148</v>
      </c>
      <c r="J41" s="75" t="s">
        <v>12</v>
      </c>
      <c r="K41" s="75" t="s">
        <v>27</v>
      </c>
      <c r="L41" s="76">
        <v>1</v>
      </c>
      <c r="M41" s="74" t="s">
        <v>144</v>
      </c>
      <c r="N41" s="96" t="s">
        <v>242</v>
      </c>
      <c r="O41" s="77" t="s">
        <v>28</v>
      </c>
    </row>
    <row r="42" spans="2:15" s="8" customFormat="1" ht="29.25" customHeight="1" collapsed="1" x14ac:dyDescent="0.25">
      <c r="B42" s="282" t="s">
        <v>65</v>
      </c>
      <c r="C42" s="279"/>
      <c r="D42" s="279"/>
      <c r="E42" s="279"/>
      <c r="F42" s="279" t="s">
        <v>19</v>
      </c>
      <c r="G42" s="279"/>
      <c r="H42" s="279"/>
      <c r="I42" s="279"/>
      <c r="J42" s="279"/>
      <c r="K42" s="279"/>
      <c r="L42" s="279"/>
      <c r="M42" s="279"/>
      <c r="N42" s="279"/>
      <c r="O42" s="280"/>
    </row>
    <row r="43" spans="2:15" s="8" customFormat="1" ht="158.25" hidden="1" customHeight="1" outlineLevel="1" x14ac:dyDescent="0.25">
      <c r="B43" s="72" t="s">
        <v>121</v>
      </c>
      <c r="C43" s="48" t="s">
        <v>151</v>
      </c>
      <c r="D43" s="132" t="s">
        <v>261</v>
      </c>
      <c r="E43" s="83" t="s">
        <v>264</v>
      </c>
      <c r="F43" s="56" t="s">
        <v>18</v>
      </c>
      <c r="G43" s="141" t="s">
        <v>265</v>
      </c>
      <c r="H43" s="80" t="s">
        <v>55</v>
      </c>
      <c r="I43" s="74" t="s">
        <v>156</v>
      </c>
      <c r="J43" s="105" t="s">
        <v>12</v>
      </c>
      <c r="K43" s="75" t="s">
        <v>27</v>
      </c>
      <c r="L43" s="76">
        <v>1</v>
      </c>
      <c r="M43" s="99" t="s">
        <v>273</v>
      </c>
      <c r="N43" s="96" t="s">
        <v>242</v>
      </c>
      <c r="O43" s="77" t="s">
        <v>28</v>
      </c>
    </row>
    <row r="44" spans="2:15" s="8" customFormat="1" ht="90.75" hidden="1" customHeight="1" outlineLevel="1" x14ac:dyDescent="0.25">
      <c r="B44" s="72" t="s">
        <v>122</v>
      </c>
      <c r="C44" s="97" t="s">
        <v>65</v>
      </c>
      <c r="D44" s="83" t="s">
        <v>92</v>
      </c>
      <c r="E44" s="83" t="s">
        <v>95</v>
      </c>
      <c r="F44" s="56" t="s">
        <v>19</v>
      </c>
      <c r="G44" s="141" t="s">
        <v>205</v>
      </c>
      <c r="H44" s="80" t="s">
        <v>53</v>
      </c>
      <c r="I44" s="74" t="s">
        <v>158</v>
      </c>
      <c r="J44" s="75" t="s">
        <v>12</v>
      </c>
      <c r="K44" s="75" t="s">
        <v>27</v>
      </c>
      <c r="L44" s="76">
        <v>0.9</v>
      </c>
      <c r="M44" s="99" t="s">
        <v>273</v>
      </c>
      <c r="N44" s="96" t="s">
        <v>242</v>
      </c>
      <c r="O44" s="77" t="s">
        <v>28</v>
      </c>
    </row>
    <row r="45" spans="2:15" s="8" customFormat="1" ht="81.75" hidden="1" customHeight="1" outlineLevel="1" x14ac:dyDescent="0.25">
      <c r="B45" s="72" t="s">
        <v>123</v>
      </c>
      <c r="C45" s="97" t="s">
        <v>65</v>
      </c>
      <c r="D45" s="83" t="s">
        <v>93</v>
      </c>
      <c r="E45" s="83" t="s">
        <v>96</v>
      </c>
      <c r="F45" s="56" t="s">
        <v>18</v>
      </c>
      <c r="G45" s="141" t="s">
        <v>373</v>
      </c>
      <c r="H45" s="80" t="s">
        <v>53</v>
      </c>
      <c r="I45" s="74" t="s">
        <v>157</v>
      </c>
      <c r="J45" s="75" t="s">
        <v>12</v>
      </c>
      <c r="K45" s="75" t="s">
        <v>27</v>
      </c>
      <c r="L45" s="76">
        <v>1</v>
      </c>
      <c r="M45" s="99" t="s">
        <v>372</v>
      </c>
      <c r="N45" s="96" t="s">
        <v>242</v>
      </c>
      <c r="O45" s="77" t="s">
        <v>28</v>
      </c>
    </row>
    <row r="46" spans="2:15" s="8" customFormat="1" ht="81.75" hidden="1" customHeight="1" outlineLevel="1" x14ac:dyDescent="0.25">
      <c r="B46" s="72" t="s">
        <v>124</v>
      </c>
      <c r="C46" s="97" t="s">
        <v>65</v>
      </c>
      <c r="D46" s="83" t="s">
        <v>206</v>
      </c>
      <c r="E46" s="83" t="s">
        <v>207</v>
      </c>
      <c r="F46" s="56" t="s">
        <v>19</v>
      </c>
      <c r="G46" s="141" t="s">
        <v>208</v>
      </c>
      <c r="H46" s="80" t="s">
        <v>53</v>
      </c>
      <c r="I46" s="74" t="s">
        <v>160</v>
      </c>
      <c r="J46" s="75" t="s">
        <v>12</v>
      </c>
      <c r="K46" s="75" t="s">
        <v>27</v>
      </c>
      <c r="L46" s="76">
        <v>0.9</v>
      </c>
      <c r="M46" s="99" t="s">
        <v>274</v>
      </c>
      <c r="N46" s="96" t="s">
        <v>242</v>
      </c>
      <c r="O46" s="77" t="s">
        <v>28</v>
      </c>
    </row>
    <row r="47" spans="2:15" s="8" customFormat="1" ht="86.25" hidden="1" customHeight="1" outlineLevel="1" x14ac:dyDescent="0.25">
      <c r="B47" s="72" t="s">
        <v>125</v>
      </c>
      <c r="C47" s="97" t="s">
        <v>65</v>
      </c>
      <c r="D47" s="56" t="s">
        <v>94</v>
      </c>
      <c r="E47" s="73" t="s">
        <v>97</v>
      </c>
      <c r="F47" s="56" t="s">
        <v>19</v>
      </c>
      <c r="G47" s="48" t="s">
        <v>98</v>
      </c>
      <c r="H47" s="80" t="s">
        <v>54</v>
      </c>
      <c r="I47" s="74" t="s">
        <v>159</v>
      </c>
      <c r="J47" s="75" t="s">
        <v>11</v>
      </c>
      <c r="K47" s="75" t="s">
        <v>27</v>
      </c>
      <c r="L47" s="76">
        <v>1</v>
      </c>
      <c r="M47" s="99" t="s">
        <v>147</v>
      </c>
      <c r="N47" s="96" t="s">
        <v>183</v>
      </c>
      <c r="O47" s="77" t="s">
        <v>28</v>
      </c>
    </row>
    <row r="48" spans="2:15" s="8" customFormat="1" ht="100.5" hidden="1" customHeight="1" outlineLevel="1" x14ac:dyDescent="0.25">
      <c r="B48" s="94" t="s">
        <v>259</v>
      </c>
      <c r="C48" s="97" t="s">
        <v>65</v>
      </c>
      <c r="D48" s="132" t="s">
        <v>262</v>
      </c>
      <c r="E48" s="83" t="s">
        <v>267</v>
      </c>
      <c r="F48" s="56" t="s">
        <v>18</v>
      </c>
      <c r="G48" s="97" t="s">
        <v>268</v>
      </c>
      <c r="H48" s="80" t="s">
        <v>55</v>
      </c>
      <c r="I48" s="74" t="s">
        <v>156</v>
      </c>
      <c r="J48" s="105" t="s">
        <v>266</v>
      </c>
      <c r="K48" s="75" t="s">
        <v>27</v>
      </c>
      <c r="L48" s="76">
        <v>1</v>
      </c>
      <c r="M48" s="99" t="s">
        <v>273</v>
      </c>
      <c r="N48" s="96" t="s">
        <v>242</v>
      </c>
      <c r="O48" s="4" t="s">
        <v>28</v>
      </c>
    </row>
    <row r="49" spans="1:15" s="8" customFormat="1" ht="86.25" hidden="1" customHeight="1" outlineLevel="1" x14ac:dyDescent="0.25">
      <c r="B49" s="94" t="s">
        <v>260</v>
      </c>
      <c r="C49" s="97" t="s">
        <v>65</v>
      </c>
      <c r="D49" s="96" t="s">
        <v>263</v>
      </c>
      <c r="E49" s="83" t="s">
        <v>269</v>
      </c>
      <c r="F49" s="56" t="s">
        <v>18</v>
      </c>
      <c r="G49" s="97" t="s">
        <v>270</v>
      </c>
      <c r="H49" s="80" t="s">
        <v>55</v>
      </c>
      <c r="I49" s="74" t="s">
        <v>156</v>
      </c>
      <c r="J49" s="105" t="s">
        <v>266</v>
      </c>
      <c r="K49" s="75" t="s">
        <v>27</v>
      </c>
      <c r="L49" s="76">
        <v>1</v>
      </c>
      <c r="M49" s="99" t="s">
        <v>273</v>
      </c>
      <c r="N49" s="96" t="s">
        <v>242</v>
      </c>
      <c r="O49" s="93" t="s">
        <v>28</v>
      </c>
    </row>
    <row r="50" spans="1:15" s="8" customFormat="1" ht="29.25" customHeight="1" collapsed="1" x14ac:dyDescent="0.25">
      <c r="B50" s="282" t="s">
        <v>64</v>
      </c>
      <c r="C50" s="279"/>
      <c r="D50" s="279"/>
      <c r="E50" s="279"/>
      <c r="F50" s="279" t="s">
        <v>19</v>
      </c>
      <c r="G50" s="279"/>
      <c r="H50" s="279"/>
      <c r="I50" s="279"/>
      <c r="J50" s="279"/>
      <c r="K50" s="279"/>
      <c r="L50" s="279"/>
      <c r="M50" s="279"/>
      <c r="N50" s="279"/>
      <c r="O50" s="280"/>
    </row>
    <row r="51" spans="1:15" s="8" customFormat="1" ht="83.25" hidden="1" customHeight="1" outlineLevel="1" x14ac:dyDescent="0.25">
      <c r="A51" s="84"/>
      <c r="B51" s="72" t="s">
        <v>126</v>
      </c>
      <c r="C51" s="73" t="s">
        <v>64</v>
      </c>
      <c r="D51" s="97" t="s">
        <v>99</v>
      </c>
      <c r="E51" s="48" t="s">
        <v>145</v>
      </c>
      <c r="F51" s="56" t="s">
        <v>19</v>
      </c>
      <c r="G51" s="97" t="s">
        <v>103</v>
      </c>
      <c r="H51" s="80" t="s">
        <v>55</v>
      </c>
      <c r="I51" s="96" t="s">
        <v>190</v>
      </c>
      <c r="J51" s="75" t="s">
        <v>11</v>
      </c>
      <c r="K51" s="75" t="s">
        <v>27</v>
      </c>
      <c r="L51" s="76">
        <v>1</v>
      </c>
      <c r="M51" s="73" t="s">
        <v>52</v>
      </c>
      <c r="N51" s="96" t="s">
        <v>186</v>
      </c>
      <c r="O51" s="77" t="s">
        <v>28</v>
      </c>
    </row>
    <row r="52" spans="1:15" s="8" customFormat="1" ht="85.5" hidden="1" customHeight="1" outlineLevel="1" x14ac:dyDescent="0.25">
      <c r="A52" s="84"/>
      <c r="B52" s="194" t="s">
        <v>127</v>
      </c>
      <c r="C52" s="73" t="s">
        <v>64</v>
      </c>
      <c r="D52" s="101" t="s">
        <v>209</v>
      </c>
      <c r="E52" s="78" t="s">
        <v>101</v>
      </c>
      <c r="F52" s="56" t="s">
        <v>18</v>
      </c>
      <c r="G52" s="98" t="s">
        <v>210</v>
      </c>
      <c r="H52" s="80" t="s">
        <v>53</v>
      </c>
      <c r="I52" s="96" t="s">
        <v>191</v>
      </c>
      <c r="J52" s="75" t="s">
        <v>12</v>
      </c>
      <c r="K52" s="75" t="s">
        <v>27</v>
      </c>
      <c r="L52" s="76">
        <v>1</v>
      </c>
      <c r="M52" s="99" t="s">
        <v>211</v>
      </c>
      <c r="N52" s="99" t="s">
        <v>187</v>
      </c>
      <c r="O52" s="42" t="s">
        <v>28</v>
      </c>
    </row>
    <row r="53" spans="1:15" s="8" customFormat="1" ht="83.25" hidden="1" customHeight="1" outlineLevel="1" x14ac:dyDescent="0.25">
      <c r="A53" s="84"/>
      <c r="B53" s="194" t="s">
        <v>128</v>
      </c>
      <c r="C53" s="73" t="s">
        <v>64</v>
      </c>
      <c r="D53" s="78" t="s">
        <v>100</v>
      </c>
      <c r="E53" s="78" t="s">
        <v>102</v>
      </c>
      <c r="F53" s="56" t="s">
        <v>19</v>
      </c>
      <c r="G53" s="78" t="s">
        <v>104</v>
      </c>
      <c r="H53" s="80" t="s">
        <v>54</v>
      </c>
      <c r="I53" s="96" t="s">
        <v>189</v>
      </c>
      <c r="J53" s="75" t="s">
        <v>11</v>
      </c>
      <c r="K53" s="75" t="s">
        <v>27</v>
      </c>
      <c r="L53" s="76">
        <v>1</v>
      </c>
      <c r="M53" s="99" t="s">
        <v>161</v>
      </c>
      <c r="N53" s="99" t="s">
        <v>188</v>
      </c>
      <c r="O53" s="194" t="s">
        <v>28</v>
      </c>
    </row>
    <row r="54" spans="1:15" s="8" customFormat="1" ht="29.25" customHeight="1" collapsed="1" x14ac:dyDescent="0.25">
      <c r="B54" s="282" t="s">
        <v>25</v>
      </c>
      <c r="C54" s="279"/>
      <c r="D54" s="279"/>
      <c r="E54" s="279"/>
      <c r="F54" s="279"/>
      <c r="G54" s="279"/>
      <c r="H54" s="279"/>
      <c r="I54" s="279"/>
      <c r="J54" s="279"/>
      <c r="K54" s="279"/>
      <c r="L54" s="279"/>
      <c r="M54" s="279"/>
      <c r="N54" s="279"/>
      <c r="O54" s="280"/>
    </row>
    <row r="55" spans="1:15" s="12" customFormat="1" ht="75.95" hidden="1" customHeight="1" outlineLevel="1" x14ac:dyDescent="0.25">
      <c r="B55" s="38" t="s">
        <v>41</v>
      </c>
      <c r="C55" s="10" t="s">
        <v>25</v>
      </c>
      <c r="D55" s="49" t="s">
        <v>152</v>
      </c>
      <c r="E55" s="49" t="s">
        <v>107</v>
      </c>
      <c r="F55" s="7" t="s">
        <v>19</v>
      </c>
      <c r="G55" s="67" t="s">
        <v>109</v>
      </c>
      <c r="H55" s="10" t="s">
        <v>32</v>
      </c>
      <c r="I55" s="106" t="s">
        <v>192</v>
      </c>
      <c r="J55" s="19" t="s">
        <v>12</v>
      </c>
      <c r="K55" s="22" t="s">
        <v>27</v>
      </c>
      <c r="L55" s="22">
        <v>1</v>
      </c>
      <c r="M55" s="10" t="s">
        <v>162</v>
      </c>
      <c r="N55" s="63" t="s">
        <v>181</v>
      </c>
      <c r="O55" s="42" t="s">
        <v>28</v>
      </c>
    </row>
    <row r="56" spans="1:15" s="8" customFormat="1" ht="55.5" hidden="1" customHeight="1" outlineLevel="1" x14ac:dyDescent="0.25">
      <c r="B56" s="38" t="s">
        <v>42</v>
      </c>
      <c r="C56" s="10" t="s">
        <v>25</v>
      </c>
      <c r="D56" s="192" t="s">
        <v>280</v>
      </c>
      <c r="E56" s="192" t="s">
        <v>281</v>
      </c>
      <c r="F56" s="7" t="s">
        <v>18</v>
      </c>
      <c r="G56" s="192" t="s">
        <v>282</v>
      </c>
      <c r="H56" s="10" t="s">
        <v>34</v>
      </c>
      <c r="I56" s="10" t="s">
        <v>132</v>
      </c>
      <c r="J56" s="19" t="s">
        <v>12</v>
      </c>
      <c r="K56" s="22" t="s">
        <v>27</v>
      </c>
      <c r="L56" s="22">
        <v>1</v>
      </c>
      <c r="M56" s="213" t="s">
        <v>283</v>
      </c>
      <c r="N56" s="63" t="s">
        <v>181</v>
      </c>
      <c r="O56" s="38" t="s">
        <v>28</v>
      </c>
    </row>
    <row r="57" spans="1:15" s="8" customFormat="1" ht="79.5" hidden="1" customHeight="1" outlineLevel="1" x14ac:dyDescent="0.25">
      <c r="B57" s="38" t="s">
        <v>43</v>
      </c>
      <c r="C57" s="10" t="s">
        <v>25</v>
      </c>
      <c r="D57" s="49" t="s">
        <v>105</v>
      </c>
      <c r="E57" s="49" t="s">
        <v>163</v>
      </c>
      <c r="F57" s="199" t="s">
        <v>18</v>
      </c>
      <c r="G57" s="207" t="s">
        <v>288</v>
      </c>
      <c r="H57" s="10" t="s">
        <v>35</v>
      </c>
      <c r="I57" s="10" t="s">
        <v>133</v>
      </c>
      <c r="J57" s="19" t="s">
        <v>12</v>
      </c>
      <c r="K57" s="19" t="s">
        <v>27</v>
      </c>
      <c r="L57" s="100">
        <v>0.9</v>
      </c>
      <c r="M57" s="28" t="s">
        <v>52</v>
      </c>
      <c r="N57" s="109" t="s">
        <v>181</v>
      </c>
      <c r="O57" s="42" t="s">
        <v>28</v>
      </c>
    </row>
    <row r="58" spans="1:15" s="8" customFormat="1" ht="63" hidden="1" customHeight="1" outlineLevel="1" x14ac:dyDescent="0.25">
      <c r="B58" s="38" t="s">
        <v>44</v>
      </c>
      <c r="C58" s="10" t="s">
        <v>25</v>
      </c>
      <c r="D58" s="49" t="s">
        <v>106</v>
      </c>
      <c r="E58" s="198" t="s">
        <v>108</v>
      </c>
      <c r="F58" s="199" t="s">
        <v>20</v>
      </c>
      <c r="G58" s="207" t="s">
        <v>286</v>
      </c>
      <c r="H58" s="10" t="s">
        <v>36</v>
      </c>
      <c r="I58" s="63" t="s">
        <v>193</v>
      </c>
      <c r="J58" s="19" t="s">
        <v>12</v>
      </c>
      <c r="K58" s="22" t="s">
        <v>27</v>
      </c>
      <c r="L58" s="22">
        <v>0.9</v>
      </c>
      <c r="M58" s="109" t="s">
        <v>164</v>
      </c>
      <c r="N58" s="109" t="s">
        <v>181</v>
      </c>
      <c r="O58" s="42" t="s">
        <v>28</v>
      </c>
    </row>
    <row r="59" spans="1:15" ht="25.5" customHeight="1" x14ac:dyDescent="0.25">
      <c r="B59" s="281" t="s">
        <v>214</v>
      </c>
      <c r="C59" s="279"/>
      <c r="D59" s="279"/>
      <c r="E59" s="279"/>
      <c r="F59" s="279"/>
      <c r="G59" s="279"/>
      <c r="H59" s="279"/>
      <c r="I59" s="279"/>
      <c r="J59" s="279"/>
      <c r="K59" s="279"/>
      <c r="L59" s="279"/>
      <c r="M59" s="279"/>
      <c r="N59" s="279"/>
      <c r="O59" s="280"/>
    </row>
    <row r="60" spans="1:15" ht="141" customHeight="1" outlineLevel="1" x14ac:dyDescent="0.25">
      <c r="B60" s="42" t="s">
        <v>236</v>
      </c>
      <c r="C60" s="167" t="s">
        <v>223</v>
      </c>
      <c r="D60" s="120" t="s">
        <v>224</v>
      </c>
      <c r="E60" s="73" t="s">
        <v>225</v>
      </c>
      <c r="F60" s="156" t="s">
        <v>19</v>
      </c>
      <c r="G60" s="74" t="s">
        <v>226</v>
      </c>
      <c r="H60" s="147"/>
      <c r="I60" s="120" t="s">
        <v>227</v>
      </c>
      <c r="J60" s="156" t="s">
        <v>12</v>
      </c>
      <c r="K60" s="157" t="s">
        <v>27</v>
      </c>
      <c r="L60" s="40">
        <v>1</v>
      </c>
      <c r="M60" s="195" t="s">
        <v>284</v>
      </c>
      <c r="N60" s="120" t="s">
        <v>239</v>
      </c>
      <c r="O60" s="42" t="s">
        <v>28</v>
      </c>
    </row>
    <row r="61" spans="1:15" ht="82.5" customHeight="1" outlineLevel="1" x14ac:dyDescent="0.25">
      <c r="B61" s="42" t="s">
        <v>237</v>
      </c>
      <c r="C61" s="206" t="s">
        <v>223</v>
      </c>
      <c r="D61" s="120" t="s">
        <v>228</v>
      </c>
      <c r="E61" s="148" t="s">
        <v>229</v>
      </c>
      <c r="F61" s="156" t="s">
        <v>19</v>
      </c>
      <c r="G61" s="120" t="s">
        <v>230</v>
      </c>
      <c r="H61" s="147"/>
      <c r="I61" s="120" t="s">
        <v>231</v>
      </c>
      <c r="J61" s="156" t="s">
        <v>12</v>
      </c>
      <c r="K61" s="157" t="s">
        <v>27</v>
      </c>
      <c r="L61" s="40">
        <v>1</v>
      </c>
      <c r="M61" s="158" t="s">
        <v>284</v>
      </c>
      <c r="N61" s="120" t="s">
        <v>239</v>
      </c>
      <c r="O61" s="42" t="s">
        <v>28</v>
      </c>
    </row>
    <row r="62" spans="1:15" ht="51" customHeight="1" outlineLevel="1" x14ac:dyDescent="0.25">
      <c r="B62" s="42" t="s">
        <v>238</v>
      </c>
      <c r="C62" s="167" t="s">
        <v>223</v>
      </c>
      <c r="D62" s="120" t="s">
        <v>232</v>
      </c>
      <c r="E62" s="148" t="s">
        <v>233</v>
      </c>
      <c r="F62" s="156" t="s">
        <v>19</v>
      </c>
      <c r="G62" s="120" t="s">
        <v>234</v>
      </c>
      <c r="H62" s="147"/>
      <c r="I62" s="148" t="s">
        <v>235</v>
      </c>
      <c r="J62" s="156" t="s">
        <v>12</v>
      </c>
      <c r="K62" s="157" t="s">
        <v>27</v>
      </c>
      <c r="L62" s="40">
        <v>1</v>
      </c>
      <c r="M62" s="158" t="s">
        <v>285</v>
      </c>
      <c r="N62" s="120" t="s">
        <v>239</v>
      </c>
      <c r="O62" s="42" t="s">
        <v>28</v>
      </c>
    </row>
    <row r="63" spans="1:15" ht="23.25" customHeight="1" collapsed="1" x14ac:dyDescent="0.25">
      <c r="B63" s="278" t="s">
        <v>276</v>
      </c>
      <c r="C63" s="279"/>
      <c r="D63" s="279"/>
      <c r="E63" s="279"/>
      <c r="F63" s="279"/>
      <c r="G63" s="279"/>
      <c r="H63" s="279"/>
      <c r="I63" s="279"/>
      <c r="J63" s="279"/>
      <c r="K63" s="279"/>
      <c r="L63" s="279"/>
      <c r="M63" s="279"/>
      <c r="N63" s="279"/>
      <c r="O63" s="280"/>
    </row>
    <row r="64" spans="1:15" ht="90.75" hidden="1" customHeight="1" outlineLevel="1" x14ac:dyDescent="0.25">
      <c r="B64" s="218" t="s">
        <v>251</v>
      </c>
      <c r="C64" s="96" t="s">
        <v>247</v>
      </c>
      <c r="D64" s="252" t="s">
        <v>310</v>
      </c>
      <c r="E64" s="97" t="s">
        <v>198</v>
      </c>
      <c r="F64" s="56" t="s">
        <v>19</v>
      </c>
      <c r="G64" s="252" t="s">
        <v>335</v>
      </c>
      <c r="H64" s="73" t="s">
        <v>167</v>
      </c>
      <c r="I64" s="73" t="s">
        <v>137</v>
      </c>
      <c r="J64" s="74" t="s">
        <v>138</v>
      </c>
      <c r="K64" s="75" t="s">
        <v>27</v>
      </c>
      <c r="L64" s="76">
        <v>1</v>
      </c>
      <c r="M64" s="121" t="s">
        <v>312</v>
      </c>
      <c r="N64" s="96" t="s">
        <v>248</v>
      </c>
      <c r="O64" s="93" t="s">
        <v>28</v>
      </c>
    </row>
    <row r="65" spans="2:15" ht="111" hidden="1" customHeight="1" outlineLevel="1" x14ac:dyDescent="0.25">
      <c r="B65" s="218" t="s">
        <v>252</v>
      </c>
      <c r="C65" s="96" t="s">
        <v>247</v>
      </c>
      <c r="D65" s="97" t="s">
        <v>249</v>
      </c>
      <c r="E65" s="78" t="s">
        <v>168</v>
      </c>
      <c r="F65" s="132" t="s">
        <v>18</v>
      </c>
      <c r="G65" s="101" t="s">
        <v>311</v>
      </c>
      <c r="H65" s="73" t="s">
        <v>60</v>
      </c>
      <c r="I65" s="73" t="s">
        <v>169</v>
      </c>
      <c r="J65" s="75" t="s">
        <v>12</v>
      </c>
      <c r="K65" s="75" t="s">
        <v>27</v>
      </c>
      <c r="L65" s="76">
        <v>1</v>
      </c>
      <c r="M65" s="121" t="s">
        <v>312</v>
      </c>
      <c r="N65" s="96" t="s">
        <v>248</v>
      </c>
      <c r="O65" s="42" t="s">
        <v>28</v>
      </c>
    </row>
    <row r="66" spans="2:15" ht="120" hidden="1" outlineLevel="1" x14ac:dyDescent="0.25">
      <c r="B66" s="218" t="s">
        <v>253</v>
      </c>
      <c r="C66" s="96" t="s">
        <v>247</v>
      </c>
      <c r="D66" s="48" t="s">
        <v>149</v>
      </c>
      <c r="E66" s="101" t="s">
        <v>250</v>
      </c>
      <c r="F66" s="56" t="s">
        <v>19</v>
      </c>
      <c r="G66" s="101" t="s">
        <v>313</v>
      </c>
      <c r="H66" s="79" t="s">
        <v>63</v>
      </c>
      <c r="I66" s="138" t="s">
        <v>337</v>
      </c>
      <c r="J66" s="105" t="s">
        <v>12</v>
      </c>
      <c r="K66" s="75" t="s">
        <v>27</v>
      </c>
      <c r="L66" s="76">
        <v>1</v>
      </c>
      <c r="M66" s="121" t="s">
        <v>334</v>
      </c>
      <c r="N66" s="96" t="s">
        <v>248</v>
      </c>
      <c r="O66" s="42" t="s">
        <v>28</v>
      </c>
    </row>
    <row r="67" spans="2:15" ht="75" hidden="1" outlineLevel="1" x14ac:dyDescent="0.25">
      <c r="B67" s="236" t="s">
        <v>254</v>
      </c>
      <c r="C67" s="96" t="s">
        <v>247</v>
      </c>
      <c r="D67" s="136" t="s">
        <v>336</v>
      </c>
      <c r="E67" s="136" t="s">
        <v>202</v>
      </c>
      <c r="F67" s="137" t="s">
        <v>19</v>
      </c>
      <c r="G67" s="136" t="s">
        <v>130</v>
      </c>
      <c r="H67" s="138"/>
      <c r="I67" s="137" t="s">
        <v>203</v>
      </c>
      <c r="J67" s="135" t="s">
        <v>12</v>
      </c>
      <c r="K67" s="139" t="s">
        <v>27</v>
      </c>
      <c r="L67" s="140">
        <v>1</v>
      </c>
      <c r="M67" s="121" t="s">
        <v>312</v>
      </c>
      <c r="N67" s="96" t="s">
        <v>248</v>
      </c>
      <c r="O67" s="42" t="s">
        <v>28</v>
      </c>
    </row>
  </sheetData>
  <mergeCells count="18">
    <mergeCell ref="B63:O63"/>
    <mergeCell ref="B59:O59"/>
    <mergeCell ref="B54:O54"/>
    <mergeCell ref="B8:O8"/>
    <mergeCell ref="B50:O50"/>
    <mergeCell ref="B35:O35"/>
    <mergeCell ref="B42:O42"/>
    <mergeCell ref="B13:O13"/>
    <mergeCell ref="B30:O30"/>
    <mergeCell ref="B25:O25"/>
    <mergeCell ref="B19:O19"/>
    <mergeCell ref="B38:O38"/>
    <mergeCell ref="B6:C6"/>
    <mergeCell ref="B2:D4"/>
    <mergeCell ref="L2:O2"/>
    <mergeCell ref="L3:O3"/>
    <mergeCell ref="L4:O4"/>
    <mergeCell ref="E2:K4"/>
  </mergeCells>
  <conditionalFormatting sqref="L17:L18">
    <cfRule type="iconSet" priority="22">
      <iconSet iconSet="3TrafficLights2">
        <cfvo type="percent" val="0"/>
        <cfvo type="percent" val="51"/>
        <cfvo type="percent" val="71"/>
      </iconSet>
    </cfRule>
  </conditionalFormatting>
  <conditionalFormatting sqref="M24">
    <cfRule type="iconSet" priority="21">
      <iconSet iconSet="3TrafficLights2">
        <cfvo type="percent" val="0"/>
        <cfvo type="percent" val="51"/>
        <cfvo type="percent" val="71"/>
      </iconSet>
    </cfRule>
  </conditionalFormatting>
  <conditionalFormatting sqref="K24">
    <cfRule type="iconSet" priority="20">
      <iconSet iconSet="3TrafficLights2">
        <cfvo type="percent" val="0"/>
        <cfvo type="percent" val="51"/>
        <cfvo type="percent" val="71"/>
      </iconSet>
    </cfRule>
  </conditionalFormatting>
  <conditionalFormatting sqref="L24">
    <cfRule type="iconSet" priority="19">
      <iconSet iconSet="3TrafficLights2">
        <cfvo type="percent" val="0"/>
        <cfvo type="percent" val="51"/>
        <cfvo type="percent" val="71"/>
      </iconSet>
    </cfRule>
  </conditionalFormatting>
  <conditionalFormatting sqref="L59">
    <cfRule type="iconSet" priority="17">
      <iconSet iconSet="3TrafficLights2">
        <cfvo type="percent" val="0"/>
        <cfvo type="percent" val="51"/>
        <cfvo type="percent" val="71"/>
      </iconSet>
    </cfRule>
  </conditionalFormatting>
  <conditionalFormatting sqref="L63">
    <cfRule type="iconSet" priority="16">
      <iconSet iconSet="3TrafficLights2">
        <cfvo type="percent" val="0"/>
        <cfvo type="percent" val="51"/>
        <cfvo type="percent" val="71"/>
      </iconSet>
    </cfRule>
  </conditionalFormatting>
  <conditionalFormatting sqref="L64">
    <cfRule type="iconSet" priority="15">
      <iconSet iconSet="3TrafficLights2">
        <cfvo type="percent" val="0"/>
        <cfvo type="percent" val="51"/>
        <cfvo type="percent" val="71"/>
      </iconSet>
    </cfRule>
  </conditionalFormatting>
  <conditionalFormatting sqref="M67">
    <cfRule type="iconSet" priority="14">
      <iconSet iconSet="3TrafficLights2">
        <cfvo type="percent" val="0"/>
        <cfvo type="percent" val="51"/>
        <cfvo type="percent" val="71"/>
      </iconSet>
    </cfRule>
  </conditionalFormatting>
  <conditionalFormatting sqref="K67">
    <cfRule type="iconSet" priority="13">
      <iconSet iconSet="3TrafficLights2">
        <cfvo type="percent" val="0"/>
        <cfvo type="percent" val="51"/>
        <cfvo type="percent" val="71"/>
      </iconSet>
    </cfRule>
  </conditionalFormatting>
  <conditionalFormatting sqref="L67">
    <cfRule type="iconSet" priority="12">
      <iconSet iconSet="3TrafficLights2">
        <cfvo type="percent" val="0"/>
        <cfvo type="percent" val="51"/>
        <cfvo type="percent" val="71"/>
      </iconSet>
    </cfRule>
  </conditionalFormatting>
  <conditionalFormatting sqref="L48">
    <cfRule type="iconSet" priority="9">
      <iconSet iconSet="3TrafficLights2">
        <cfvo type="percent" val="0"/>
        <cfvo type="percent" val="51"/>
        <cfvo type="percent" val="71"/>
      </iconSet>
    </cfRule>
  </conditionalFormatting>
  <conditionalFormatting sqref="L49">
    <cfRule type="iconSet" priority="8">
      <iconSet iconSet="3TrafficLights2">
        <cfvo type="percent" val="0"/>
        <cfvo type="percent" val="51"/>
        <cfvo type="percent" val="71"/>
      </iconSet>
    </cfRule>
  </conditionalFormatting>
  <conditionalFormatting sqref="L43">
    <cfRule type="iconSet" priority="7">
      <iconSet iconSet="3TrafficLights2">
        <cfvo type="percent" val="0"/>
        <cfvo type="percent" val="51"/>
        <cfvo type="percent" val="71"/>
      </iconSet>
    </cfRule>
  </conditionalFormatting>
  <conditionalFormatting sqref="L9:L58">
    <cfRule type="iconSet" priority="81">
      <iconSet iconSet="3TrafficLights2">
        <cfvo type="percent" val="0"/>
        <cfvo type="percent" val="51"/>
        <cfvo type="percent" val="71"/>
      </iconSet>
    </cfRule>
  </conditionalFormatting>
  <conditionalFormatting sqref="L65:L67">
    <cfRule type="iconSet" priority="89">
      <iconSet iconSet="3TrafficLights2">
        <cfvo type="percent" val="0"/>
        <cfvo type="percent" val="51"/>
        <cfvo type="percent" val="71"/>
      </iconSet>
    </cfRule>
  </conditionalFormatting>
  <conditionalFormatting sqref="L64">
    <cfRule type="iconSet" priority="6">
      <iconSet iconSet="3TrafficLights2">
        <cfvo type="percent" val="0"/>
        <cfvo type="percent" val="51"/>
        <cfvo type="percent" val="71"/>
      </iconSet>
    </cfRule>
  </conditionalFormatting>
  <conditionalFormatting sqref="L65:L66">
    <cfRule type="iconSet" priority="5">
      <iconSet iconSet="3TrafficLights2">
        <cfvo type="percent" val="0"/>
        <cfvo type="percent" val="51"/>
        <cfvo type="percent" val="71"/>
      </iconSet>
    </cfRule>
  </conditionalFormatting>
  <conditionalFormatting sqref="M67">
    <cfRule type="iconSet" priority="4">
      <iconSet iconSet="3TrafficLights2">
        <cfvo type="percent" val="0"/>
        <cfvo type="percent" val="51"/>
        <cfvo type="percent" val="71"/>
      </iconSet>
    </cfRule>
  </conditionalFormatting>
  <conditionalFormatting sqref="K67">
    <cfRule type="iconSet" priority="3">
      <iconSet iconSet="3TrafficLights2">
        <cfvo type="percent" val="0"/>
        <cfvo type="percent" val="51"/>
        <cfvo type="percent" val="71"/>
      </iconSet>
    </cfRule>
  </conditionalFormatting>
  <conditionalFormatting sqref="L67">
    <cfRule type="iconSet" priority="2">
      <iconSet iconSet="3TrafficLights2">
        <cfvo type="percent" val="0"/>
        <cfvo type="percent" val="51"/>
        <cfvo type="percent" val="71"/>
      </iconSet>
    </cfRule>
  </conditionalFormatting>
  <conditionalFormatting sqref="L67">
    <cfRule type="iconSet" priority="1">
      <iconSet iconSet="3TrafficLights2">
        <cfvo type="percent" val="0"/>
        <cfvo type="percent" val="51"/>
        <cfvo type="percent" val="71"/>
      </iconSet>
    </cfRule>
  </conditionalFormatting>
  <dataValidations count="1">
    <dataValidation type="list" allowBlank="1" showInputMessage="1" showErrorMessage="1" sqref="F55:F58 F31:F53 F19:F23 F9:F16 F26:F29 F64:F66" xr:uid="{00000000-0002-0000-0000-000000000000}">
      <formula1>$C$5:$E$5</formula1>
    </dataValidation>
  </dataValidations>
  <hyperlinks>
    <hyperlink ref="O37" location="'PGC-02'!A1" display="Ver seguimiento" xr:uid="{00000000-0004-0000-0000-000000000000}"/>
    <hyperlink ref="B9" location="'PPI-01'!A1" display="PPI-01" xr:uid="{00000000-0004-0000-0000-000001000000}"/>
    <hyperlink ref="O9" location="'PPI-01'!A1" display="Ver seguimiento" xr:uid="{00000000-0004-0000-0000-000002000000}"/>
    <hyperlink ref="B10" location="'PPI-02'!A1" display="PPI-02" xr:uid="{00000000-0004-0000-0000-000003000000}"/>
    <hyperlink ref="O10" location="'PPI-02'!A1" display="Ver seguimiento" xr:uid="{00000000-0004-0000-0000-000004000000}"/>
    <hyperlink ref="B26" location="'PVC-01'!A1" display="PVC-01" xr:uid="{00000000-0004-0000-0000-000005000000}"/>
    <hyperlink ref="B28" location="'PVC-03'!A1" display="PVC-03" xr:uid="{00000000-0004-0000-0000-000006000000}"/>
    <hyperlink ref="O39" location="'PGD-01'!A1" display="Ver seguimiento" xr:uid="{00000000-0004-0000-0000-000007000000}"/>
    <hyperlink ref="B39" location="'PGD-01'!A1" display="PGD-01" xr:uid="{00000000-0004-0000-0000-000008000000}"/>
    <hyperlink ref="O40" location="'PGD-02'!A1" display="Ver seguimiento" xr:uid="{00000000-0004-0000-0000-000009000000}"/>
    <hyperlink ref="B40" location="'PGD-02'!A1" display="PGD-02" xr:uid="{00000000-0004-0000-0000-00000A000000}"/>
    <hyperlink ref="O41" location="'PGD-03'!A1" display="Ver seguimiento" xr:uid="{00000000-0004-0000-0000-00000B000000}"/>
    <hyperlink ref="B41" location="'PGD-03'!A1" display="PGD-03" xr:uid="{00000000-0004-0000-0000-00000C000000}"/>
    <hyperlink ref="B43" location="'PBS-01'!A1" display="PBS-01" xr:uid="{00000000-0004-0000-0000-00000D000000}"/>
    <hyperlink ref="B46" location="'PBS-04'!A1" display="PBS-04" xr:uid="{00000000-0004-0000-0000-00000E000000}"/>
    <hyperlink ref="B47" location="'PBS-05'!A1" display="PBS-05" xr:uid="{00000000-0004-0000-0000-00000F000000}"/>
    <hyperlink ref="O43" location="'PBS-01'!A1" display="Ver seguimiento" xr:uid="{00000000-0004-0000-0000-000010000000}"/>
    <hyperlink ref="O46" location="'PBS-04'!A1" display="Ver seguimiento" xr:uid="{00000000-0004-0000-0000-000011000000}"/>
    <hyperlink ref="O47" location="'PBS-05'!A1" display="Ver seguimiento" xr:uid="{00000000-0004-0000-0000-000012000000}"/>
    <hyperlink ref="O56" location="'PEM-02'!A1" display="Ver seguimiento" xr:uid="{00000000-0004-0000-0000-000013000000}"/>
    <hyperlink ref="B56" location="'PEM-02'!A1" display="PEM-02" xr:uid="{00000000-0004-0000-0000-000014000000}"/>
    <hyperlink ref="B55" location="'PEM-01'!A1" display="PEM-01" xr:uid="{00000000-0004-0000-0000-000015000000}"/>
    <hyperlink ref="O55" location="'PEM-01'!A1" display="Ver seguimiento" xr:uid="{00000000-0004-0000-0000-000016000000}"/>
    <hyperlink ref="O57" location="'PEM-03'!A1" display="Ver seguimiento" xr:uid="{00000000-0004-0000-0000-000017000000}"/>
    <hyperlink ref="B58" location="'PEM-04'!A1" display="PEM-04" xr:uid="{00000000-0004-0000-0000-000018000000}"/>
    <hyperlink ref="O58" location="'PEM-04'!A1" display="Ver seguimiento" xr:uid="{00000000-0004-0000-0000-000019000000}"/>
    <hyperlink ref="B51" location="'PTH-01'!A1" display="PTH-01" xr:uid="{00000000-0004-0000-0000-00001A000000}"/>
    <hyperlink ref="O51" location="'PTH-01'!A1" display="Ver seguimiento" xr:uid="{00000000-0004-0000-0000-00001B000000}"/>
    <hyperlink ref="B31" location="'PPF-01'!A1" display="PPF-01" xr:uid="{00000000-0004-0000-0000-00001C000000}"/>
    <hyperlink ref="O31" location="'PPF-01'!A1" display="Ver seguimiento" xr:uid="{00000000-0004-0000-0000-00001D000000}"/>
    <hyperlink ref="O11" location="'PPI-03'!A1" display="Ver seguimiento" xr:uid="{00000000-0004-0000-0000-00001E000000}"/>
    <hyperlink ref="B11" location="'PPI-03'!A1" display="PPI-03" xr:uid="{00000000-0004-0000-0000-00001F000000}"/>
    <hyperlink ref="O34" location="'PPF-02'!A1" display="Ver seguimiento" xr:uid="{00000000-0004-0000-0000-000020000000}"/>
    <hyperlink ref="B27" location="'PVC-02'!A1" display="PVC-02" xr:uid="{00000000-0004-0000-0000-000021000000}"/>
    <hyperlink ref="O36" location="'PGC-01'!A1" display="Ver seguimiento" xr:uid="{00000000-0004-0000-0000-000022000000}"/>
    <hyperlink ref="B36" location="'PGC-01'!A1" display="PGC-01" xr:uid="{00000000-0004-0000-0000-000023000000}"/>
    <hyperlink ref="B45" location="'PBS-03'!A1" display="PBS-03" xr:uid="{00000000-0004-0000-0000-000024000000}"/>
    <hyperlink ref="O45" location="'PBS-03'!A1" display="Ver seguimiento" xr:uid="{00000000-0004-0000-0000-000025000000}"/>
    <hyperlink ref="B44" location="'PBS-02'!A1" display="PBS-02" xr:uid="{00000000-0004-0000-0000-000026000000}"/>
    <hyperlink ref="O44" location="'PBS-02'!A1" display="Ver seguimiento" xr:uid="{00000000-0004-0000-0000-000027000000}"/>
    <hyperlink ref="B57" location="'PEM-03'!A1" display="PEM-03" xr:uid="{00000000-0004-0000-0000-000028000000}"/>
    <hyperlink ref="O26" location="'PVC-01'!A1" display="Ver seguimiento" xr:uid="{00000000-0004-0000-0000-000029000000}"/>
    <hyperlink ref="O28" location="'PVC-03'!A1" display="Ver seguimiento" xr:uid="{00000000-0004-0000-0000-00002A000000}"/>
    <hyperlink ref="O27" location="'PVC-02'!A1" display="Ver seguimiento" xr:uid="{00000000-0004-0000-0000-00002B000000}"/>
    <hyperlink ref="B29" location="'PVC-04'!A1" display="PVC-04" xr:uid="{00000000-0004-0000-0000-00002C000000}"/>
    <hyperlink ref="O29" location="'PVC-04'!A1" display="Ver seguimiento" xr:uid="{00000000-0004-0000-0000-00002D000000}"/>
    <hyperlink ref="B20" location="'PDH-01'!A1" display="PDH-01" xr:uid="{00000000-0004-0000-0000-00002E000000}"/>
    <hyperlink ref="O20" location="'PDH-01'!A1" display="Ver seguimiento" xr:uid="{00000000-0004-0000-0000-00002F000000}"/>
    <hyperlink ref="B21" location="'PDH-02'!A1" display="PDH-02" xr:uid="{00000000-0004-0000-0000-000030000000}"/>
    <hyperlink ref="B22" location="'PDH-03'!A1" display="PDH-03" xr:uid="{00000000-0004-0000-0000-000031000000}"/>
    <hyperlink ref="O21" location="'PDH-02'!A1" display="Ver seguimiento" xr:uid="{00000000-0004-0000-0000-000032000000}"/>
    <hyperlink ref="O22" location="'PDH-03'!A1" display="Ver seguimiento" xr:uid="{00000000-0004-0000-0000-000033000000}"/>
    <hyperlink ref="B48" location="'PBS-06'!A1" display="PBS-06" xr:uid="{00000000-0004-0000-0000-000034000000}"/>
    <hyperlink ref="B49" location="'PBS-07'!A1" display="PBS-07" xr:uid="{00000000-0004-0000-0000-000035000000}"/>
    <hyperlink ref="O64" location="'PCA-01'!A1" display="Ver seguimiento" xr:uid="{00000000-0004-0000-0000-000036000000}"/>
    <hyperlink ref="O65" location="'PCA-02'!A1" display="Ver seguimiento" xr:uid="{00000000-0004-0000-0000-000037000000}"/>
    <hyperlink ref="O66" location="'PCA-03'!A1" display="Ver seguimiento" xr:uid="{00000000-0004-0000-0000-000038000000}"/>
    <hyperlink ref="O60" location="'PTI-01'!A1" display="Ver seguimiento" xr:uid="{00000000-0004-0000-0000-000039000000}"/>
    <hyperlink ref="O61" location="'PTI-02'!A1" display="Ver seguimiento" xr:uid="{00000000-0004-0000-0000-00003A000000}"/>
    <hyperlink ref="O62" location="'PTI-03'!A1" display="Ver seguimiento" xr:uid="{00000000-0004-0000-0000-00003B000000}"/>
    <hyperlink ref="B23" location="'PDH-06'!A1" display="PDH-06" xr:uid="{00000000-0004-0000-0000-00003C000000}"/>
    <hyperlink ref="O49" location="'PBS-07'!A1" display="Ver seguimiento" xr:uid="{00000000-0004-0000-0000-00003D000000}"/>
    <hyperlink ref="O23" location="'PDH-06'!A1" display="Ver seguimiento" xr:uid="{00000000-0004-0000-0000-00003E000000}"/>
    <hyperlink ref="B52" location="'PTH-02'!A1" display="PTH-02" xr:uid="{00000000-0004-0000-0000-00003F000000}"/>
    <hyperlink ref="O52" location="'PTH-02'!A1" display="Ver seguimiento" xr:uid="{00000000-0004-0000-0000-000040000000}"/>
    <hyperlink ref="B53" location="'PTH-03'!A1" display="PTH-03" xr:uid="{00000000-0004-0000-0000-000041000000}"/>
    <hyperlink ref="O53" location="'PTH-03'!A1" display="Ver seguimiento" xr:uid="{00000000-0004-0000-0000-000042000000}"/>
    <hyperlink ref="B60" location="'PTI-01'!A1" display="PTI-01" xr:uid="{00000000-0004-0000-0000-000043000000}"/>
    <hyperlink ref="B61" location="'PTI-02'!A1" display="PTI-02" xr:uid="{00000000-0004-0000-0000-000044000000}"/>
    <hyperlink ref="B62" location="'PTI-03'!A1" display="PTI-03" xr:uid="{00000000-0004-0000-0000-000045000000}"/>
    <hyperlink ref="B12" location="'PPI-04'!A1" display="PPI-04" xr:uid="{00000000-0004-0000-0000-000046000000}"/>
    <hyperlink ref="O12" location="'PPI-04'!A1" display="Ver seguimiento" xr:uid="{00000000-0004-0000-0000-000047000000}"/>
    <hyperlink ref="B24" location="'PDH-08'!A1" display="PDH-08" xr:uid="{00000000-0004-0000-0000-000048000000}"/>
    <hyperlink ref="B37" location="'PGC-02'!A1" display="PGC-02" xr:uid="{00000000-0004-0000-0000-000049000000}"/>
    <hyperlink ref="B32" location="'PPF-02'!A1" display="PPF-02" xr:uid="{00000000-0004-0000-0000-00004A000000}"/>
    <hyperlink ref="B33" location="'PPF-03'!A1" display="PPF-03" xr:uid="{00000000-0004-0000-0000-00004B000000}"/>
    <hyperlink ref="B34" location="'PPF-04'!A1" display="PPF-04" xr:uid="{00000000-0004-0000-0000-00004C000000}"/>
    <hyperlink ref="B67" location="'PCA-05'!A1" display="PCA-05" xr:uid="{00000000-0004-0000-0000-00004D000000}"/>
    <hyperlink ref="B64" location="'PCA-01'!A1" display="PCA-01" xr:uid="{00000000-0004-0000-0000-00004E000000}"/>
    <hyperlink ref="B65" location="'PCA-02'!A1" display="PCA-02" xr:uid="{00000000-0004-0000-0000-00004F000000}"/>
    <hyperlink ref="B66" location="'PCA-03'!A1" display="PCA-03" xr:uid="{00000000-0004-0000-0000-000050000000}"/>
    <hyperlink ref="O67" location="'PCA-05'!A1" display="Ver seguimiento" xr:uid="{00000000-0004-0000-0000-000051000000}"/>
    <hyperlink ref="B14" location="'PAU-01'!A1" display="PAU-01" xr:uid="{00000000-0004-0000-0000-000052000000}"/>
    <hyperlink ref="B15" location="'PAU-02'!A1" display="PAU-02" xr:uid="{00000000-0004-0000-0000-000053000000}"/>
    <hyperlink ref="B16" location="'PAU-03'!A1" display="PAU-03" xr:uid="{00000000-0004-0000-0000-000054000000}"/>
    <hyperlink ref="O14" location="'PAU-01'!A1" display="Ver seguimiento" xr:uid="{00000000-0004-0000-0000-000055000000}"/>
    <hyperlink ref="O15" location="'PAU-02'!A1" display="Ver seguimiento" xr:uid="{00000000-0004-0000-0000-000056000000}"/>
    <hyperlink ref="O16" location="'PAU-03'!A1" display="Ver seguimiento" xr:uid="{00000000-0004-0000-0000-000057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8"/>
  <sheetViews>
    <sheetView showGridLines="0" topLeftCell="A16" workbookViewId="0">
      <selection activeCell="F18" sqref="F18"/>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5" t="e">
        <f>LISTADO!#REF!</f>
        <v>#REF!</v>
      </c>
      <c r="F10" s="295"/>
      <c r="G10" s="43" t="e">
        <f>LISTADO!#REF!</f>
        <v>#REF!</v>
      </c>
      <c r="H10" s="43" t="e">
        <f>LISTADO!#REF!</f>
        <v>#REF!</v>
      </c>
      <c r="I10" s="34"/>
      <c r="J10" s="14"/>
    </row>
    <row r="11" spans="2:10" ht="30" hidden="1" customHeight="1" x14ac:dyDescent="0.25">
      <c r="B11" s="14"/>
      <c r="E11" s="296" t="e">
        <f>LISTADO!#REF!</f>
        <v>#REF!</v>
      </c>
      <c r="F11" s="297"/>
      <c r="G11" s="44" t="e">
        <f>LISTADO!#REF!</f>
        <v>#REF!</v>
      </c>
      <c r="H11" s="44" t="e">
        <f>LISTADO!#REF!</f>
        <v>#REF!</v>
      </c>
      <c r="I11" s="34"/>
      <c r="J11" s="14"/>
    </row>
    <row r="12" spans="2:10" ht="7.5" customHeight="1" x14ac:dyDescent="0.25">
      <c r="B12" s="14"/>
      <c r="J12" s="14"/>
    </row>
    <row r="13" spans="2:10" x14ac:dyDescent="0.25">
      <c r="B13" s="14"/>
      <c r="D13" s="13" t="s">
        <v>13</v>
      </c>
      <c r="E13" s="13" t="s">
        <v>14</v>
      </c>
      <c r="F13" s="13" t="s">
        <v>15</v>
      </c>
      <c r="G13" s="298" t="s">
        <v>16</v>
      </c>
      <c r="H13" s="299"/>
      <c r="I13" s="35"/>
      <c r="J13" s="14"/>
    </row>
    <row r="14" spans="2:10" s="4" customFormat="1" ht="194.25" customHeight="1" x14ac:dyDescent="0.25">
      <c r="B14" s="16"/>
      <c r="D14" s="41" t="s">
        <v>314</v>
      </c>
      <c r="E14" s="214">
        <v>1</v>
      </c>
      <c r="F14" s="214">
        <v>1</v>
      </c>
      <c r="G14" s="311" t="s">
        <v>382</v>
      </c>
      <c r="H14" s="305"/>
      <c r="I14" s="35"/>
      <c r="J14" s="16"/>
    </row>
    <row r="15" spans="2:10" ht="154.5" customHeight="1" x14ac:dyDescent="0.25">
      <c r="B15" s="14"/>
      <c r="D15" s="41" t="s">
        <v>315</v>
      </c>
      <c r="E15" s="214">
        <v>1</v>
      </c>
      <c r="F15" s="214">
        <v>1</v>
      </c>
      <c r="G15" s="311" t="s">
        <v>416</v>
      </c>
      <c r="H15" s="305"/>
      <c r="I15" s="35"/>
      <c r="J15" s="14"/>
    </row>
    <row r="16" spans="2:10" ht="152.25" customHeight="1" x14ac:dyDescent="0.25">
      <c r="B16" s="14"/>
      <c r="D16" s="41" t="s">
        <v>316</v>
      </c>
      <c r="E16" s="214">
        <v>1</v>
      </c>
      <c r="F16" s="214">
        <v>1</v>
      </c>
      <c r="G16" s="311" t="s">
        <v>446</v>
      </c>
      <c r="H16" s="305"/>
      <c r="I16" s="35"/>
      <c r="J16" s="14"/>
    </row>
    <row r="17" spans="2:10" ht="190.5" customHeight="1" x14ac:dyDescent="0.25">
      <c r="B17" s="14"/>
      <c r="D17" s="64">
        <v>45290</v>
      </c>
      <c r="E17" s="116">
        <v>1</v>
      </c>
      <c r="F17" s="214">
        <v>1</v>
      </c>
      <c r="G17" s="311" t="s">
        <v>486</v>
      </c>
      <c r="H17" s="305"/>
      <c r="I17" s="36"/>
      <c r="J17" s="14"/>
    </row>
    <row r="18" spans="2:10" ht="11.25" customHeight="1" x14ac:dyDescent="0.25">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7"/>
  <sheetViews>
    <sheetView showGridLines="0" workbookViewId="0">
      <selection activeCell="F17" sqref="F17:H17"/>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5" t="e">
        <f>LISTADO!#REF!</f>
        <v>#REF!</v>
      </c>
      <c r="F10" s="295"/>
      <c r="G10" s="43" t="e">
        <f>LISTADO!#REF!</f>
        <v>#REF!</v>
      </c>
      <c r="H10" s="43" t="e">
        <f>LISTADO!#REF!</f>
        <v>#REF!</v>
      </c>
      <c r="I10" s="34"/>
      <c r="J10" s="14"/>
    </row>
    <row r="11" spans="2:10" ht="30" hidden="1" customHeight="1" x14ac:dyDescent="0.25">
      <c r="B11" s="14"/>
      <c r="E11" s="296" t="e">
        <f>LISTADO!#REF!</f>
        <v>#REF!</v>
      </c>
      <c r="F11" s="297"/>
      <c r="G11" s="44" t="e">
        <f>LISTADO!#REF!</f>
        <v>#REF!</v>
      </c>
      <c r="H11" s="44" t="e">
        <f>LISTADO!#REF!</f>
        <v>#REF!</v>
      </c>
      <c r="I11" s="34"/>
      <c r="J11" s="14"/>
    </row>
    <row r="12" spans="2:10" ht="7.5" customHeight="1" x14ac:dyDescent="0.25">
      <c r="B12" s="14"/>
      <c r="J12" s="14"/>
    </row>
    <row r="13" spans="2:10" x14ac:dyDescent="0.25">
      <c r="B13" s="14"/>
      <c r="D13" s="13" t="s">
        <v>13</v>
      </c>
      <c r="E13" s="13" t="s">
        <v>14</v>
      </c>
      <c r="F13" s="13" t="s">
        <v>15</v>
      </c>
      <c r="G13" s="336" t="s">
        <v>16</v>
      </c>
      <c r="H13" s="336"/>
      <c r="I13" s="35"/>
      <c r="J13" s="14"/>
    </row>
    <row r="14" spans="2:10" s="4" customFormat="1" ht="150" customHeight="1" x14ac:dyDescent="0.25">
      <c r="B14" s="16"/>
      <c r="D14" s="41" t="s">
        <v>314</v>
      </c>
      <c r="E14" s="214">
        <v>1</v>
      </c>
      <c r="F14" s="214">
        <v>1</v>
      </c>
      <c r="G14" s="334" t="s">
        <v>383</v>
      </c>
      <c r="H14" s="335"/>
      <c r="I14" s="35"/>
      <c r="J14" s="16"/>
    </row>
    <row r="15" spans="2:10" ht="77.25" customHeight="1" x14ac:dyDescent="0.25">
      <c r="B15" s="14"/>
      <c r="D15" s="68">
        <v>45107</v>
      </c>
      <c r="E15" s="40">
        <v>1</v>
      </c>
      <c r="F15" s="214">
        <v>1</v>
      </c>
      <c r="G15" s="334" t="s">
        <v>417</v>
      </c>
      <c r="H15" s="335"/>
      <c r="I15" s="35"/>
      <c r="J15" s="14"/>
    </row>
    <row r="16" spans="2:10" ht="118.5" customHeight="1" x14ac:dyDescent="0.25">
      <c r="B16" s="14"/>
      <c r="D16" s="41" t="s">
        <v>316</v>
      </c>
      <c r="E16" s="214">
        <v>1</v>
      </c>
      <c r="F16" s="214">
        <v>1</v>
      </c>
      <c r="G16" s="334" t="s">
        <v>447</v>
      </c>
      <c r="H16" s="335"/>
      <c r="I16" s="35"/>
      <c r="J16" s="14"/>
    </row>
    <row r="17" spans="2:10" ht="151.5" customHeight="1" x14ac:dyDescent="0.25">
      <c r="B17" s="14"/>
      <c r="C17" s="210"/>
      <c r="D17" s="193">
        <v>45290</v>
      </c>
      <c r="E17" s="212">
        <v>1</v>
      </c>
      <c r="F17" s="214">
        <v>1</v>
      </c>
      <c r="G17" s="334" t="s">
        <v>487</v>
      </c>
      <c r="H17" s="335"/>
      <c r="I17" s="211"/>
      <c r="J17" s="14"/>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9"/>
  <sheetViews>
    <sheetView topLeftCell="A12" zoomScale="90" zoomScaleNormal="90" workbookViewId="0">
      <selection activeCell="D19" sqref="D19:J28"/>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45.42578125" customWidth="1"/>
    <col min="9" max="9" width="2.425781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C3" s="302"/>
      <c r="D3" s="302"/>
      <c r="E3" s="302"/>
      <c r="F3" s="302"/>
      <c r="G3" s="302"/>
      <c r="H3" s="302"/>
      <c r="I3" s="302"/>
      <c r="J3" s="14"/>
    </row>
    <row r="4" spans="2:10" x14ac:dyDescent="0.25">
      <c r="B4" s="14"/>
      <c r="C4" s="302"/>
      <c r="D4" s="302"/>
      <c r="E4" s="302"/>
      <c r="F4" s="302"/>
      <c r="G4" s="302"/>
      <c r="H4" s="302"/>
      <c r="I4" s="302"/>
      <c r="J4" s="14"/>
    </row>
    <row r="5" spans="2:10" ht="167.25" customHeight="1" x14ac:dyDescent="0.25">
      <c r="B5" s="14"/>
      <c r="C5" s="302"/>
      <c r="D5" s="302"/>
      <c r="E5" s="302"/>
      <c r="F5" s="302"/>
      <c r="G5" s="302"/>
      <c r="H5" s="302"/>
      <c r="I5" s="302"/>
      <c r="J5" s="14"/>
    </row>
    <row r="6" spans="2:10" x14ac:dyDescent="0.25">
      <c r="B6" s="14"/>
      <c r="C6" s="302"/>
      <c r="D6" s="302"/>
      <c r="E6" s="302"/>
      <c r="F6" s="302"/>
      <c r="G6" s="302"/>
      <c r="H6" s="302"/>
      <c r="I6" s="302"/>
      <c r="J6" s="14"/>
    </row>
    <row r="7" spans="2:10" x14ac:dyDescent="0.25">
      <c r="B7" s="14"/>
      <c r="C7" s="302"/>
      <c r="D7" s="302"/>
      <c r="E7" s="302"/>
      <c r="F7" s="302"/>
      <c r="G7" s="302"/>
      <c r="H7" s="302"/>
      <c r="I7" s="302"/>
      <c r="J7" s="14"/>
    </row>
    <row r="8" spans="2:10" ht="89.25" customHeight="1" x14ac:dyDescent="0.25">
      <c r="B8" s="14"/>
      <c r="C8" s="302"/>
      <c r="D8" s="302"/>
      <c r="E8" s="302"/>
      <c r="F8" s="302"/>
      <c r="G8" s="302"/>
      <c r="H8" s="302"/>
      <c r="I8" s="302"/>
      <c r="J8" s="14"/>
    </row>
    <row r="9" spans="2:10" ht="30" customHeight="1" x14ac:dyDescent="0.25">
      <c r="B9" s="14"/>
      <c r="C9" s="302"/>
      <c r="D9" s="302"/>
      <c r="E9" s="302"/>
      <c r="F9" s="302"/>
      <c r="G9" s="302"/>
      <c r="H9" s="302"/>
      <c r="I9" s="302"/>
      <c r="J9" s="14"/>
    </row>
    <row r="10" spans="2:10" ht="30" hidden="1" customHeight="1" x14ac:dyDescent="0.25">
      <c r="B10" s="14"/>
      <c r="E10" s="295" t="e">
        <f>LISTADO!#REF!</f>
        <v>#REF!</v>
      </c>
      <c r="F10" s="295"/>
      <c r="G10" s="50" t="e">
        <f>LISTADO!#REF!</f>
        <v>#REF!</v>
      </c>
      <c r="H10" s="165" t="e">
        <f>LISTADO!#REF!</f>
        <v>#REF!</v>
      </c>
      <c r="I10" s="34"/>
      <c r="J10" s="14"/>
    </row>
    <row r="11" spans="2:10" ht="30" hidden="1" customHeight="1" x14ac:dyDescent="0.25">
      <c r="B11" s="14"/>
      <c r="E11" s="296" t="e">
        <f>LISTADO!#REF!</f>
        <v>#REF!</v>
      </c>
      <c r="F11" s="297"/>
      <c r="G11" s="51" t="e">
        <f>LISTADO!#REF!</f>
        <v>#REF!</v>
      </c>
      <c r="H11" s="166" t="e">
        <f>LISTADO!#REF!</f>
        <v>#REF!</v>
      </c>
      <c r="I11" s="34"/>
      <c r="J11" s="14"/>
    </row>
    <row r="12" spans="2:10" ht="7.5" customHeight="1" x14ac:dyDescent="0.25">
      <c r="B12" s="14"/>
      <c r="J12" s="14"/>
    </row>
    <row r="13" spans="2:10" x14ac:dyDescent="0.25">
      <c r="B13" s="14"/>
      <c r="D13" s="13" t="s">
        <v>13</v>
      </c>
      <c r="E13" s="13" t="s">
        <v>14</v>
      </c>
      <c r="F13" s="13" t="s">
        <v>15</v>
      </c>
      <c r="G13" s="298" t="s">
        <v>16</v>
      </c>
      <c r="H13" s="299"/>
      <c r="I13" s="35"/>
      <c r="J13" s="14"/>
    </row>
    <row r="14" spans="2:10" s="4" customFormat="1" ht="75" customHeight="1" x14ac:dyDescent="0.25">
      <c r="B14" s="16"/>
      <c r="D14" s="41" t="s">
        <v>314</v>
      </c>
      <c r="E14" s="214">
        <v>0.9</v>
      </c>
      <c r="F14" s="214">
        <v>1</v>
      </c>
      <c r="G14" s="311" t="s">
        <v>384</v>
      </c>
      <c r="H14" s="305"/>
      <c r="I14" s="35"/>
      <c r="J14" s="16"/>
    </row>
    <row r="15" spans="2:10" ht="64.5" customHeight="1" x14ac:dyDescent="0.25">
      <c r="B15" s="14"/>
      <c r="D15" s="41" t="s">
        <v>315</v>
      </c>
      <c r="E15" s="214">
        <v>0.9</v>
      </c>
      <c r="F15" s="214">
        <v>0.9</v>
      </c>
      <c r="G15" s="311" t="s">
        <v>418</v>
      </c>
      <c r="H15" s="305"/>
      <c r="I15" s="35"/>
      <c r="J15" s="14"/>
    </row>
    <row r="16" spans="2:10" ht="71.25" customHeight="1" x14ac:dyDescent="0.25">
      <c r="B16" s="14"/>
      <c r="D16" s="41" t="s">
        <v>316</v>
      </c>
      <c r="E16" s="214">
        <v>0.9</v>
      </c>
      <c r="F16" s="214">
        <v>0.9</v>
      </c>
      <c r="G16" s="311" t="s">
        <v>448</v>
      </c>
      <c r="H16" s="305"/>
      <c r="I16" s="35"/>
      <c r="J16" s="14"/>
    </row>
    <row r="17" spans="1:10" ht="57.75" customHeight="1" x14ac:dyDescent="0.25">
      <c r="B17" s="14"/>
      <c r="D17" s="64">
        <v>45290</v>
      </c>
      <c r="E17" s="116">
        <v>0.9</v>
      </c>
      <c r="F17" s="214">
        <v>0.9</v>
      </c>
      <c r="G17" s="311" t="s">
        <v>488</v>
      </c>
      <c r="H17" s="305"/>
      <c r="I17" s="36"/>
      <c r="J17" s="14"/>
    </row>
    <row r="18" spans="1:10" ht="2.25" customHeight="1" x14ac:dyDescent="0.25">
      <c r="B18" s="14"/>
      <c r="C18" s="14"/>
      <c r="D18" s="146"/>
      <c r="E18" s="146"/>
      <c r="F18" s="146"/>
      <c r="G18" s="338"/>
      <c r="H18" s="339"/>
      <c r="I18" s="37"/>
      <c r="J18" s="14"/>
    </row>
    <row r="19" spans="1:10" x14ac:dyDescent="0.25">
      <c r="A19" s="302"/>
      <c r="B19" s="302"/>
      <c r="C19" s="302"/>
      <c r="D19" s="337"/>
      <c r="E19" s="337"/>
      <c r="F19" s="337"/>
      <c r="G19" s="337"/>
      <c r="H19" s="337"/>
      <c r="I19" s="337"/>
      <c r="J19" s="337"/>
    </row>
    <row r="20" spans="1:10" x14ac:dyDescent="0.25">
      <c r="A20" s="302"/>
      <c r="B20" s="302"/>
      <c r="C20" s="302"/>
      <c r="D20" s="337"/>
      <c r="E20" s="337"/>
      <c r="F20" s="337"/>
      <c r="G20" s="337"/>
      <c r="H20" s="337"/>
      <c r="I20" s="337"/>
      <c r="J20" s="337"/>
    </row>
    <row r="21" spans="1:10" ht="15.75" customHeight="1" x14ac:dyDescent="0.25">
      <c r="A21" s="302"/>
      <c r="B21" s="302"/>
      <c r="C21" s="302"/>
      <c r="D21" s="337"/>
      <c r="E21" s="337"/>
      <c r="F21" s="337"/>
      <c r="G21" s="337"/>
      <c r="H21" s="337"/>
      <c r="I21" s="337"/>
      <c r="J21" s="337"/>
    </row>
    <row r="22" spans="1:10" ht="15.75" customHeight="1" x14ac:dyDescent="0.25">
      <c r="A22" s="302"/>
      <c r="B22" s="302"/>
      <c r="C22" s="302"/>
      <c r="D22" s="337"/>
      <c r="E22" s="337"/>
      <c r="F22" s="337"/>
      <c r="G22" s="337"/>
      <c r="H22" s="337"/>
      <c r="I22" s="337"/>
      <c r="J22" s="337"/>
    </row>
    <row r="23" spans="1:10" ht="15.75" customHeight="1" x14ac:dyDescent="0.25">
      <c r="A23" s="302"/>
      <c r="B23" s="302"/>
      <c r="C23" s="302"/>
      <c r="D23" s="337"/>
      <c r="E23" s="337"/>
      <c r="F23" s="337"/>
      <c r="G23" s="337"/>
      <c r="H23" s="337"/>
      <c r="I23" s="337"/>
      <c r="J23" s="337"/>
    </row>
    <row r="24" spans="1:10" ht="15.75" customHeight="1" x14ac:dyDescent="0.25">
      <c r="A24" s="302"/>
      <c r="B24" s="302"/>
      <c r="C24" s="302"/>
      <c r="D24" s="337"/>
      <c r="E24" s="337"/>
      <c r="F24" s="337"/>
      <c r="G24" s="337"/>
      <c r="H24" s="337"/>
      <c r="I24" s="337"/>
      <c r="J24" s="337"/>
    </row>
    <row r="25" spans="1:10" ht="15.75" customHeight="1" x14ac:dyDescent="0.25">
      <c r="A25" s="302"/>
      <c r="B25" s="302"/>
      <c r="C25" s="302"/>
      <c r="D25" s="337"/>
      <c r="E25" s="337"/>
      <c r="F25" s="337"/>
      <c r="G25" s="337"/>
      <c r="H25" s="337"/>
      <c r="I25" s="337"/>
      <c r="J25" s="337"/>
    </row>
    <row r="26" spans="1:10" ht="15.75" customHeight="1" x14ac:dyDescent="0.25">
      <c r="A26" s="302"/>
      <c r="B26" s="302"/>
      <c r="C26" s="302"/>
      <c r="D26" s="337"/>
      <c r="E26" s="337"/>
      <c r="F26" s="337"/>
      <c r="G26" s="337"/>
      <c r="H26" s="337"/>
      <c r="I26" s="337"/>
      <c r="J26" s="337"/>
    </row>
    <row r="27" spans="1:10" ht="15.75" customHeight="1" x14ac:dyDescent="0.25">
      <c r="A27" s="302"/>
      <c r="B27" s="302"/>
      <c r="C27" s="302"/>
      <c r="D27" s="337"/>
      <c r="E27" s="337"/>
      <c r="F27" s="337"/>
      <c r="G27" s="337"/>
      <c r="H27" s="337"/>
      <c r="I27" s="337"/>
      <c r="J27" s="337"/>
    </row>
    <row r="28" spans="1:10" ht="15.75" customHeight="1" x14ac:dyDescent="0.25">
      <c r="A28" s="302"/>
      <c r="B28" s="302"/>
      <c r="C28" s="302"/>
      <c r="D28" s="337"/>
      <c r="E28" s="337"/>
      <c r="F28" s="337"/>
      <c r="G28" s="337"/>
      <c r="H28" s="337"/>
      <c r="I28" s="337"/>
      <c r="J28" s="337"/>
    </row>
    <row r="29" spans="1:10" ht="15.75" x14ac:dyDescent="0.25">
      <c r="A29" s="302"/>
      <c r="B29" s="302"/>
      <c r="C29" s="302"/>
      <c r="G29" s="144"/>
    </row>
    <row r="30" spans="1:10" ht="15.75" x14ac:dyDescent="0.25">
      <c r="G30" s="144"/>
    </row>
    <row r="31" spans="1:10" ht="15.75" x14ac:dyDescent="0.25">
      <c r="G31" s="144"/>
    </row>
    <row r="32" spans="1:10" ht="15.75" x14ac:dyDescent="0.25">
      <c r="G32" s="144"/>
    </row>
    <row r="33" spans="7:7" ht="15.75" x14ac:dyDescent="0.25">
      <c r="G33" s="144"/>
    </row>
    <row r="34" spans="7:7" ht="15.75" x14ac:dyDescent="0.25">
      <c r="G34" s="144"/>
    </row>
    <row r="35" spans="7:7" ht="15.75" x14ac:dyDescent="0.25">
      <c r="G35" s="144"/>
    </row>
    <row r="36" spans="7:7" ht="15.75" x14ac:dyDescent="0.25">
      <c r="G36" s="144"/>
    </row>
    <row r="37" spans="7:7" ht="15.75" x14ac:dyDescent="0.25">
      <c r="G37" s="144"/>
    </row>
    <row r="38" spans="7:7" ht="15.75" x14ac:dyDescent="0.25">
      <c r="G38" s="144"/>
    </row>
    <row r="40" spans="7:7" x14ac:dyDescent="0.25">
      <c r="G40" s="145"/>
    </row>
    <row r="44" spans="7:7" x14ac:dyDescent="0.25">
      <c r="G44" s="145"/>
    </row>
    <row r="46" spans="7:7" ht="15.75" x14ac:dyDescent="0.25">
      <c r="G46" s="144"/>
    </row>
    <row r="47" spans="7:7" ht="15.75" x14ac:dyDescent="0.25">
      <c r="G47" s="144"/>
    </row>
    <row r="48" spans="7:7" ht="15.75" x14ac:dyDescent="0.25">
      <c r="G48" s="144"/>
    </row>
    <row r="49" spans="7:7" ht="15.75" x14ac:dyDescent="0.25">
      <c r="G49" s="144"/>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7"/>
  <sheetViews>
    <sheetView workbookViewId="0">
      <selection activeCell="A19" sqref="A19:J47"/>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5" t="e">
        <f>LISTADO!#REF!</f>
        <v>#REF!</v>
      </c>
      <c r="F10" s="295"/>
      <c r="G10" s="142" t="e">
        <f>LISTADO!#REF!</f>
        <v>#REF!</v>
      </c>
      <c r="H10" s="142" t="e">
        <f>LISTADO!#REF!</f>
        <v>#REF!</v>
      </c>
      <c r="I10" s="34"/>
      <c r="J10" s="14"/>
    </row>
    <row r="11" spans="2:10" ht="30" hidden="1" customHeight="1" x14ac:dyDescent="0.25">
      <c r="B11" s="14"/>
      <c r="E11" s="296" t="e">
        <f>LISTADO!#REF!</f>
        <v>#REF!</v>
      </c>
      <c r="F11" s="297"/>
      <c r="G11" s="143" t="e">
        <f>LISTADO!#REF!</f>
        <v>#REF!</v>
      </c>
      <c r="H11" s="143" t="e">
        <f>LISTADO!#REF!</f>
        <v>#REF!</v>
      </c>
      <c r="I11" s="34"/>
      <c r="J11" s="14"/>
    </row>
    <row r="12" spans="2:10" ht="7.5" customHeight="1" x14ac:dyDescent="0.25">
      <c r="B12" s="14"/>
      <c r="J12" s="14"/>
    </row>
    <row r="13" spans="2:10" x14ac:dyDescent="0.25">
      <c r="B13" s="14"/>
      <c r="D13" s="13" t="s">
        <v>13</v>
      </c>
      <c r="E13" s="13" t="s">
        <v>14</v>
      </c>
      <c r="F13" s="13" t="s">
        <v>15</v>
      </c>
      <c r="G13" s="298" t="s">
        <v>16</v>
      </c>
      <c r="H13" s="299"/>
      <c r="I13" s="35"/>
      <c r="J13" s="14"/>
    </row>
    <row r="14" spans="2:10" s="4" customFormat="1" ht="108" customHeight="1" x14ac:dyDescent="0.25">
      <c r="B14" s="16"/>
      <c r="D14" s="41" t="s">
        <v>314</v>
      </c>
      <c r="E14" s="214">
        <v>1</v>
      </c>
      <c r="F14" s="214">
        <v>1</v>
      </c>
      <c r="G14" s="293" t="s">
        <v>385</v>
      </c>
      <c r="H14" s="294"/>
      <c r="I14" s="35"/>
      <c r="J14" s="16"/>
    </row>
    <row r="15" spans="2:10" s="4" customFormat="1" ht="98.25" customHeight="1" x14ac:dyDescent="0.25">
      <c r="B15" s="16"/>
      <c r="D15" s="41" t="s">
        <v>315</v>
      </c>
      <c r="E15" s="214">
        <v>1</v>
      </c>
      <c r="F15" s="214">
        <v>1</v>
      </c>
      <c r="G15" s="293" t="s">
        <v>419</v>
      </c>
      <c r="H15" s="294"/>
      <c r="I15" s="35"/>
      <c r="J15" s="16"/>
    </row>
    <row r="16" spans="2:10" ht="105" customHeight="1" x14ac:dyDescent="0.25">
      <c r="B16" s="14"/>
      <c r="D16" s="41" t="s">
        <v>316</v>
      </c>
      <c r="E16" s="214">
        <v>1</v>
      </c>
      <c r="F16" s="214">
        <v>1</v>
      </c>
      <c r="G16" s="293" t="s">
        <v>449</v>
      </c>
      <c r="H16" s="294"/>
      <c r="I16" s="35"/>
      <c r="J16" s="14"/>
    </row>
    <row r="17" spans="1:10" ht="132.75" customHeight="1" x14ac:dyDescent="0.25">
      <c r="B17" s="14"/>
      <c r="D17" s="64">
        <v>45290</v>
      </c>
      <c r="E17" s="119">
        <v>1</v>
      </c>
      <c r="F17" s="214">
        <v>1</v>
      </c>
      <c r="G17" s="340" t="s">
        <v>489</v>
      </c>
      <c r="H17" s="341"/>
      <c r="I17" s="35"/>
      <c r="J17" s="14"/>
    </row>
    <row r="18" spans="1:10" ht="7.5" customHeight="1" x14ac:dyDescent="0.25">
      <c r="B18" s="14"/>
      <c r="C18" s="14"/>
      <c r="D18" s="17"/>
      <c r="E18" s="17"/>
      <c r="F18" s="17"/>
      <c r="G18" s="18"/>
      <c r="H18" s="18"/>
      <c r="I18" s="37"/>
      <c r="J18" s="14"/>
    </row>
    <row r="19" spans="1:10" x14ac:dyDescent="0.25">
      <c r="A19" s="303"/>
      <c r="B19" s="303"/>
      <c r="C19" s="303"/>
      <c r="D19" s="303"/>
      <c r="E19" s="303"/>
      <c r="F19" s="303"/>
      <c r="G19" s="303"/>
      <c r="H19" s="303"/>
      <c r="I19" s="303"/>
      <c r="J19" s="303"/>
    </row>
    <row r="20" spans="1:10" x14ac:dyDescent="0.25">
      <c r="A20" s="303"/>
      <c r="B20" s="303"/>
      <c r="C20" s="303"/>
      <c r="D20" s="303"/>
      <c r="E20" s="303"/>
      <c r="F20" s="303"/>
      <c r="G20" s="303"/>
      <c r="H20" s="303"/>
      <c r="I20" s="303"/>
      <c r="J20" s="303"/>
    </row>
    <row r="21" spans="1:10" x14ac:dyDescent="0.25">
      <c r="A21" s="303"/>
      <c r="B21" s="303"/>
      <c r="C21" s="303"/>
      <c r="D21" s="303"/>
      <c r="E21" s="303"/>
      <c r="F21" s="303"/>
      <c r="G21" s="303"/>
      <c r="H21" s="303"/>
      <c r="I21" s="303"/>
      <c r="J21" s="303"/>
    </row>
    <row r="22" spans="1:10" x14ac:dyDescent="0.25">
      <c r="A22" s="303"/>
      <c r="B22" s="303"/>
      <c r="C22" s="303"/>
      <c r="D22" s="303"/>
      <c r="E22" s="303"/>
      <c r="F22" s="303"/>
      <c r="G22" s="303"/>
      <c r="H22" s="303"/>
      <c r="I22" s="303"/>
      <c r="J22" s="303"/>
    </row>
    <row r="23" spans="1:10" x14ac:dyDescent="0.25">
      <c r="A23" s="303"/>
      <c r="B23" s="303"/>
      <c r="C23" s="303"/>
      <c r="D23" s="303"/>
      <c r="E23" s="303"/>
      <c r="F23" s="303"/>
      <c r="G23" s="303"/>
      <c r="H23" s="303"/>
      <c r="I23" s="303"/>
      <c r="J23" s="303"/>
    </row>
    <row r="24" spans="1:10" x14ac:dyDescent="0.25">
      <c r="A24" s="303"/>
      <c r="B24" s="303"/>
      <c r="C24" s="303"/>
      <c r="D24" s="303"/>
      <c r="E24" s="303"/>
      <c r="F24" s="303"/>
      <c r="G24" s="303"/>
      <c r="H24" s="303"/>
      <c r="I24" s="303"/>
      <c r="J24" s="303"/>
    </row>
    <row r="25" spans="1:10" x14ac:dyDescent="0.25">
      <c r="A25" s="303"/>
      <c r="B25" s="303"/>
      <c r="C25" s="303"/>
      <c r="D25" s="303"/>
      <c r="E25" s="303"/>
      <c r="F25" s="303"/>
      <c r="G25" s="303"/>
      <c r="H25" s="303"/>
      <c r="I25" s="303"/>
      <c r="J25" s="303"/>
    </row>
    <row r="26" spans="1:10" x14ac:dyDescent="0.25">
      <c r="A26" s="303"/>
      <c r="B26" s="303"/>
      <c r="C26" s="303"/>
      <c r="D26" s="303"/>
      <c r="E26" s="303"/>
      <c r="F26" s="303"/>
      <c r="G26" s="303"/>
      <c r="H26" s="303"/>
      <c r="I26" s="303"/>
      <c r="J26" s="303"/>
    </row>
    <row r="27" spans="1:10" x14ac:dyDescent="0.25">
      <c r="A27" s="303"/>
      <c r="B27" s="303"/>
      <c r="C27" s="303"/>
      <c r="D27" s="303"/>
      <c r="E27" s="303"/>
      <c r="F27" s="303"/>
      <c r="G27" s="303"/>
      <c r="H27" s="303"/>
      <c r="I27" s="303"/>
      <c r="J27" s="303"/>
    </row>
    <row r="28" spans="1:10" x14ac:dyDescent="0.25">
      <c r="A28" s="303"/>
      <c r="B28" s="303"/>
      <c r="C28" s="303"/>
      <c r="D28" s="303"/>
      <c r="E28" s="303"/>
      <c r="F28" s="303"/>
      <c r="G28" s="303"/>
      <c r="H28" s="303"/>
      <c r="I28" s="303"/>
      <c r="J28" s="303"/>
    </row>
    <row r="29" spans="1:10" x14ac:dyDescent="0.25">
      <c r="A29" s="303"/>
      <c r="B29" s="303"/>
      <c r="C29" s="303"/>
      <c r="D29" s="303"/>
      <c r="E29" s="303"/>
      <c r="F29" s="303"/>
      <c r="G29" s="303"/>
      <c r="H29" s="303"/>
      <c r="I29" s="303"/>
      <c r="J29" s="303"/>
    </row>
    <row r="30" spans="1:10" x14ac:dyDescent="0.25">
      <c r="A30" s="303"/>
      <c r="B30" s="303"/>
      <c r="C30" s="303"/>
      <c r="D30" s="303"/>
      <c r="E30" s="303"/>
      <c r="F30" s="303"/>
      <c r="G30" s="303"/>
      <c r="H30" s="303"/>
      <c r="I30" s="303"/>
      <c r="J30" s="303"/>
    </row>
    <row r="31" spans="1:10" x14ac:dyDescent="0.25">
      <c r="A31" s="303"/>
      <c r="B31" s="303"/>
      <c r="C31" s="303"/>
      <c r="D31" s="303"/>
      <c r="E31" s="303"/>
      <c r="F31" s="303"/>
      <c r="G31" s="303"/>
      <c r="H31" s="303"/>
      <c r="I31" s="303"/>
      <c r="J31" s="303"/>
    </row>
    <row r="32" spans="1:10" x14ac:dyDescent="0.25">
      <c r="A32" s="303"/>
      <c r="B32" s="303"/>
      <c r="C32" s="303"/>
      <c r="D32" s="303"/>
      <c r="E32" s="303"/>
      <c r="F32" s="303"/>
      <c r="G32" s="303"/>
      <c r="H32" s="303"/>
      <c r="I32" s="303"/>
      <c r="J32" s="303"/>
    </row>
    <row r="33" spans="1:10" x14ac:dyDescent="0.25">
      <c r="A33" s="303"/>
      <c r="B33" s="303"/>
      <c r="C33" s="303"/>
      <c r="D33" s="303"/>
      <c r="E33" s="303"/>
      <c r="F33" s="303"/>
      <c r="G33" s="303"/>
      <c r="H33" s="303"/>
      <c r="I33" s="303"/>
      <c r="J33" s="303"/>
    </row>
    <row r="34" spans="1:10" x14ac:dyDescent="0.25">
      <c r="A34" s="303"/>
      <c r="B34" s="303"/>
      <c r="C34" s="303"/>
      <c r="D34" s="303"/>
      <c r="E34" s="303"/>
      <c r="F34" s="303"/>
      <c r="G34" s="303"/>
      <c r="H34" s="303"/>
      <c r="I34" s="303"/>
      <c r="J34" s="303"/>
    </row>
    <row r="35" spans="1:10" x14ac:dyDescent="0.25">
      <c r="A35" s="303"/>
      <c r="B35" s="303"/>
      <c r="C35" s="303"/>
      <c r="D35" s="303"/>
      <c r="E35" s="303"/>
      <c r="F35" s="303"/>
      <c r="G35" s="303"/>
      <c r="H35" s="303"/>
      <c r="I35" s="303"/>
      <c r="J35" s="303"/>
    </row>
    <row r="36" spans="1:10" x14ac:dyDescent="0.25">
      <c r="A36" s="303"/>
      <c r="B36" s="303"/>
      <c r="C36" s="303"/>
      <c r="D36" s="303"/>
      <c r="E36" s="303"/>
      <c r="F36" s="303"/>
      <c r="G36" s="303"/>
      <c r="H36" s="303"/>
      <c r="I36" s="303"/>
      <c r="J36" s="303"/>
    </row>
    <row r="37" spans="1:10" x14ac:dyDescent="0.25">
      <c r="A37" s="303"/>
      <c r="B37" s="303"/>
      <c r="C37" s="303"/>
      <c r="D37" s="303"/>
      <c r="E37" s="303"/>
      <c r="F37" s="303"/>
      <c r="G37" s="303"/>
      <c r="H37" s="303"/>
      <c r="I37" s="303"/>
      <c r="J37" s="303"/>
    </row>
    <row r="38" spans="1:10" x14ac:dyDescent="0.25">
      <c r="A38" s="303"/>
      <c r="B38" s="303"/>
      <c r="C38" s="303"/>
      <c r="D38" s="303"/>
      <c r="E38" s="303"/>
      <c r="F38" s="303"/>
      <c r="G38" s="303"/>
      <c r="H38" s="303"/>
      <c r="I38" s="303"/>
      <c r="J38" s="303"/>
    </row>
    <row r="39" spans="1:10" x14ac:dyDescent="0.25">
      <c r="A39" s="303"/>
      <c r="B39" s="303"/>
      <c r="C39" s="303"/>
      <c r="D39" s="303"/>
      <c r="E39" s="303"/>
      <c r="F39" s="303"/>
      <c r="G39" s="303"/>
      <c r="H39" s="303"/>
      <c r="I39" s="303"/>
      <c r="J39" s="303"/>
    </row>
    <row r="40" spans="1:10" x14ac:dyDescent="0.25">
      <c r="A40" s="303"/>
      <c r="B40" s="303"/>
      <c r="C40" s="303"/>
      <c r="D40" s="303"/>
      <c r="E40" s="303"/>
      <c r="F40" s="303"/>
      <c r="G40" s="303"/>
      <c r="H40" s="303"/>
      <c r="I40" s="303"/>
      <c r="J40" s="303"/>
    </row>
    <row r="41" spans="1:10" x14ac:dyDescent="0.25">
      <c r="A41" s="303"/>
      <c r="B41" s="303"/>
      <c r="C41" s="303"/>
      <c r="D41" s="303"/>
      <c r="E41" s="303"/>
      <c r="F41" s="303"/>
      <c r="G41" s="303"/>
      <c r="H41" s="303"/>
      <c r="I41" s="303"/>
      <c r="J41" s="303"/>
    </row>
    <row r="42" spans="1:10" x14ac:dyDescent="0.25">
      <c r="A42" s="303"/>
      <c r="B42" s="303"/>
      <c r="C42" s="303"/>
      <c r="D42" s="303"/>
      <c r="E42" s="303"/>
      <c r="F42" s="303"/>
      <c r="G42" s="303"/>
      <c r="H42" s="303"/>
      <c r="I42" s="303"/>
      <c r="J42" s="303"/>
    </row>
    <row r="43" spans="1:10" x14ac:dyDescent="0.25">
      <c r="A43" s="303"/>
      <c r="B43" s="303"/>
      <c r="C43" s="303"/>
      <c r="D43" s="303"/>
      <c r="E43" s="303"/>
      <c r="F43" s="303"/>
      <c r="G43" s="303"/>
      <c r="H43" s="303"/>
      <c r="I43" s="303"/>
      <c r="J43" s="303"/>
    </row>
    <row r="44" spans="1:10" x14ac:dyDescent="0.25">
      <c r="A44" s="303"/>
      <c r="B44" s="303"/>
      <c r="C44" s="303"/>
      <c r="D44" s="303"/>
      <c r="E44" s="303"/>
      <c r="F44" s="303"/>
      <c r="G44" s="303"/>
      <c r="H44" s="303"/>
      <c r="I44" s="303"/>
      <c r="J44" s="303"/>
    </row>
    <row r="45" spans="1:10" x14ac:dyDescent="0.25">
      <c r="A45" s="303"/>
      <c r="B45" s="303"/>
      <c r="C45" s="303"/>
      <c r="D45" s="303"/>
      <c r="E45" s="303"/>
      <c r="F45" s="303"/>
      <c r="G45" s="303"/>
      <c r="H45" s="303"/>
      <c r="I45" s="303"/>
      <c r="J45" s="303"/>
    </row>
    <row r="46" spans="1:10" x14ac:dyDescent="0.25">
      <c r="A46" s="303"/>
      <c r="B46" s="303"/>
      <c r="C46" s="303"/>
      <c r="D46" s="303"/>
      <c r="E46" s="303"/>
      <c r="F46" s="303"/>
      <c r="G46" s="303"/>
      <c r="H46" s="303"/>
      <c r="I46" s="303"/>
      <c r="J46" s="303"/>
    </row>
    <row r="47" spans="1:10" x14ac:dyDescent="0.25">
      <c r="A47" s="303"/>
      <c r="B47" s="303"/>
      <c r="C47" s="303"/>
      <c r="D47" s="303"/>
      <c r="E47" s="303"/>
      <c r="F47" s="303"/>
      <c r="G47" s="303"/>
      <c r="H47" s="303"/>
      <c r="I47" s="303"/>
      <c r="J47" s="303"/>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7"/>
  <sheetViews>
    <sheetView showGridLines="0" topLeftCell="A12" workbookViewId="0">
      <selection activeCell="F17" sqref="F17"/>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5" t="e">
        <f>LISTADO!#REF!</f>
        <v>#REF!</v>
      </c>
      <c r="F10" s="295"/>
      <c r="G10" s="32" t="e">
        <f>LISTADO!#REF!</f>
        <v>#REF!</v>
      </c>
      <c r="H10" s="32" t="e">
        <f>LISTADO!#REF!</f>
        <v>#REF!</v>
      </c>
      <c r="I10" s="34"/>
      <c r="J10" s="14"/>
    </row>
    <row r="11" spans="2:10" ht="30" hidden="1" customHeight="1" x14ac:dyDescent="0.25">
      <c r="B11" s="14"/>
      <c r="E11" s="296" t="e">
        <f>LISTADO!#REF!</f>
        <v>#REF!</v>
      </c>
      <c r="F11" s="297"/>
      <c r="G11" s="33" t="e">
        <f>LISTADO!#REF!</f>
        <v>#REF!</v>
      </c>
      <c r="H11" s="33" t="e">
        <f>LISTADO!#REF!</f>
        <v>#REF!</v>
      </c>
      <c r="I11" s="34"/>
      <c r="J11" s="14"/>
    </row>
    <row r="12" spans="2:10" ht="7.5" customHeight="1" x14ac:dyDescent="0.25">
      <c r="B12" s="14"/>
      <c r="J12" s="14"/>
    </row>
    <row r="13" spans="2:10" x14ac:dyDescent="0.25">
      <c r="B13" s="14"/>
      <c r="D13" s="13" t="s">
        <v>13</v>
      </c>
      <c r="E13" s="13" t="s">
        <v>14</v>
      </c>
      <c r="F13" s="13" t="s">
        <v>15</v>
      </c>
      <c r="G13" s="298" t="s">
        <v>16</v>
      </c>
      <c r="H13" s="299"/>
      <c r="I13" s="35"/>
      <c r="J13" s="14"/>
    </row>
    <row r="14" spans="2:10" s="4" customFormat="1" ht="69.75" customHeight="1" x14ac:dyDescent="0.25">
      <c r="B14" s="16"/>
      <c r="D14" s="41" t="s">
        <v>314</v>
      </c>
      <c r="E14" s="151">
        <v>1</v>
      </c>
      <c r="F14" s="214">
        <v>0.25</v>
      </c>
      <c r="G14" s="342" t="s">
        <v>374</v>
      </c>
      <c r="H14" s="292"/>
      <c r="I14" s="35"/>
      <c r="J14" s="16"/>
    </row>
    <row r="15" spans="2:10" ht="99.75" customHeight="1" x14ac:dyDescent="0.25">
      <c r="B15" s="14"/>
      <c r="D15" s="41" t="s">
        <v>315</v>
      </c>
      <c r="E15" s="214">
        <v>1</v>
      </c>
      <c r="F15" s="214">
        <v>0.5</v>
      </c>
      <c r="G15" s="342" t="s">
        <v>404</v>
      </c>
      <c r="H15" s="343"/>
      <c r="I15" s="35"/>
      <c r="J15" s="14"/>
    </row>
    <row r="16" spans="2:10" ht="77.25" customHeight="1" x14ac:dyDescent="0.25">
      <c r="B16" s="14"/>
      <c r="D16" s="41" t="s">
        <v>316</v>
      </c>
      <c r="E16" s="214">
        <v>1</v>
      </c>
      <c r="F16" s="214">
        <v>0.75</v>
      </c>
      <c r="G16" s="342" t="s">
        <v>465</v>
      </c>
      <c r="H16" s="343"/>
      <c r="I16" s="35"/>
      <c r="J16" s="14"/>
    </row>
    <row r="17" spans="2:10" ht="96" customHeight="1" x14ac:dyDescent="0.25">
      <c r="B17" s="14"/>
      <c r="D17" s="41" t="s">
        <v>323</v>
      </c>
      <c r="E17" s="119">
        <v>1</v>
      </c>
      <c r="F17" s="214">
        <v>1</v>
      </c>
      <c r="G17" s="291" t="s">
        <v>514</v>
      </c>
      <c r="H17" s="292"/>
      <c r="I17" s="36"/>
      <c r="J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7"/>
  <sheetViews>
    <sheetView showGridLines="0" topLeftCell="A7" workbookViewId="0">
      <selection activeCell="F17" sqref="F17:H17"/>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5" t="e">
        <f>LISTADO!#REF!</f>
        <v>#REF!</v>
      </c>
      <c r="F10" s="295"/>
      <c r="G10" s="32" t="e">
        <f>LISTADO!#REF!</f>
        <v>#REF!</v>
      </c>
      <c r="H10" s="32" t="e">
        <f>LISTADO!#REF!</f>
        <v>#REF!</v>
      </c>
      <c r="I10" s="34"/>
      <c r="J10" s="14"/>
    </row>
    <row r="11" spans="2:10" ht="30" hidden="1" customHeight="1" x14ac:dyDescent="0.25">
      <c r="B11" s="14"/>
      <c r="E11" s="296" t="e">
        <f>LISTADO!#REF!</f>
        <v>#REF!</v>
      </c>
      <c r="F11" s="297"/>
      <c r="G11" s="33" t="e">
        <f>LISTADO!#REF!</f>
        <v>#REF!</v>
      </c>
      <c r="H11" s="33" t="e">
        <f>LISTADO!#REF!</f>
        <v>#REF!</v>
      </c>
      <c r="I11" s="34"/>
      <c r="J11" s="14"/>
    </row>
    <row r="12" spans="2:10" ht="7.5" customHeight="1" x14ac:dyDescent="0.25">
      <c r="B12" s="14"/>
      <c r="J12" s="14"/>
    </row>
    <row r="13" spans="2:10" x14ac:dyDescent="0.25">
      <c r="B13" s="14"/>
      <c r="D13" s="13" t="s">
        <v>13</v>
      </c>
      <c r="E13" s="13" t="s">
        <v>14</v>
      </c>
      <c r="F13" s="13" t="s">
        <v>15</v>
      </c>
      <c r="G13" s="91" t="s">
        <v>16</v>
      </c>
      <c r="H13" s="92"/>
      <c r="I13" s="35"/>
      <c r="J13" s="14"/>
    </row>
    <row r="14" spans="2:10" s="4" customFormat="1" ht="47.25" customHeight="1" x14ac:dyDescent="0.25">
      <c r="B14" s="16"/>
      <c r="D14" s="41" t="s">
        <v>314</v>
      </c>
      <c r="E14" s="151">
        <v>0</v>
      </c>
      <c r="F14" s="214">
        <v>0</v>
      </c>
      <c r="G14" s="344" t="s">
        <v>375</v>
      </c>
      <c r="H14" s="345"/>
      <c r="I14" s="35"/>
      <c r="J14" s="16"/>
    </row>
    <row r="15" spans="2:10" ht="36" customHeight="1" x14ac:dyDescent="0.25">
      <c r="B15" s="14"/>
      <c r="D15" s="41" t="s">
        <v>315</v>
      </c>
      <c r="E15" s="214">
        <v>0</v>
      </c>
      <c r="F15" s="214">
        <v>0</v>
      </c>
      <c r="G15" s="344" t="s">
        <v>405</v>
      </c>
      <c r="H15" s="345"/>
      <c r="I15" s="35"/>
      <c r="J15" s="14"/>
    </row>
    <row r="16" spans="2:10" ht="34.5" customHeight="1" x14ac:dyDescent="0.25">
      <c r="B16" s="14"/>
      <c r="D16" s="41" t="s">
        <v>316</v>
      </c>
      <c r="E16" s="214">
        <v>0</v>
      </c>
      <c r="F16" s="214">
        <v>0</v>
      </c>
      <c r="G16" s="344" t="s">
        <v>466</v>
      </c>
      <c r="H16" s="345"/>
      <c r="I16" s="35"/>
      <c r="J16" s="14"/>
    </row>
    <row r="17" spans="2:10" ht="39.75" customHeight="1" x14ac:dyDescent="0.25">
      <c r="B17" s="14"/>
      <c r="C17" s="149"/>
      <c r="D17" s="41" t="s">
        <v>323</v>
      </c>
      <c r="E17" s="151">
        <v>0</v>
      </c>
      <c r="F17" s="214">
        <v>0</v>
      </c>
      <c r="G17" s="293" t="s">
        <v>515</v>
      </c>
      <c r="H17" s="294"/>
      <c r="I17" s="36"/>
      <c r="J17" s="14"/>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0"/>
  <sheetViews>
    <sheetView topLeftCell="A12" workbookViewId="0">
      <selection activeCell="E32" sqref="E32"/>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5" t="e">
        <f>LISTADO!#REF!</f>
        <v>#REF!</v>
      </c>
      <c r="F10" s="295"/>
      <c r="G10" s="50" t="e">
        <f>LISTADO!#REF!</f>
        <v>#REF!</v>
      </c>
      <c r="H10" s="50" t="e">
        <f>LISTADO!#REF!</f>
        <v>#REF!</v>
      </c>
      <c r="I10" s="34"/>
      <c r="J10" s="14"/>
    </row>
    <row r="11" spans="2:10" ht="30" hidden="1" customHeight="1" x14ac:dyDescent="0.25">
      <c r="B11" s="14"/>
      <c r="E11" s="296" t="e">
        <f>LISTADO!#REF!</f>
        <v>#REF!</v>
      </c>
      <c r="F11" s="297"/>
      <c r="G11" s="51" t="e">
        <f>LISTADO!#REF!</f>
        <v>#REF!</v>
      </c>
      <c r="H11" s="51" t="e">
        <f>LISTADO!#REF!</f>
        <v>#REF!</v>
      </c>
      <c r="I11" s="34"/>
      <c r="J11" s="14"/>
    </row>
    <row r="12" spans="2:10" ht="7.5" customHeight="1" x14ac:dyDescent="0.25">
      <c r="B12" s="14"/>
      <c r="J12" s="14"/>
    </row>
    <row r="13" spans="2:10" x14ac:dyDescent="0.25">
      <c r="B13" s="14"/>
      <c r="D13" s="13" t="s">
        <v>13</v>
      </c>
      <c r="E13" s="13" t="s">
        <v>14</v>
      </c>
      <c r="F13" s="13" t="s">
        <v>15</v>
      </c>
      <c r="G13" s="298" t="s">
        <v>16</v>
      </c>
      <c r="H13" s="299"/>
      <c r="I13" s="35"/>
      <c r="J13" s="14"/>
    </row>
    <row r="14" spans="2:10" s="4" customFormat="1" ht="54" customHeight="1" x14ac:dyDescent="0.25">
      <c r="B14" s="16"/>
      <c r="D14" s="41" t="s">
        <v>314</v>
      </c>
      <c r="E14" s="151">
        <v>1</v>
      </c>
      <c r="F14" s="214">
        <v>0.25</v>
      </c>
      <c r="G14" s="342" t="s">
        <v>376</v>
      </c>
      <c r="H14" s="343"/>
      <c r="I14" s="35"/>
      <c r="J14" s="16"/>
    </row>
    <row r="15" spans="2:10" ht="74.25" customHeight="1" x14ac:dyDescent="0.25">
      <c r="B15" s="14"/>
      <c r="D15" s="41" t="s">
        <v>315</v>
      </c>
      <c r="E15" s="214">
        <v>1</v>
      </c>
      <c r="F15" s="214">
        <v>0.75</v>
      </c>
      <c r="G15" s="348" t="s">
        <v>406</v>
      </c>
      <c r="H15" s="349"/>
      <c r="I15" s="35"/>
      <c r="J15" s="14"/>
    </row>
    <row r="16" spans="2:10" ht="102.75" customHeight="1" x14ac:dyDescent="0.25">
      <c r="B16" s="14"/>
      <c r="D16" s="41" t="s">
        <v>316</v>
      </c>
      <c r="E16" s="214">
        <v>1</v>
      </c>
      <c r="F16" s="214">
        <v>1</v>
      </c>
      <c r="G16" s="342" t="s">
        <v>467</v>
      </c>
      <c r="H16" s="343"/>
      <c r="I16" s="35"/>
      <c r="J16" s="14"/>
    </row>
    <row r="17" spans="2:10" ht="109.5" customHeight="1" x14ac:dyDescent="0.25">
      <c r="B17" s="14"/>
      <c r="D17" s="41" t="s">
        <v>323</v>
      </c>
      <c r="E17" s="119">
        <v>1</v>
      </c>
      <c r="F17" s="214">
        <v>1</v>
      </c>
      <c r="G17" s="293" t="s">
        <v>516</v>
      </c>
      <c r="H17" s="294"/>
      <c r="I17" s="36"/>
      <c r="J17" s="14"/>
    </row>
    <row r="18" spans="2:10" ht="10.5" customHeight="1" x14ac:dyDescent="0.25">
      <c r="B18" s="14"/>
      <c r="C18" s="14"/>
      <c r="D18" s="346"/>
      <c r="E18" s="346"/>
      <c r="F18" s="346"/>
      <c r="G18" s="346"/>
      <c r="H18" s="346"/>
      <c r="I18" s="37"/>
      <c r="J18" s="14"/>
    </row>
    <row r="19" spans="2:10" ht="35.25" hidden="1" customHeight="1" x14ac:dyDescent="0.25">
      <c r="D19" s="347"/>
      <c r="E19" s="347"/>
      <c r="F19" s="347"/>
      <c r="G19" s="347"/>
      <c r="H19" s="347"/>
    </row>
    <row r="20" spans="2:10" hidden="1" x14ac:dyDescent="0.25">
      <c r="D20" s="347"/>
      <c r="E20" s="347"/>
      <c r="F20" s="347"/>
      <c r="G20" s="347"/>
      <c r="H20" s="347"/>
    </row>
    <row r="21" spans="2:10" hidden="1" x14ac:dyDescent="0.25">
      <c r="D21" s="347"/>
      <c r="E21" s="347"/>
      <c r="F21" s="347"/>
      <c r="G21" s="347"/>
      <c r="H21" s="347"/>
    </row>
    <row r="22" spans="2:10" hidden="1" x14ac:dyDescent="0.25">
      <c r="D22" s="347"/>
      <c r="E22" s="347"/>
      <c r="F22" s="347"/>
      <c r="G22" s="347"/>
      <c r="H22" s="347"/>
    </row>
    <row r="23" spans="2:10" hidden="1" x14ac:dyDescent="0.25">
      <c r="D23" s="347"/>
      <c r="E23" s="347"/>
      <c r="F23" s="347"/>
      <c r="G23" s="347"/>
      <c r="H23" s="347"/>
    </row>
    <row r="24" spans="2:10" hidden="1" x14ac:dyDescent="0.25">
      <c r="D24" s="347"/>
      <c r="E24" s="347"/>
      <c r="F24" s="347"/>
      <c r="G24" s="347"/>
      <c r="H24" s="347"/>
    </row>
    <row r="25" spans="2:10" hidden="1" x14ac:dyDescent="0.25">
      <c r="D25" s="347"/>
      <c r="E25" s="347"/>
      <c r="F25" s="347"/>
      <c r="G25" s="347"/>
      <c r="H25" s="347"/>
    </row>
    <row r="26" spans="2:10" hidden="1" x14ac:dyDescent="0.25">
      <c r="D26" s="347"/>
      <c r="E26" s="347"/>
      <c r="F26" s="347"/>
      <c r="G26" s="347"/>
      <c r="H26" s="347"/>
    </row>
    <row r="27" spans="2:10" hidden="1" x14ac:dyDescent="0.25">
      <c r="D27" s="347"/>
      <c r="E27" s="347"/>
      <c r="F27" s="347"/>
      <c r="G27" s="347"/>
      <c r="H27" s="347"/>
    </row>
    <row r="28" spans="2:10" hidden="1" x14ac:dyDescent="0.25">
      <c r="D28" s="347"/>
      <c r="E28" s="347"/>
      <c r="F28" s="347"/>
      <c r="G28" s="347"/>
      <c r="H28" s="347"/>
    </row>
    <row r="29" spans="2:10" hidden="1" x14ac:dyDescent="0.25">
      <c r="D29" s="347"/>
      <c r="E29" s="347"/>
      <c r="F29" s="347"/>
      <c r="G29" s="347"/>
      <c r="H29" s="347"/>
    </row>
    <row r="30" spans="2:10" hidden="1" x14ac:dyDescent="0.25">
      <c r="D30" s="347"/>
      <c r="E30" s="347"/>
      <c r="F30" s="347"/>
      <c r="G30" s="347"/>
      <c r="H30" s="347"/>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52"/>
  <sheetViews>
    <sheetView workbookViewId="0">
      <selection activeCell="A19" sqref="A19:J52"/>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C3" s="302"/>
      <c r="D3" s="302"/>
      <c r="E3" s="302"/>
      <c r="F3" s="302"/>
      <c r="G3" s="302"/>
      <c r="H3" s="302"/>
      <c r="I3" s="302"/>
      <c r="J3" s="302"/>
    </row>
    <row r="4" spans="2:10" x14ac:dyDescent="0.25">
      <c r="B4" s="14"/>
      <c r="C4" s="302"/>
      <c r="D4" s="302"/>
      <c r="E4" s="302"/>
      <c r="F4" s="302"/>
      <c r="G4" s="302"/>
      <c r="H4" s="302"/>
      <c r="I4" s="302"/>
      <c r="J4" s="302"/>
    </row>
    <row r="5" spans="2:10" ht="167.25" customHeight="1" x14ac:dyDescent="0.25">
      <c r="B5" s="14"/>
      <c r="C5" s="302"/>
      <c r="D5" s="302"/>
      <c r="E5" s="302"/>
      <c r="F5" s="302"/>
      <c r="G5" s="302"/>
      <c r="H5" s="302"/>
      <c r="I5" s="302"/>
      <c r="J5" s="302"/>
    </row>
    <row r="6" spans="2:10" x14ac:dyDescent="0.25">
      <c r="B6" s="14"/>
      <c r="C6" s="302"/>
      <c r="D6" s="302"/>
      <c r="E6" s="302"/>
      <c r="F6" s="302"/>
      <c r="G6" s="302"/>
      <c r="H6" s="302"/>
      <c r="I6" s="302"/>
      <c r="J6" s="302"/>
    </row>
    <row r="7" spans="2:10" x14ac:dyDescent="0.25">
      <c r="B7" s="14"/>
      <c r="C7" s="302"/>
      <c r="D7" s="302"/>
      <c r="E7" s="302"/>
      <c r="F7" s="302"/>
      <c r="G7" s="302"/>
      <c r="H7" s="302"/>
      <c r="I7" s="302"/>
      <c r="J7" s="302"/>
    </row>
    <row r="8" spans="2:10" ht="89.25" customHeight="1" x14ac:dyDescent="0.25">
      <c r="B8" s="14"/>
      <c r="C8" s="302"/>
      <c r="D8" s="302"/>
      <c r="E8" s="302"/>
      <c r="F8" s="302"/>
      <c r="G8" s="302"/>
      <c r="H8" s="302"/>
      <c r="I8" s="302"/>
      <c r="J8" s="302"/>
    </row>
    <row r="9" spans="2:10" ht="30" customHeight="1" x14ac:dyDescent="0.25">
      <c r="B9" s="14"/>
      <c r="C9" s="302"/>
      <c r="D9" s="302"/>
      <c r="E9" s="302"/>
      <c r="F9" s="302"/>
      <c r="G9" s="302"/>
      <c r="H9" s="302"/>
      <c r="I9" s="302"/>
      <c r="J9" s="302"/>
    </row>
    <row r="10" spans="2:10" ht="30" hidden="1" customHeight="1" x14ac:dyDescent="0.25">
      <c r="B10" s="14"/>
      <c r="E10" s="295" t="e">
        <f>LISTADO!#REF!</f>
        <v>#REF!</v>
      </c>
      <c r="F10" s="295"/>
      <c r="G10" s="89" t="e">
        <f>LISTADO!#REF!</f>
        <v>#REF!</v>
      </c>
      <c r="H10" s="89" t="e">
        <f>LISTADO!#REF!</f>
        <v>#REF!</v>
      </c>
      <c r="I10" s="34"/>
      <c r="J10" s="14"/>
    </row>
    <row r="11" spans="2:10" ht="30" hidden="1" customHeight="1" x14ac:dyDescent="0.25">
      <c r="B11" s="14"/>
      <c r="E11" s="296" t="e">
        <f>LISTADO!#REF!</f>
        <v>#REF!</v>
      </c>
      <c r="F11" s="297"/>
      <c r="G11" s="90" t="e">
        <f>LISTADO!#REF!</f>
        <v>#REF!</v>
      </c>
      <c r="H11" s="90" t="e">
        <f>LISTADO!#REF!</f>
        <v>#REF!</v>
      </c>
      <c r="I11" s="34"/>
      <c r="J11" s="14"/>
    </row>
    <row r="12" spans="2:10" ht="7.5" customHeight="1" x14ac:dyDescent="0.25">
      <c r="B12" s="14"/>
      <c r="J12" s="14"/>
    </row>
    <row r="13" spans="2:10" x14ac:dyDescent="0.25">
      <c r="B13" s="14"/>
      <c r="D13" s="13" t="s">
        <v>13</v>
      </c>
      <c r="E13" s="13" t="s">
        <v>14</v>
      </c>
      <c r="F13" s="13" t="s">
        <v>15</v>
      </c>
      <c r="G13" s="298" t="s">
        <v>16</v>
      </c>
      <c r="H13" s="299"/>
      <c r="I13" s="35"/>
      <c r="J13" s="14"/>
    </row>
    <row r="14" spans="2:10" s="4" customFormat="1" ht="27" customHeight="1" x14ac:dyDescent="0.25">
      <c r="B14" s="16"/>
      <c r="D14" s="41" t="s">
        <v>314</v>
      </c>
      <c r="E14" s="151">
        <v>1</v>
      </c>
      <c r="F14" s="151">
        <v>0</v>
      </c>
      <c r="G14" s="291" t="s">
        <v>377</v>
      </c>
      <c r="H14" s="292"/>
      <c r="I14" s="35"/>
      <c r="J14" s="16"/>
    </row>
    <row r="15" spans="2:10" ht="99" customHeight="1" x14ac:dyDescent="0.25">
      <c r="B15" s="14"/>
      <c r="D15" s="41" t="s">
        <v>315</v>
      </c>
      <c r="E15" s="214">
        <v>1</v>
      </c>
      <c r="F15" s="214">
        <v>0.5</v>
      </c>
      <c r="G15" s="342" t="s">
        <v>407</v>
      </c>
      <c r="H15" s="343"/>
      <c r="I15" s="35"/>
      <c r="J15" s="14"/>
    </row>
    <row r="16" spans="2:10" ht="36.75" customHeight="1" x14ac:dyDescent="0.25">
      <c r="B16" s="14"/>
      <c r="D16" s="41" t="s">
        <v>316</v>
      </c>
      <c r="E16" s="214">
        <v>1</v>
      </c>
      <c r="F16" s="214">
        <v>0</v>
      </c>
      <c r="G16" s="342" t="s">
        <v>468</v>
      </c>
      <c r="H16" s="343"/>
      <c r="I16" s="35"/>
      <c r="J16" s="14"/>
    </row>
    <row r="17" spans="1:10" ht="164.25" customHeight="1" x14ac:dyDescent="0.25">
      <c r="B17" s="14"/>
      <c r="D17" s="41" t="s">
        <v>323</v>
      </c>
      <c r="E17" s="214">
        <v>1</v>
      </c>
      <c r="F17" s="214">
        <v>1</v>
      </c>
      <c r="G17" s="293" t="s">
        <v>517</v>
      </c>
      <c r="H17" s="294"/>
      <c r="I17" s="36"/>
      <c r="J17" s="14"/>
    </row>
    <row r="18" spans="1:10" ht="3" customHeight="1" x14ac:dyDescent="0.25">
      <c r="D18" s="65"/>
      <c r="E18" s="95"/>
      <c r="F18" s="95"/>
      <c r="G18" s="293"/>
      <c r="H18" s="294"/>
    </row>
    <row r="19" spans="1:10" x14ac:dyDescent="0.25">
      <c r="A19" s="302"/>
      <c r="B19" s="302"/>
      <c r="C19" s="302"/>
      <c r="D19" s="302"/>
      <c r="E19" s="302"/>
      <c r="F19" s="302"/>
      <c r="G19" s="302"/>
      <c r="H19" s="302"/>
      <c r="I19" s="302"/>
      <c r="J19" s="302"/>
    </row>
    <row r="20" spans="1:10" x14ac:dyDescent="0.25">
      <c r="A20" s="302"/>
      <c r="B20" s="302"/>
      <c r="C20" s="302"/>
      <c r="D20" s="302"/>
      <c r="E20" s="302"/>
      <c r="F20" s="302"/>
      <c r="G20" s="302"/>
      <c r="H20" s="302"/>
      <c r="I20" s="302"/>
      <c r="J20" s="302"/>
    </row>
    <row r="21" spans="1:10" x14ac:dyDescent="0.25">
      <c r="A21" s="302"/>
      <c r="B21" s="302"/>
      <c r="C21" s="302"/>
      <c r="D21" s="302"/>
      <c r="E21" s="302"/>
      <c r="F21" s="302"/>
      <c r="G21" s="302"/>
      <c r="H21" s="302"/>
      <c r="I21" s="302"/>
      <c r="J21" s="302"/>
    </row>
    <row r="22" spans="1:10" x14ac:dyDescent="0.25">
      <c r="A22" s="302"/>
      <c r="B22" s="302"/>
      <c r="C22" s="302"/>
      <c r="D22" s="302"/>
      <c r="E22" s="302"/>
      <c r="F22" s="302"/>
      <c r="G22" s="302"/>
      <c r="H22" s="302"/>
      <c r="I22" s="302"/>
      <c r="J22" s="302"/>
    </row>
    <row r="23" spans="1:10" x14ac:dyDescent="0.25">
      <c r="A23" s="302"/>
      <c r="B23" s="302"/>
      <c r="C23" s="302"/>
      <c r="D23" s="302"/>
      <c r="E23" s="302"/>
      <c r="F23" s="302"/>
      <c r="G23" s="302"/>
      <c r="H23" s="302"/>
      <c r="I23" s="302"/>
      <c r="J23" s="302"/>
    </row>
    <row r="24" spans="1:10" x14ac:dyDescent="0.25">
      <c r="A24" s="302"/>
      <c r="B24" s="302"/>
      <c r="C24" s="302"/>
      <c r="D24" s="302"/>
      <c r="E24" s="302"/>
      <c r="F24" s="302"/>
      <c r="G24" s="302"/>
      <c r="H24" s="302"/>
      <c r="I24" s="302"/>
      <c r="J24" s="302"/>
    </row>
    <row r="25" spans="1:10" x14ac:dyDescent="0.25">
      <c r="A25" s="302"/>
      <c r="B25" s="302"/>
      <c r="C25" s="302"/>
      <c r="D25" s="302"/>
      <c r="E25" s="302"/>
      <c r="F25" s="302"/>
      <c r="G25" s="302"/>
      <c r="H25" s="302"/>
      <c r="I25" s="302"/>
      <c r="J25" s="302"/>
    </row>
    <row r="26" spans="1:10" x14ac:dyDescent="0.25">
      <c r="A26" s="302"/>
      <c r="B26" s="302"/>
      <c r="C26" s="302"/>
      <c r="D26" s="302"/>
      <c r="E26" s="302"/>
      <c r="F26" s="302"/>
      <c r="G26" s="302"/>
      <c r="H26" s="302"/>
      <c r="I26" s="302"/>
      <c r="J26" s="302"/>
    </row>
    <row r="27" spans="1:10" x14ac:dyDescent="0.25">
      <c r="A27" s="302"/>
      <c r="B27" s="302"/>
      <c r="C27" s="302"/>
      <c r="D27" s="302"/>
      <c r="E27" s="302"/>
      <c r="F27" s="302"/>
      <c r="G27" s="302"/>
      <c r="H27" s="302"/>
      <c r="I27" s="302"/>
      <c r="J27" s="302"/>
    </row>
    <row r="28" spans="1:10" x14ac:dyDescent="0.25">
      <c r="A28" s="302"/>
      <c r="B28" s="302"/>
      <c r="C28" s="302"/>
      <c r="D28" s="302"/>
      <c r="E28" s="302"/>
      <c r="F28" s="302"/>
      <c r="G28" s="302"/>
      <c r="H28" s="302"/>
      <c r="I28" s="302"/>
      <c r="J28" s="302"/>
    </row>
    <row r="29" spans="1:10" x14ac:dyDescent="0.25">
      <c r="A29" s="302"/>
      <c r="B29" s="302"/>
      <c r="C29" s="302"/>
      <c r="D29" s="302"/>
      <c r="E29" s="302"/>
      <c r="F29" s="302"/>
      <c r="G29" s="302"/>
      <c r="H29" s="302"/>
      <c r="I29" s="302"/>
      <c r="J29" s="302"/>
    </row>
    <row r="30" spans="1:10" x14ac:dyDescent="0.25">
      <c r="A30" s="302"/>
      <c r="B30" s="302"/>
      <c r="C30" s="302"/>
      <c r="D30" s="302"/>
      <c r="E30" s="302"/>
      <c r="F30" s="302"/>
      <c r="G30" s="302"/>
      <c r="H30" s="302"/>
      <c r="I30" s="302"/>
      <c r="J30" s="302"/>
    </row>
    <row r="31" spans="1:10" x14ac:dyDescent="0.25">
      <c r="A31" s="302"/>
      <c r="B31" s="302"/>
      <c r="C31" s="302"/>
      <c r="D31" s="302"/>
      <c r="E31" s="302"/>
      <c r="F31" s="302"/>
      <c r="G31" s="302"/>
      <c r="H31" s="302"/>
      <c r="I31" s="302"/>
      <c r="J31" s="302"/>
    </row>
    <row r="32" spans="1:10" x14ac:dyDescent="0.25">
      <c r="A32" s="302"/>
      <c r="B32" s="302"/>
      <c r="C32" s="302"/>
      <c r="D32" s="302"/>
      <c r="E32" s="302"/>
      <c r="F32" s="302"/>
      <c r="G32" s="302"/>
      <c r="H32" s="302"/>
      <c r="I32" s="302"/>
      <c r="J32" s="302"/>
    </row>
    <row r="33" spans="1:10" x14ac:dyDescent="0.25">
      <c r="A33" s="302"/>
      <c r="B33" s="302"/>
      <c r="C33" s="302"/>
      <c r="D33" s="302"/>
      <c r="E33" s="302"/>
      <c r="F33" s="302"/>
      <c r="G33" s="302"/>
      <c r="H33" s="302"/>
      <c r="I33" s="302"/>
      <c r="J33" s="302"/>
    </row>
    <row r="34" spans="1:10" x14ac:dyDescent="0.25">
      <c r="A34" s="302"/>
      <c r="B34" s="302"/>
      <c r="C34" s="302"/>
      <c r="D34" s="302"/>
      <c r="E34" s="302"/>
      <c r="F34" s="302"/>
      <c r="G34" s="302"/>
      <c r="H34" s="302"/>
      <c r="I34" s="302"/>
      <c r="J34" s="302"/>
    </row>
    <row r="35" spans="1:10" x14ac:dyDescent="0.25">
      <c r="A35" s="302"/>
      <c r="B35" s="302"/>
      <c r="C35" s="302"/>
      <c r="D35" s="302"/>
      <c r="E35" s="302"/>
      <c r="F35" s="302"/>
      <c r="G35" s="302"/>
      <c r="H35" s="302"/>
      <c r="I35" s="302"/>
      <c r="J35" s="302"/>
    </row>
    <row r="36" spans="1:10" x14ac:dyDescent="0.25">
      <c r="A36" s="302"/>
      <c r="B36" s="302"/>
      <c r="C36" s="302"/>
      <c r="D36" s="302"/>
      <c r="E36" s="302"/>
      <c r="F36" s="302"/>
      <c r="G36" s="302"/>
      <c r="H36" s="302"/>
      <c r="I36" s="302"/>
      <c r="J36" s="302"/>
    </row>
    <row r="37" spans="1:10" x14ac:dyDescent="0.25">
      <c r="A37" s="302"/>
      <c r="B37" s="302"/>
      <c r="C37" s="302"/>
      <c r="D37" s="302"/>
      <c r="E37" s="302"/>
      <c r="F37" s="302"/>
      <c r="G37" s="302"/>
      <c r="H37" s="302"/>
      <c r="I37" s="302"/>
      <c r="J37" s="302"/>
    </row>
    <row r="38" spans="1:10" x14ac:dyDescent="0.25">
      <c r="A38" s="302"/>
      <c r="B38" s="302"/>
      <c r="C38" s="302"/>
      <c r="D38" s="302"/>
      <c r="E38" s="302"/>
      <c r="F38" s="302"/>
      <c r="G38" s="302"/>
      <c r="H38" s="302"/>
      <c r="I38" s="302"/>
      <c r="J38" s="302"/>
    </row>
    <row r="39" spans="1:10" x14ac:dyDescent="0.25">
      <c r="A39" s="302"/>
      <c r="B39" s="302"/>
      <c r="C39" s="302"/>
      <c r="D39" s="302"/>
      <c r="E39" s="302"/>
      <c r="F39" s="302"/>
      <c r="G39" s="302"/>
      <c r="H39" s="302"/>
      <c r="I39" s="302"/>
      <c r="J39" s="302"/>
    </row>
    <row r="40" spans="1:10" x14ac:dyDescent="0.25">
      <c r="A40" s="302"/>
      <c r="B40" s="302"/>
      <c r="C40" s="302"/>
      <c r="D40" s="302"/>
      <c r="E40" s="302"/>
      <c r="F40" s="302"/>
      <c r="G40" s="302"/>
      <c r="H40" s="302"/>
      <c r="I40" s="302"/>
      <c r="J40" s="302"/>
    </row>
    <row r="41" spans="1:10" x14ac:dyDescent="0.25">
      <c r="A41" s="302"/>
      <c r="B41" s="302"/>
      <c r="C41" s="302"/>
      <c r="D41" s="302"/>
      <c r="E41" s="302"/>
      <c r="F41" s="302"/>
      <c r="G41" s="302"/>
      <c r="H41" s="302"/>
      <c r="I41" s="302"/>
      <c r="J41" s="302"/>
    </row>
    <row r="42" spans="1:10" x14ac:dyDescent="0.25">
      <c r="A42" s="302"/>
      <c r="B42" s="302"/>
      <c r="C42" s="302"/>
      <c r="D42" s="302"/>
      <c r="E42" s="302"/>
      <c r="F42" s="302"/>
      <c r="G42" s="302"/>
      <c r="H42" s="302"/>
      <c r="I42" s="302"/>
      <c r="J42" s="302"/>
    </row>
    <row r="43" spans="1:10" x14ac:dyDescent="0.25">
      <c r="A43" s="302"/>
      <c r="B43" s="302"/>
      <c r="C43" s="302"/>
      <c r="D43" s="302"/>
      <c r="E43" s="302"/>
      <c r="F43" s="302"/>
      <c r="G43" s="302"/>
      <c r="H43" s="302"/>
      <c r="I43" s="302"/>
      <c r="J43" s="302"/>
    </row>
    <row r="44" spans="1:10" x14ac:dyDescent="0.25">
      <c r="A44" s="302"/>
      <c r="B44" s="302"/>
      <c r="C44" s="302"/>
      <c r="D44" s="302"/>
      <c r="E44" s="302"/>
      <c r="F44" s="302"/>
      <c r="G44" s="302"/>
      <c r="H44" s="302"/>
      <c r="I44" s="302"/>
      <c r="J44" s="302"/>
    </row>
    <row r="45" spans="1:10" x14ac:dyDescent="0.25">
      <c r="A45" s="302"/>
      <c r="B45" s="302"/>
      <c r="C45" s="302"/>
      <c r="D45" s="302"/>
      <c r="E45" s="302"/>
      <c r="F45" s="302"/>
      <c r="G45" s="302"/>
      <c r="H45" s="302"/>
      <c r="I45" s="302"/>
      <c r="J45" s="302"/>
    </row>
    <row r="46" spans="1:10" x14ac:dyDescent="0.25">
      <c r="A46" s="302"/>
      <c r="B46" s="302"/>
      <c r="C46" s="302"/>
      <c r="D46" s="302"/>
      <c r="E46" s="302"/>
      <c r="F46" s="302"/>
      <c r="G46" s="302"/>
      <c r="H46" s="302"/>
      <c r="I46" s="302"/>
      <c r="J46" s="302"/>
    </row>
    <row r="47" spans="1:10" x14ac:dyDescent="0.25">
      <c r="A47" s="302"/>
      <c r="B47" s="302"/>
      <c r="C47" s="302"/>
      <c r="D47" s="302"/>
      <c r="E47" s="302"/>
      <c r="F47" s="302"/>
      <c r="G47" s="302"/>
      <c r="H47" s="302"/>
      <c r="I47" s="302"/>
      <c r="J47" s="302"/>
    </row>
    <row r="48" spans="1:10" x14ac:dyDescent="0.25">
      <c r="A48" s="302"/>
      <c r="B48" s="302"/>
      <c r="C48" s="302"/>
      <c r="D48" s="302"/>
      <c r="E48" s="302"/>
      <c r="F48" s="302"/>
      <c r="G48" s="302"/>
      <c r="H48" s="302"/>
      <c r="I48" s="302"/>
      <c r="J48" s="302"/>
    </row>
    <row r="49" spans="1:10" x14ac:dyDescent="0.25">
      <c r="A49" s="302"/>
      <c r="B49" s="302"/>
      <c r="C49" s="302"/>
      <c r="D49" s="302"/>
      <c r="E49" s="302"/>
      <c r="F49" s="302"/>
      <c r="G49" s="302"/>
      <c r="H49" s="302"/>
      <c r="I49" s="302"/>
      <c r="J49" s="302"/>
    </row>
    <row r="50" spans="1:10" x14ac:dyDescent="0.25">
      <c r="A50" s="302"/>
      <c r="B50" s="302"/>
      <c r="C50" s="302"/>
      <c r="D50" s="302"/>
      <c r="E50" s="302"/>
      <c r="F50" s="302"/>
      <c r="G50" s="302"/>
      <c r="H50" s="302"/>
      <c r="I50" s="302"/>
      <c r="J50" s="302"/>
    </row>
    <row r="51" spans="1:10" x14ac:dyDescent="0.25">
      <c r="A51" s="302"/>
      <c r="B51" s="302"/>
      <c r="C51" s="302"/>
      <c r="D51" s="302"/>
      <c r="E51" s="302"/>
      <c r="F51" s="302"/>
      <c r="G51" s="302"/>
      <c r="H51" s="302"/>
      <c r="I51" s="302"/>
      <c r="J51" s="302"/>
    </row>
    <row r="52" spans="1:10" x14ac:dyDescent="0.25">
      <c r="A52" s="302"/>
      <c r="B52" s="302"/>
      <c r="C52" s="302"/>
      <c r="D52" s="302"/>
      <c r="E52" s="302"/>
      <c r="F52" s="302"/>
      <c r="G52" s="302"/>
      <c r="H52" s="302"/>
      <c r="I52" s="302"/>
      <c r="J52" s="302"/>
    </row>
  </sheetData>
  <mergeCells count="10">
    <mergeCell ref="G16:H16"/>
    <mergeCell ref="C3:J9"/>
    <mergeCell ref="A19:J52"/>
    <mergeCell ref="G18:H18"/>
    <mergeCell ref="G17:H17"/>
    <mergeCell ref="E10:F10"/>
    <mergeCell ref="E11:F11"/>
    <mergeCell ref="G13:H13"/>
    <mergeCell ref="G14:H14"/>
    <mergeCell ref="G15:H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7"/>
  <sheetViews>
    <sheetView showGridLines="0" topLeftCell="A15" workbookViewId="0">
      <selection activeCell="F17" sqref="F17:H17"/>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352" t="e">
        <f>LISTADO!#REF!</f>
        <v>#REF!</v>
      </c>
      <c r="F10" s="353"/>
      <c r="G10" s="50" t="e">
        <f>LISTADO!#REF!</f>
        <v>#REF!</v>
      </c>
      <c r="H10" s="50" t="e">
        <f>LISTADO!#REF!</f>
        <v>#REF!</v>
      </c>
      <c r="I10" s="14"/>
    </row>
    <row r="11" spans="2:9" ht="30" hidden="1" customHeight="1" x14ac:dyDescent="0.25">
      <c r="B11" s="14"/>
      <c r="E11" s="296" t="e">
        <f>LISTADO!#REF!</f>
        <v>#REF!</v>
      </c>
      <c r="F11" s="297"/>
      <c r="G11" s="51" t="e">
        <f>LISTADO!#REF!</f>
        <v>#REF!</v>
      </c>
      <c r="H11" s="51" t="e">
        <f>LISTADO!#REF!</f>
        <v>#REF!</v>
      </c>
      <c r="I11" s="14"/>
    </row>
    <row r="12" spans="2:9" ht="7.5" customHeight="1" x14ac:dyDescent="0.25">
      <c r="B12" s="14"/>
      <c r="I12" s="14"/>
    </row>
    <row r="13" spans="2:9" x14ac:dyDescent="0.25">
      <c r="B13" s="14"/>
      <c r="D13" s="13" t="s">
        <v>13</v>
      </c>
      <c r="E13" s="13" t="s">
        <v>14</v>
      </c>
      <c r="F13" s="13" t="s">
        <v>15</v>
      </c>
      <c r="G13" s="298" t="s">
        <v>16</v>
      </c>
      <c r="H13" s="299"/>
      <c r="I13" s="14"/>
    </row>
    <row r="14" spans="2:9" s="4" customFormat="1" ht="102.75" customHeight="1" x14ac:dyDescent="0.25">
      <c r="B14" s="16"/>
      <c r="D14" s="68">
        <v>45015</v>
      </c>
      <c r="E14" s="95">
        <v>1</v>
      </c>
      <c r="F14" s="151">
        <v>1</v>
      </c>
      <c r="G14" s="354" t="s">
        <v>366</v>
      </c>
      <c r="H14" s="355"/>
      <c r="I14" s="16"/>
    </row>
    <row r="15" spans="2:9" ht="94.5" customHeight="1" x14ac:dyDescent="0.25">
      <c r="B15" s="14"/>
      <c r="D15" s="68">
        <v>45107</v>
      </c>
      <c r="E15" s="119">
        <v>1</v>
      </c>
      <c r="F15" s="214">
        <v>1</v>
      </c>
      <c r="G15" s="356" t="s">
        <v>442</v>
      </c>
      <c r="H15" s="357"/>
      <c r="I15" s="14"/>
    </row>
    <row r="16" spans="2:9" ht="136.5" customHeight="1" x14ac:dyDescent="0.25">
      <c r="B16" s="14"/>
      <c r="D16" s="64">
        <v>45199</v>
      </c>
      <c r="E16" s="151">
        <v>1</v>
      </c>
      <c r="F16" s="214">
        <v>1</v>
      </c>
      <c r="G16" s="291" t="s">
        <v>454</v>
      </c>
      <c r="H16" s="292"/>
      <c r="I16" s="14"/>
    </row>
    <row r="17" spans="2:9" ht="202.5" customHeight="1" x14ac:dyDescent="0.25">
      <c r="B17" s="14"/>
      <c r="C17" s="14"/>
      <c r="D17" s="117">
        <v>45290</v>
      </c>
      <c r="E17" s="118">
        <v>1</v>
      </c>
      <c r="F17" s="214">
        <v>1</v>
      </c>
      <c r="G17" s="350" t="s">
        <v>494</v>
      </c>
      <c r="H17" s="351"/>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7"/>
  <sheetViews>
    <sheetView showGridLines="0" topLeftCell="A15" workbookViewId="0">
      <selection activeCell="G17" sqref="G17:H17"/>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5" t="e">
        <f>LISTADO!#REF!</f>
        <v>#REF!</v>
      </c>
      <c r="F10" s="295"/>
      <c r="G10" s="32" t="e">
        <f>LISTADO!#REF!</f>
        <v>#REF!</v>
      </c>
      <c r="H10" s="32" t="e">
        <f>LISTADO!#REF!</f>
        <v>#REF!</v>
      </c>
      <c r="I10" s="14"/>
    </row>
    <row r="11" spans="2:9" ht="30" hidden="1" customHeight="1" x14ac:dyDescent="0.25">
      <c r="B11" s="14"/>
      <c r="E11" s="296" t="e">
        <f>LISTADO!#REF!</f>
        <v>#REF!</v>
      </c>
      <c r="F11" s="297"/>
      <c r="G11" s="33" t="e">
        <f>LISTADO!#REF!</f>
        <v>#REF!</v>
      </c>
      <c r="H11" s="33" t="e">
        <f>LISTADO!#REF!</f>
        <v>#REF!</v>
      </c>
      <c r="I11" s="14"/>
    </row>
    <row r="12" spans="2:9" ht="7.5" customHeight="1" x14ac:dyDescent="0.25">
      <c r="B12" s="14"/>
      <c r="I12" s="14"/>
    </row>
    <row r="13" spans="2:9" x14ac:dyDescent="0.25">
      <c r="B13" s="14"/>
      <c r="D13" s="13" t="s">
        <v>13</v>
      </c>
      <c r="E13" s="13" t="s">
        <v>14</v>
      </c>
      <c r="F13" s="13" t="s">
        <v>15</v>
      </c>
      <c r="G13" s="298" t="s">
        <v>16</v>
      </c>
      <c r="H13" s="299"/>
      <c r="I13" s="14"/>
    </row>
    <row r="14" spans="2:9" s="4" customFormat="1" ht="93.75" customHeight="1" x14ac:dyDescent="0.25">
      <c r="B14" s="16"/>
      <c r="D14" s="68">
        <v>45015</v>
      </c>
      <c r="E14" s="95">
        <v>1</v>
      </c>
      <c r="F14" s="151">
        <v>1</v>
      </c>
      <c r="G14" s="358" t="s">
        <v>365</v>
      </c>
      <c r="H14" s="345"/>
      <c r="I14" s="16"/>
    </row>
    <row r="15" spans="2:9" ht="62.25" customHeight="1" x14ac:dyDescent="0.25">
      <c r="B15" s="14"/>
      <c r="D15" s="68">
        <v>45107</v>
      </c>
      <c r="E15" s="119">
        <v>1</v>
      </c>
      <c r="F15" s="214">
        <v>1</v>
      </c>
      <c r="G15" s="359" t="s">
        <v>413</v>
      </c>
      <c r="H15" s="360"/>
      <c r="I15" s="14"/>
    </row>
    <row r="16" spans="2:9" ht="125.25" customHeight="1" x14ac:dyDescent="0.25">
      <c r="B16" s="14"/>
      <c r="D16" s="64">
        <v>45199</v>
      </c>
      <c r="E16" s="151">
        <v>1</v>
      </c>
      <c r="F16" s="214">
        <v>1</v>
      </c>
      <c r="G16" s="293" t="s">
        <v>455</v>
      </c>
      <c r="H16" s="294"/>
      <c r="I16" s="14"/>
    </row>
    <row r="17" spans="2:9" ht="210" customHeight="1" x14ac:dyDescent="0.25">
      <c r="B17" s="14"/>
      <c r="C17" s="14"/>
      <c r="D17" s="117">
        <v>45290</v>
      </c>
      <c r="E17" s="118">
        <v>1</v>
      </c>
      <c r="F17" s="214">
        <v>1</v>
      </c>
      <c r="G17" s="350" t="s">
        <v>494</v>
      </c>
      <c r="H17" s="351"/>
      <c r="I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2"/>
  <sheetViews>
    <sheetView showGridLines="0" topLeftCell="A12" workbookViewId="0"/>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2" ht="9.75" customHeight="1" x14ac:dyDescent="0.25"/>
    <row r="2" spans="2:12" ht="9.75" customHeight="1" x14ac:dyDescent="0.25">
      <c r="B2" s="14"/>
      <c r="C2" s="14"/>
      <c r="D2" s="15"/>
      <c r="E2" s="15"/>
      <c r="F2" s="15"/>
      <c r="G2" s="14"/>
      <c r="H2" s="14"/>
      <c r="I2" s="14"/>
      <c r="J2" s="14"/>
    </row>
    <row r="3" spans="2:12" ht="49.5" customHeight="1" x14ac:dyDescent="0.25">
      <c r="B3" s="14"/>
      <c r="J3" s="14"/>
    </row>
    <row r="4" spans="2:12" x14ac:dyDescent="0.25">
      <c r="B4" s="14"/>
      <c r="J4" s="14"/>
    </row>
    <row r="5" spans="2:12" ht="167.25" customHeight="1" x14ac:dyDescent="0.25">
      <c r="B5" s="14"/>
      <c r="J5" s="14"/>
    </row>
    <row r="6" spans="2:12" x14ac:dyDescent="0.25">
      <c r="B6" s="14"/>
      <c r="J6" s="14"/>
    </row>
    <row r="7" spans="2:12" x14ac:dyDescent="0.25">
      <c r="B7" s="14"/>
      <c r="J7" s="14"/>
    </row>
    <row r="8" spans="2:12" ht="89.25" customHeight="1" x14ac:dyDescent="0.25">
      <c r="B8" s="14"/>
      <c r="J8" s="14"/>
    </row>
    <row r="9" spans="2:12" ht="30" customHeight="1" x14ac:dyDescent="0.25">
      <c r="B9" s="14"/>
      <c r="J9" s="14"/>
    </row>
    <row r="10" spans="2:12" ht="30" hidden="1" customHeight="1" x14ac:dyDescent="0.25">
      <c r="B10" s="14"/>
      <c r="E10" s="295"/>
      <c r="F10" s="295"/>
      <c r="G10" s="30" t="e">
        <f>LISTADO!#REF!</f>
        <v>#REF!</v>
      </c>
      <c r="H10" s="30" t="e">
        <f>LISTADO!#REF!</f>
        <v>#REF!</v>
      </c>
      <c r="I10" s="34"/>
      <c r="J10" s="14"/>
    </row>
    <row r="11" spans="2:12" ht="30" hidden="1" customHeight="1" x14ac:dyDescent="0.25">
      <c r="B11" s="14"/>
      <c r="E11" s="296" t="e">
        <f>LISTADO!#REF!</f>
        <v>#REF!</v>
      </c>
      <c r="F11" s="297"/>
      <c r="G11" s="31" t="e">
        <f>LISTADO!#REF!</f>
        <v>#REF!</v>
      </c>
      <c r="H11" s="31" t="e">
        <f>LISTADO!#REF!</f>
        <v>#REF!</v>
      </c>
      <c r="I11" s="34"/>
      <c r="J11" s="14"/>
    </row>
    <row r="12" spans="2:12" ht="7.5" customHeight="1" x14ac:dyDescent="0.25">
      <c r="B12" s="14"/>
      <c r="J12" s="14"/>
    </row>
    <row r="13" spans="2:12" x14ac:dyDescent="0.25">
      <c r="B13" s="14"/>
      <c r="D13" s="13" t="s">
        <v>13</v>
      </c>
      <c r="E13" s="13" t="s">
        <v>14</v>
      </c>
      <c r="F13" s="13" t="s">
        <v>15</v>
      </c>
      <c r="G13" s="298" t="s">
        <v>16</v>
      </c>
      <c r="H13" s="299"/>
      <c r="I13" s="35"/>
      <c r="J13" s="14"/>
    </row>
    <row r="14" spans="2:12" s="4" customFormat="1" ht="48.75" customHeight="1" x14ac:dyDescent="0.25">
      <c r="B14" s="16"/>
      <c r="D14" s="64">
        <v>45015</v>
      </c>
      <c r="E14" s="214">
        <v>1</v>
      </c>
      <c r="F14" s="214">
        <v>0.4</v>
      </c>
      <c r="G14" s="300" t="s">
        <v>393</v>
      </c>
      <c r="H14" s="301"/>
      <c r="I14" s="301"/>
      <c r="J14" s="301"/>
      <c r="K14" s="301"/>
      <c r="L14" s="301"/>
    </row>
    <row r="15" spans="2:12" ht="53.25" customHeight="1" x14ac:dyDescent="0.25">
      <c r="B15" s="14"/>
      <c r="D15" s="64">
        <v>45107</v>
      </c>
      <c r="E15" s="214">
        <v>1</v>
      </c>
      <c r="F15" s="255">
        <v>0.53</v>
      </c>
      <c r="G15" s="301" t="s">
        <v>431</v>
      </c>
      <c r="H15" s="301"/>
      <c r="I15" s="301"/>
      <c r="J15" s="301"/>
      <c r="K15" s="301"/>
      <c r="L15" s="301"/>
    </row>
    <row r="16" spans="2:12" ht="69" customHeight="1" x14ac:dyDescent="0.25">
      <c r="B16" s="14"/>
      <c r="D16" s="39" t="s">
        <v>316</v>
      </c>
      <c r="E16" s="214">
        <v>1</v>
      </c>
      <c r="F16" s="40">
        <v>0.55000000000000004</v>
      </c>
      <c r="G16" s="293" t="s">
        <v>470</v>
      </c>
      <c r="H16" s="294"/>
      <c r="I16" s="35"/>
      <c r="J16" s="14"/>
    </row>
    <row r="17" spans="2:10" ht="136.5" customHeight="1" x14ac:dyDescent="0.25">
      <c r="B17" s="14"/>
      <c r="C17" s="14"/>
      <c r="D17" s="39" t="s">
        <v>323</v>
      </c>
      <c r="E17" s="116">
        <v>1</v>
      </c>
      <c r="F17" s="40" t="s">
        <v>520</v>
      </c>
      <c r="G17" s="291" t="s">
        <v>521</v>
      </c>
      <c r="H17" s="292"/>
      <c r="I17" s="37"/>
      <c r="J17" s="14"/>
    </row>
    <row r="22" spans="2:10" x14ac:dyDescent="0.25">
      <c r="F22"/>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5"/>
  <sheetViews>
    <sheetView topLeftCell="A10" workbookViewId="0">
      <selection activeCell="A13" sqref="A13:G17"/>
    </sheetView>
  </sheetViews>
  <sheetFormatPr baseColWidth="10" defaultRowHeight="15" x14ac:dyDescent="0.25"/>
  <cols>
    <col min="2" max="2" width="18.140625" customWidth="1"/>
    <col min="4" max="4" width="14.5703125" customWidth="1"/>
    <col min="5" max="5" width="33" customWidth="1"/>
    <col min="6" max="6" width="39.42578125" customWidth="1"/>
    <col min="7" max="7" width="10.5703125" customWidth="1"/>
    <col min="8" max="8" width="11.42578125" hidden="1" customWidth="1"/>
  </cols>
  <sheetData>
    <row r="1" spans="1:8" ht="15" hidden="1" customHeight="1" x14ac:dyDescent="0.25">
      <c r="B1" s="5"/>
      <c r="C1" s="5"/>
      <c r="D1" s="5"/>
    </row>
    <row r="2" spans="1:8" ht="107.25" hidden="1" customHeight="1" x14ac:dyDescent="0.25">
      <c r="B2" s="5"/>
      <c r="C2" s="5"/>
      <c r="D2" s="5"/>
    </row>
    <row r="3" spans="1:8" ht="44.25" hidden="1" customHeight="1" x14ac:dyDescent="0.25">
      <c r="B3" s="5"/>
      <c r="C3" s="5"/>
      <c r="D3" s="5"/>
    </row>
    <row r="4" spans="1:8" ht="32.25" customHeight="1" x14ac:dyDescent="0.25">
      <c r="A4" s="303"/>
      <c r="B4" s="303"/>
      <c r="C4" s="303"/>
      <c r="D4" s="303"/>
      <c r="E4" s="303"/>
      <c r="F4" s="303"/>
      <c r="G4" s="303"/>
      <c r="H4" s="221"/>
    </row>
    <row r="5" spans="1:8" ht="210.75" customHeight="1" x14ac:dyDescent="0.25">
      <c r="A5" s="221"/>
      <c r="B5" s="221"/>
      <c r="C5" s="221"/>
      <c r="D5" s="221"/>
      <c r="E5" s="221"/>
      <c r="F5" s="221"/>
      <c r="G5" s="221"/>
      <c r="H5" s="221"/>
    </row>
    <row r="6" spans="1:8" ht="78" customHeight="1" x14ac:dyDescent="0.25">
      <c r="A6" s="221"/>
      <c r="B6" s="221"/>
      <c r="C6" s="221"/>
      <c r="D6" s="221"/>
      <c r="E6" s="221"/>
      <c r="F6" s="221"/>
      <c r="G6" s="221"/>
      <c r="H6" s="232"/>
    </row>
    <row r="7" spans="1:8" ht="60" customHeight="1" x14ac:dyDescent="0.25">
      <c r="A7" s="232"/>
      <c r="B7" s="5"/>
      <c r="C7" s="235"/>
      <c r="D7" s="233"/>
      <c r="E7" s="234" t="e">
        <f>LISTADO!#REF!</f>
        <v>#REF!</v>
      </c>
      <c r="F7" s="234" t="e">
        <f>LISTADO!#REF!</f>
        <v>#REF!</v>
      </c>
      <c r="G7" s="232"/>
    </row>
    <row r="8" spans="1:8" s="62" customFormat="1" x14ac:dyDescent="0.25">
      <c r="B8" s="219" t="s">
        <v>13</v>
      </c>
      <c r="C8" s="219" t="s">
        <v>14</v>
      </c>
      <c r="D8" s="219" t="s">
        <v>15</v>
      </c>
      <c r="E8" s="298" t="s">
        <v>16</v>
      </c>
      <c r="F8" s="299"/>
    </row>
    <row r="9" spans="1:8" s="62" customFormat="1" ht="72.75" customHeight="1" x14ac:dyDescent="0.25">
      <c r="A9" s="85"/>
      <c r="B9" s="64">
        <v>45015</v>
      </c>
      <c r="C9" s="29">
        <v>1</v>
      </c>
      <c r="D9" s="29">
        <v>1</v>
      </c>
      <c r="E9" s="362" t="s">
        <v>367</v>
      </c>
      <c r="F9" s="363"/>
    </row>
    <row r="10" spans="1:8" s="62" customFormat="1" ht="81.75" customHeight="1" x14ac:dyDescent="0.25">
      <c r="B10" s="64">
        <v>45107</v>
      </c>
      <c r="C10" s="29">
        <v>1</v>
      </c>
      <c r="D10" s="29">
        <v>1</v>
      </c>
      <c r="E10" s="362" t="s">
        <v>414</v>
      </c>
      <c r="F10" s="363"/>
    </row>
    <row r="11" spans="1:8" s="62" customFormat="1" ht="85.5" customHeight="1" x14ac:dyDescent="0.25">
      <c r="B11" s="64">
        <v>45199</v>
      </c>
      <c r="C11" s="29">
        <v>1</v>
      </c>
      <c r="D11" s="29">
        <v>1</v>
      </c>
      <c r="E11" s="364" t="s">
        <v>456</v>
      </c>
      <c r="F11" s="365"/>
    </row>
    <row r="12" spans="1:8" s="62" customFormat="1" ht="104.25" customHeight="1" x14ac:dyDescent="0.25">
      <c r="B12" s="231">
        <v>45290</v>
      </c>
      <c r="C12" s="215">
        <v>1</v>
      </c>
      <c r="D12" s="215">
        <v>1</v>
      </c>
      <c r="E12" s="361" t="s">
        <v>495</v>
      </c>
      <c r="F12" s="351"/>
    </row>
    <row r="13" spans="1:8" s="62" customFormat="1" x14ac:dyDescent="0.25">
      <c r="A13" s="302"/>
      <c r="B13" s="302"/>
      <c r="C13" s="302"/>
      <c r="D13" s="302"/>
      <c r="E13" s="302"/>
      <c r="F13" s="302"/>
      <c r="G13" s="302"/>
    </row>
    <row r="14" spans="1:8" s="62" customFormat="1" x14ac:dyDescent="0.25">
      <c r="A14" s="302"/>
      <c r="B14" s="302"/>
      <c r="C14" s="302"/>
      <c r="D14" s="302"/>
      <c r="E14" s="302"/>
      <c r="F14" s="302"/>
      <c r="G14" s="302"/>
    </row>
    <row r="15" spans="1:8" s="62" customFormat="1" x14ac:dyDescent="0.25">
      <c r="A15" s="302"/>
      <c r="B15" s="302"/>
      <c r="C15" s="302"/>
      <c r="D15" s="302"/>
      <c r="E15" s="302"/>
      <c r="F15" s="302"/>
      <c r="G15" s="302"/>
    </row>
    <row r="16" spans="1:8" s="62" customFormat="1" x14ac:dyDescent="0.25">
      <c r="A16" s="302"/>
      <c r="B16" s="302"/>
      <c r="C16" s="302"/>
      <c r="D16" s="302"/>
      <c r="E16" s="302"/>
      <c r="F16" s="302"/>
      <c r="G16" s="302"/>
    </row>
    <row r="17" spans="1:7" s="62" customFormat="1" x14ac:dyDescent="0.25">
      <c r="A17" s="302"/>
      <c r="B17" s="302"/>
      <c r="C17" s="302"/>
      <c r="D17" s="302"/>
      <c r="E17" s="302"/>
      <c r="F17" s="302"/>
      <c r="G17" s="302"/>
    </row>
    <row r="18" spans="1:7" s="62" customFormat="1" x14ac:dyDescent="0.25">
      <c r="A18" s="220"/>
      <c r="B18" s="220"/>
      <c r="C18" s="220"/>
      <c r="D18" s="220"/>
      <c r="E18" s="220"/>
      <c r="F18" s="220"/>
      <c r="G18" s="220"/>
    </row>
    <row r="19" spans="1:7" s="62" customFormat="1" x14ac:dyDescent="0.25">
      <c r="A19" s="220"/>
      <c r="B19" s="220"/>
      <c r="C19" s="220"/>
      <c r="D19" s="220"/>
      <c r="E19" s="220"/>
      <c r="F19" s="220"/>
      <c r="G19" s="220"/>
    </row>
    <row r="20" spans="1:7" s="62" customFormat="1" x14ac:dyDescent="0.25">
      <c r="A20" s="220"/>
      <c r="B20" s="220"/>
      <c r="C20" s="220"/>
      <c r="D20" s="220"/>
      <c r="E20" s="220"/>
      <c r="F20" s="220"/>
      <c r="G20" s="220"/>
    </row>
    <row r="21" spans="1:7" s="62" customFormat="1" x14ac:dyDescent="0.25">
      <c r="A21" s="220"/>
      <c r="B21" s="220"/>
      <c r="C21" s="220"/>
      <c r="D21" s="220"/>
      <c r="E21" s="220"/>
      <c r="F21" s="220"/>
      <c r="G21" s="220"/>
    </row>
    <row r="22" spans="1:7" s="62" customFormat="1" x14ac:dyDescent="0.25">
      <c r="A22" s="220"/>
      <c r="B22" s="220"/>
      <c r="C22" s="220"/>
      <c r="D22" s="220"/>
      <c r="E22" s="220"/>
      <c r="F22" s="220"/>
      <c r="G22" s="220"/>
    </row>
    <row r="23" spans="1:7" x14ac:dyDescent="0.25">
      <c r="A23" s="220"/>
      <c r="B23" s="220"/>
      <c r="C23" s="220"/>
      <c r="D23" s="220"/>
      <c r="E23" s="220"/>
      <c r="F23" s="220"/>
      <c r="G23" s="220"/>
    </row>
    <row r="24" spans="1:7" x14ac:dyDescent="0.25">
      <c r="A24" s="220"/>
      <c r="B24" s="220"/>
      <c r="C24" s="220"/>
      <c r="D24" s="220"/>
      <c r="E24" s="220"/>
      <c r="F24" s="220"/>
      <c r="G24" s="220"/>
    </row>
    <row r="25" spans="1:7" x14ac:dyDescent="0.25">
      <c r="A25" s="220"/>
      <c r="B25" s="220"/>
      <c r="C25" s="220"/>
      <c r="D25" s="220"/>
      <c r="E25" s="220"/>
      <c r="F25" s="220"/>
      <c r="G25" s="220"/>
    </row>
  </sheetData>
  <mergeCells count="7">
    <mergeCell ref="E12:F12"/>
    <mergeCell ref="A4:G4"/>
    <mergeCell ref="A13:G17"/>
    <mergeCell ref="E8:F8"/>
    <mergeCell ref="E10:F10"/>
    <mergeCell ref="E9:F9"/>
    <mergeCell ref="E11:F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J23"/>
  <sheetViews>
    <sheetView workbookViewId="0">
      <selection activeCell="K21" sqref="K21"/>
    </sheetView>
  </sheetViews>
  <sheetFormatPr baseColWidth="10" defaultRowHeight="15" x14ac:dyDescent="0.25"/>
  <cols>
    <col min="3" max="3" width="7.42578125" customWidth="1"/>
    <col min="9" max="9" width="34.28515625" customWidth="1"/>
  </cols>
  <sheetData>
    <row r="1" spans="2:9" x14ac:dyDescent="0.25">
      <c r="B1" s="370"/>
      <c r="C1" s="371"/>
      <c r="D1" s="371"/>
      <c r="E1" s="371"/>
      <c r="F1" s="371"/>
      <c r="G1" s="371"/>
      <c r="H1" s="371"/>
      <c r="I1" s="372"/>
    </row>
    <row r="2" spans="2:9" x14ac:dyDescent="0.25">
      <c r="B2" s="373"/>
      <c r="C2" s="374"/>
      <c r="D2" s="374"/>
      <c r="E2" s="374"/>
      <c r="F2" s="374"/>
      <c r="G2" s="374"/>
      <c r="H2" s="374"/>
      <c r="I2" s="375"/>
    </row>
    <row r="3" spans="2:9" x14ac:dyDescent="0.25">
      <c r="B3" s="373"/>
      <c r="C3" s="374"/>
      <c r="D3" s="374"/>
      <c r="E3" s="374"/>
      <c r="F3" s="374"/>
      <c r="G3" s="374"/>
      <c r="H3" s="374"/>
      <c r="I3" s="375"/>
    </row>
    <row r="4" spans="2:9" x14ac:dyDescent="0.25">
      <c r="B4" s="373"/>
      <c r="C4" s="374"/>
      <c r="D4" s="374"/>
      <c r="E4" s="374"/>
      <c r="F4" s="374"/>
      <c r="G4" s="374"/>
      <c r="H4" s="374"/>
      <c r="I4" s="375"/>
    </row>
    <row r="5" spans="2:9" x14ac:dyDescent="0.25">
      <c r="B5" s="373"/>
      <c r="C5" s="374"/>
      <c r="D5" s="374"/>
      <c r="E5" s="374"/>
      <c r="F5" s="374"/>
      <c r="G5" s="374"/>
      <c r="H5" s="374"/>
      <c r="I5" s="375"/>
    </row>
    <row r="6" spans="2:9" x14ac:dyDescent="0.25">
      <c r="B6" s="373"/>
      <c r="C6" s="374"/>
      <c r="D6" s="374"/>
      <c r="E6" s="374"/>
      <c r="F6" s="374"/>
      <c r="G6" s="374"/>
      <c r="H6" s="374"/>
      <c r="I6" s="375"/>
    </row>
    <row r="7" spans="2:9" x14ac:dyDescent="0.25">
      <c r="B7" s="373"/>
      <c r="C7" s="374"/>
      <c r="D7" s="374"/>
      <c r="E7" s="374"/>
      <c r="F7" s="374"/>
      <c r="G7" s="374"/>
      <c r="H7" s="374"/>
      <c r="I7" s="375"/>
    </row>
    <row r="8" spans="2:9" x14ac:dyDescent="0.25">
      <c r="B8" s="373"/>
      <c r="C8" s="374"/>
      <c r="D8" s="374"/>
      <c r="E8" s="374"/>
      <c r="F8" s="374"/>
      <c r="G8" s="374"/>
      <c r="H8" s="374"/>
      <c r="I8" s="375"/>
    </row>
    <row r="9" spans="2:9" x14ac:dyDescent="0.25">
      <c r="B9" s="373"/>
      <c r="C9" s="374"/>
      <c r="D9" s="374"/>
      <c r="E9" s="374"/>
      <c r="F9" s="374"/>
      <c r="G9" s="374"/>
      <c r="H9" s="374"/>
      <c r="I9" s="375"/>
    </row>
    <row r="10" spans="2:9" x14ac:dyDescent="0.25">
      <c r="B10" s="373"/>
      <c r="C10" s="374"/>
      <c r="D10" s="374"/>
      <c r="E10" s="374"/>
      <c r="F10" s="374"/>
      <c r="G10" s="374"/>
      <c r="H10" s="374"/>
      <c r="I10" s="375"/>
    </row>
    <row r="11" spans="2:9" x14ac:dyDescent="0.25">
      <c r="B11" s="373"/>
      <c r="C11" s="374"/>
      <c r="D11" s="374"/>
      <c r="E11" s="374"/>
      <c r="F11" s="374"/>
      <c r="G11" s="374"/>
      <c r="H11" s="374"/>
      <c r="I11" s="375"/>
    </row>
    <row r="12" spans="2:9" x14ac:dyDescent="0.25">
      <c r="B12" s="373"/>
      <c r="C12" s="374"/>
      <c r="D12" s="374"/>
      <c r="E12" s="374"/>
      <c r="F12" s="374"/>
      <c r="G12" s="374"/>
      <c r="H12" s="374"/>
      <c r="I12" s="375"/>
    </row>
    <row r="13" spans="2:9" x14ac:dyDescent="0.25">
      <c r="B13" s="373"/>
      <c r="C13" s="374"/>
      <c r="D13" s="374"/>
      <c r="E13" s="374"/>
      <c r="F13" s="374"/>
      <c r="G13" s="374"/>
      <c r="H13" s="374"/>
      <c r="I13" s="375"/>
    </row>
    <row r="14" spans="2:9" x14ac:dyDescent="0.25">
      <c r="B14" s="373"/>
      <c r="C14" s="374"/>
      <c r="D14" s="374"/>
      <c r="E14" s="374"/>
      <c r="F14" s="374"/>
      <c r="G14" s="374"/>
      <c r="H14" s="374"/>
      <c r="I14" s="375"/>
    </row>
    <row r="15" spans="2:9" x14ac:dyDescent="0.25">
      <c r="B15" s="373"/>
      <c r="C15" s="374"/>
      <c r="D15" s="374"/>
      <c r="E15" s="374"/>
      <c r="F15" s="374"/>
      <c r="G15" s="374"/>
      <c r="H15" s="374"/>
      <c r="I15" s="375"/>
    </row>
    <row r="16" spans="2:9" x14ac:dyDescent="0.25">
      <c r="B16" s="373"/>
      <c r="C16" s="374"/>
      <c r="D16" s="374"/>
      <c r="E16" s="374"/>
      <c r="F16" s="374"/>
      <c r="G16" s="374"/>
      <c r="H16" s="374"/>
      <c r="I16" s="375"/>
    </row>
    <row r="17" spans="2:10" ht="45" customHeight="1" x14ac:dyDescent="0.25">
      <c r="B17" s="373"/>
      <c r="C17" s="374"/>
      <c r="D17" s="374"/>
      <c r="E17" s="374"/>
      <c r="F17" s="374"/>
      <c r="G17" s="374"/>
      <c r="H17" s="374"/>
      <c r="I17" s="375"/>
    </row>
    <row r="18" spans="2:10" ht="38.25" customHeight="1" x14ac:dyDescent="0.25">
      <c r="B18" s="298" t="s">
        <v>13</v>
      </c>
      <c r="C18" s="299"/>
      <c r="D18" s="219" t="s">
        <v>14</v>
      </c>
      <c r="E18" s="91" t="s">
        <v>15</v>
      </c>
      <c r="F18" s="298" t="s">
        <v>16</v>
      </c>
      <c r="G18" s="369"/>
      <c r="H18" s="369"/>
      <c r="I18" s="369"/>
    </row>
    <row r="19" spans="2:10" ht="86.25" customHeight="1" x14ac:dyDescent="0.25">
      <c r="B19" s="376">
        <v>45015</v>
      </c>
      <c r="C19" s="377"/>
      <c r="D19" s="40">
        <v>1</v>
      </c>
      <c r="E19" s="40">
        <v>1</v>
      </c>
      <c r="F19" s="362" t="s">
        <v>368</v>
      </c>
      <c r="G19" s="378"/>
      <c r="H19" s="378"/>
      <c r="I19" s="379"/>
      <c r="J19" s="1">
        <v>1</v>
      </c>
    </row>
    <row r="20" spans="2:10" ht="56.25" customHeight="1" x14ac:dyDescent="0.25">
      <c r="B20" s="368">
        <v>45107</v>
      </c>
      <c r="C20" s="297"/>
      <c r="D20" s="40">
        <v>1</v>
      </c>
      <c r="E20" s="40">
        <v>1</v>
      </c>
      <c r="F20" s="380" t="s">
        <v>415</v>
      </c>
      <c r="G20" s="381"/>
      <c r="H20" s="381"/>
      <c r="I20" s="382"/>
      <c r="J20" s="1">
        <v>2</v>
      </c>
    </row>
    <row r="21" spans="2:10" ht="98.25" customHeight="1" x14ac:dyDescent="0.25">
      <c r="B21" s="368">
        <v>45199</v>
      </c>
      <c r="C21" s="297"/>
      <c r="D21" s="40">
        <v>1</v>
      </c>
      <c r="E21" s="40">
        <v>1</v>
      </c>
      <c r="F21" s="383" t="s">
        <v>457</v>
      </c>
      <c r="G21" s="384"/>
      <c r="H21" s="384"/>
      <c r="I21" s="385"/>
      <c r="J21" s="1">
        <v>3</v>
      </c>
    </row>
    <row r="22" spans="2:10" ht="127.5" customHeight="1" x14ac:dyDescent="0.25">
      <c r="B22" s="368">
        <v>45290</v>
      </c>
      <c r="C22" s="297"/>
      <c r="D22" s="40">
        <v>1</v>
      </c>
      <c r="E22" s="40">
        <v>1</v>
      </c>
      <c r="F22" s="311" t="s">
        <v>496</v>
      </c>
      <c r="G22" s="366"/>
      <c r="H22" s="366"/>
      <c r="I22" s="367"/>
      <c r="J22" s="1">
        <v>4</v>
      </c>
    </row>
    <row r="23" spans="2:10" x14ac:dyDescent="0.25">
      <c r="J23" s="1"/>
    </row>
  </sheetData>
  <mergeCells count="11">
    <mergeCell ref="B1:I17"/>
    <mergeCell ref="B19:C19"/>
    <mergeCell ref="F19:I19"/>
    <mergeCell ref="F20:I20"/>
    <mergeCell ref="F21:I21"/>
    <mergeCell ref="F22:I22"/>
    <mergeCell ref="B20:C20"/>
    <mergeCell ref="B21:C21"/>
    <mergeCell ref="B22:C22"/>
    <mergeCell ref="F18:I18"/>
    <mergeCell ref="B18:C18"/>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8"/>
  <sheetViews>
    <sheetView showGridLines="0" topLeftCell="A12" workbookViewId="0"/>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1:9" ht="9.75" customHeight="1" x14ac:dyDescent="0.25">
      <c r="A1">
        <v>97</v>
      </c>
    </row>
    <row r="2" spans="1:9" ht="9.75" customHeight="1" x14ac:dyDescent="0.25">
      <c r="B2" s="14"/>
      <c r="C2" s="14"/>
      <c r="D2" s="15"/>
      <c r="E2" s="15"/>
      <c r="F2" s="15"/>
      <c r="G2" s="14"/>
      <c r="H2" s="14"/>
      <c r="I2" s="14"/>
    </row>
    <row r="3" spans="1:9" ht="49.5" customHeight="1" x14ac:dyDescent="0.25">
      <c r="B3" s="14"/>
      <c r="I3" s="14"/>
    </row>
    <row r="4" spans="1:9" x14ac:dyDescent="0.25">
      <c r="B4" s="14"/>
      <c r="I4" s="14"/>
    </row>
    <row r="5" spans="1:9" ht="167.25" customHeight="1" x14ac:dyDescent="0.25">
      <c r="B5" s="14"/>
      <c r="I5" s="14"/>
    </row>
    <row r="6" spans="1:9" x14ac:dyDescent="0.25">
      <c r="B6" s="14"/>
      <c r="I6" s="14"/>
    </row>
    <row r="7" spans="1:9" x14ac:dyDescent="0.25">
      <c r="B7" s="14"/>
      <c r="I7" s="14"/>
    </row>
    <row r="8" spans="1:9" ht="89.25" customHeight="1" x14ac:dyDescent="0.25">
      <c r="B8" s="14"/>
      <c r="I8" s="14"/>
    </row>
    <row r="9" spans="1:9" ht="30" customHeight="1" x14ac:dyDescent="0.25">
      <c r="B9" s="14"/>
      <c r="I9" s="14"/>
    </row>
    <row r="10" spans="1:9" ht="30" hidden="1" customHeight="1" x14ac:dyDescent="0.25">
      <c r="B10" s="14"/>
      <c r="E10" s="295" t="e">
        <f>LISTADO!#REF!</f>
        <v>#REF!</v>
      </c>
      <c r="F10" s="295"/>
      <c r="G10" s="26" t="e">
        <f>LISTADO!#REF!</f>
        <v>#REF!</v>
      </c>
      <c r="H10" s="26" t="e">
        <f>LISTADO!#REF!</f>
        <v>#REF!</v>
      </c>
      <c r="I10" s="14"/>
    </row>
    <row r="11" spans="1:9" ht="30" hidden="1" customHeight="1" x14ac:dyDescent="0.25">
      <c r="B11" s="14"/>
      <c r="E11" s="386" t="e">
        <f>LISTADO!#REF!</f>
        <v>#REF!</v>
      </c>
      <c r="F11" s="386"/>
      <c r="G11" s="27" t="e">
        <f>LISTADO!#REF!</f>
        <v>#REF!</v>
      </c>
      <c r="H11" s="27" t="e">
        <f>LISTADO!#REF!</f>
        <v>#REF!</v>
      </c>
      <c r="I11" s="14"/>
    </row>
    <row r="12" spans="1:9" ht="7.5" customHeight="1" x14ac:dyDescent="0.25">
      <c r="B12" s="14"/>
      <c r="I12" s="14"/>
    </row>
    <row r="13" spans="1:9" x14ac:dyDescent="0.25">
      <c r="B13" s="14"/>
      <c r="D13" s="13" t="s">
        <v>13</v>
      </c>
      <c r="E13" s="13" t="s">
        <v>14</v>
      </c>
      <c r="F13" s="13" t="s">
        <v>15</v>
      </c>
      <c r="G13" s="298" t="s">
        <v>16</v>
      </c>
      <c r="H13" s="299"/>
      <c r="I13" s="14"/>
    </row>
    <row r="14" spans="1:9" s="4" customFormat="1" ht="94.5" customHeight="1" x14ac:dyDescent="0.25">
      <c r="B14" s="16"/>
      <c r="D14" s="64">
        <v>45015</v>
      </c>
      <c r="E14" s="214">
        <v>1</v>
      </c>
      <c r="F14" s="214">
        <v>1</v>
      </c>
      <c r="G14" s="293" t="s">
        <v>392</v>
      </c>
      <c r="H14" s="294"/>
      <c r="I14" s="16"/>
    </row>
    <row r="15" spans="1:9" ht="82.5" customHeight="1" x14ac:dyDescent="0.25">
      <c r="B15" s="14"/>
      <c r="D15" s="68">
        <v>45107</v>
      </c>
      <c r="E15" s="214">
        <v>1</v>
      </c>
      <c r="F15" s="214">
        <v>1</v>
      </c>
      <c r="G15" s="293" t="s">
        <v>432</v>
      </c>
      <c r="H15" s="294"/>
      <c r="I15" s="14"/>
    </row>
    <row r="16" spans="1:9" ht="65.25" customHeight="1" x14ac:dyDescent="0.25">
      <c r="B16" s="14"/>
      <c r="D16" s="64">
        <v>45199</v>
      </c>
      <c r="E16" s="214">
        <v>1</v>
      </c>
      <c r="F16" s="40">
        <v>1</v>
      </c>
      <c r="G16" s="262" t="s">
        <v>469</v>
      </c>
      <c r="H16" s="263"/>
      <c r="I16" s="14"/>
    </row>
    <row r="17" spans="1:9" ht="93" customHeight="1" x14ac:dyDescent="0.25">
      <c r="B17" s="14"/>
      <c r="D17" s="117">
        <v>45290</v>
      </c>
      <c r="E17" s="116">
        <v>1</v>
      </c>
      <c r="F17" s="116">
        <v>1</v>
      </c>
      <c r="G17" s="325" t="s">
        <v>498</v>
      </c>
      <c r="H17" s="387"/>
      <c r="I17" s="14"/>
    </row>
    <row r="18" spans="1:9" s="14" customFormat="1" ht="7.5" customHeight="1" x14ac:dyDescent="0.25">
      <c r="A18"/>
      <c r="D18" s="15"/>
      <c r="E18" s="15"/>
      <c r="F18" s="15"/>
    </row>
  </sheetData>
  <mergeCells count="6">
    <mergeCell ref="E10:F10"/>
    <mergeCell ref="E11:F11"/>
    <mergeCell ref="G13:H13"/>
    <mergeCell ref="G14:H14"/>
    <mergeCell ref="G17:H17"/>
    <mergeCell ref="G15:H15"/>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18"/>
  <sheetViews>
    <sheetView workbookViewId="0">
      <selection activeCell="F1" sqref="F1"/>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5" t="e">
        <f>LISTADO!#REF!</f>
        <v>#REF!</v>
      </c>
      <c r="F10" s="295"/>
      <c r="G10" s="50" t="e">
        <f>LISTADO!#REF!</f>
        <v>#REF!</v>
      </c>
      <c r="H10" s="50" t="e">
        <f>LISTADO!#REF!</f>
        <v>#REF!</v>
      </c>
      <c r="I10" s="14"/>
    </row>
    <row r="11" spans="2:9" ht="30" hidden="1" customHeight="1" x14ac:dyDescent="0.25">
      <c r="B11" s="14"/>
      <c r="E11" s="386" t="e">
        <f>LISTADO!#REF!</f>
        <v>#REF!</v>
      </c>
      <c r="F11" s="386"/>
      <c r="G11" s="51" t="e">
        <f>LISTADO!#REF!</f>
        <v>#REF!</v>
      </c>
      <c r="H11" s="51" t="e">
        <f>LISTADO!#REF!</f>
        <v>#REF!</v>
      </c>
      <c r="I11" s="14"/>
    </row>
    <row r="12" spans="2:9" ht="7.5" customHeight="1" x14ac:dyDescent="0.25">
      <c r="B12" s="14"/>
      <c r="I12" s="14"/>
    </row>
    <row r="13" spans="2:9" x14ac:dyDescent="0.25">
      <c r="B13" s="14"/>
      <c r="D13" s="13" t="s">
        <v>13</v>
      </c>
      <c r="E13" s="13" t="s">
        <v>14</v>
      </c>
      <c r="F13" s="13" t="s">
        <v>15</v>
      </c>
      <c r="G13" s="298" t="s">
        <v>16</v>
      </c>
      <c r="H13" s="299"/>
      <c r="I13" s="14"/>
    </row>
    <row r="14" spans="2:9" s="4" customFormat="1" ht="89.25" customHeight="1" x14ac:dyDescent="0.25">
      <c r="B14" s="16"/>
      <c r="D14" s="64">
        <v>45015</v>
      </c>
      <c r="E14" s="214">
        <v>1</v>
      </c>
      <c r="F14" s="112">
        <v>1</v>
      </c>
      <c r="G14" s="293" t="s">
        <v>479</v>
      </c>
      <c r="H14" s="294"/>
      <c r="I14" s="16"/>
    </row>
    <row r="15" spans="2:9" ht="104.25" customHeight="1" x14ac:dyDescent="0.25">
      <c r="B15" s="14"/>
      <c r="D15" s="68">
        <v>45107</v>
      </c>
      <c r="E15" s="214">
        <v>1</v>
      </c>
      <c r="F15" s="112">
        <v>1</v>
      </c>
      <c r="G15" s="293" t="s">
        <v>433</v>
      </c>
      <c r="H15" s="294"/>
      <c r="I15" s="14" t="s">
        <v>212</v>
      </c>
    </row>
    <row r="16" spans="2:9" ht="102" customHeight="1" x14ac:dyDescent="0.25">
      <c r="B16" s="14"/>
      <c r="D16" s="64">
        <v>45199</v>
      </c>
      <c r="E16" s="214">
        <v>1</v>
      </c>
      <c r="F16" s="110">
        <v>1</v>
      </c>
      <c r="G16" s="329" t="s">
        <v>500</v>
      </c>
      <c r="H16" s="330"/>
      <c r="I16" s="14"/>
    </row>
    <row r="17" spans="1:8" ht="133.5" customHeight="1" x14ac:dyDescent="0.25">
      <c r="B17" s="14"/>
      <c r="D17" s="117">
        <v>45290</v>
      </c>
      <c r="E17" s="40">
        <v>1</v>
      </c>
      <c r="F17" s="40">
        <v>1</v>
      </c>
      <c r="G17" s="329" t="s">
        <v>499</v>
      </c>
      <c r="H17" s="330"/>
    </row>
    <row r="18" spans="1:8" s="14" customFormat="1" ht="7.5" customHeight="1" x14ac:dyDescent="0.25">
      <c r="A18"/>
      <c r="D18" s="15"/>
      <c r="E18" s="15"/>
      <c r="F18" s="15"/>
      <c r="G18" s="14" t="s">
        <v>213</v>
      </c>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26"/>
  <sheetViews>
    <sheetView showGridLines="0" topLeftCell="A6" workbookViewId="0">
      <selection activeCell="A17" sqref="A17"/>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5" t="e">
        <f>LISTADO!#REF!</f>
        <v>#REF!</v>
      </c>
      <c r="F10" s="295"/>
      <c r="G10" s="32" t="e">
        <f>LISTADO!#REF!</f>
        <v>#REF!</v>
      </c>
      <c r="H10" s="32" t="e">
        <f>LISTADO!#REF!</f>
        <v>#REF!</v>
      </c>
      <c r="I10" s="34"/>
      <c r="J10" s="14"/>
    </row>
    <row r="11" spans="2:10" ht="30" hidden="1" customHeight="1" x14ac:dyDescent="0.25">
      <c r="B11" s="14"/>
      <c r="E11" s="296" t="e">
        <f>LISTADO!#REF!</f>
        <v>#REF!</v>
      </c>
      <c r="F11" s="297"/>
      <c r="G11" s="33" t="e">
        <f>LISTADO!#REF!</f>
        <v>#REF!</v>
      </c>
      <c r="H11" s="33" t="e">
        <f>LISTADO!#REF!</f>
        <v>#REF!</v>
      </c>
      <c r="I11" s="34"/>
      <c r="J11" s="14"/>
    </row>
    <row r="12" spans="2:10" ht="7.5" customHeight="1" x14ac:dyDescent="0.25">
      <c r="B12" s="14"/>
      <c r="J12" s="14"/>
    </row>
    <row r="13" spans="2:10" x14ac:dyDescent="0.25">
      <c r="B13" s="14"/>
      <c r="D13" s="13" t="s">
        <v>13</v>
      </c>
      <c r="E13" s="13" t="s">
        <v>14</v>
      </c>
      <c r="F13" s="13" t="s">
        <v>15</v>
      </c>
      <c r="G13" s="298" t="s">
        <v>16</v>
      </c>
      <c r="H13" s="299"/>
      <c r="I13" s="35"/>
      <c r="J13" s="14"/>
    </row>
    <row r="14" spans="2:10" s="4" customFormat="1" ht="49.5" customHeight="1" x14ac:dyDescent="0.25">
      <c r="B14" s="16"/>
      <c r="D14" s="41" t="s">
        <v>349</v>
      </c>
      <c r="E14" s="119">
        <f>[1]LISTADO!L42</f>
        <v>0.9</v>
      </c>
      <c r="F14" s="119">
        <v>1</v>
      </c>
      <c r="G14" s="293" t="s">
        <v>361</v>
      </c>
      <c r="H14" s="294"/>
      <c r="I14" s="35"/>
      <c r="J14" s="16"/>
    </row>
    <row r="15" spans="2:10" ht="54.75" customHeight="1" x14ac:dyDescent="0.25">
      <c r="B15" s="14"/>
      <c r="D15" s="39" t="s">
        <v>350</v>
      </c>
      <c r="E15" s="119">
        <v>0.9</v>
      </c>
      <c r="F15" s="119">
        <v>1</v>
      </c>
      <c r="G15" s="293" t="s">
        <v>362</v>
      </c>
      <c r="H15" s="294"/>
      <c r="I15" s="35"/>
      <c r="J15" s="14"/>
    </row>
    <row r="16" spans="2:10" ht="54.75" customHeight="1" x14ac:dyDescent="0.25">
      <c r="B16" s="14"/>
      <c r="D16" s="39" t="s">
        <v>351</v>
      </c>
      <c r="E16" s="119">
        <v>0.9</v>
      </c>
      <c r="F16" s="119">
        <v>1</v>
      </c>
      <c r="G16" s="293" t="s">
        <v>363</v>
      </c>
      <c r="H16" s="294"/>
      <c r="I16" s="35"/>
      <c r="J16" s="14"/>
    </row>
    <row r="17" spans="2:10" ht="50.25" customHeight="1" x14ac:dyDescent="0.25">
      <c r="B17" s="14"/>
      <c r="D17" s="39" t="s">
        <v>343</v>
      </c>
      <c r="E17" s="119">
        <v>0.9</v>
      </c>
      <c r="F17" s="119">
        <v>1</v>
      </c>
      <c r="G17" s="293" t="s">
        <v>400</v>
      </c>
      <c r="H17" s="294"/>
      <c r="I17" s="35"/>
      <c r="J17" s="14"/>
    </row>
    <row r="18" spans="2:10" ht="53.25" customHeight="1" x14ac:dyDescent="0.25">
      <c r="B18" s="14"/>
      <c r="D18" s="41" t="s">
        <v>344</v>
      </c>
      <c r="E18" s="119">
        <v>0.9</v>
      </c>
      <c r="F18" s="119">
        <v>1</v>
      </c>
      <c r="G18" s="293" t="s">
        <v>401</v>
      </c>
      <c r="H18" s="294"/>
      <c r="I18" s="35"/>
      <c r="J18" s="14"/>
    </row>
    <row r="19" spans="2:10" ht="51" customHeight="1" x14ac:dyDescent="0.25">
      <c r="B19" s="14"/>
      <c r="D19" s="41" t="s">
        <v>315</v>
      </c>
      <c r="E19" s="119">
        <v>0.9</v>
      </c>
      <c r="F19" s="119">
        <v>1</v>
      </c>
      <c r="G19" s="293" t="s">
        <v>402</v>
      </c>
      <c r="H19" s="294"/>
      <c r="I19" s="35"/>
      <c r="J19" s="14"/>
    </row>
    <row r="20" spans="2:10" ht="55.5" customHeight="1" x14ac:dyDescent="0.25">
      <c r="B20" s="14"/>
      <c r="D20" s="41" t="s">
        <v>345</v>
      </c>
      <c r="E20" s="119">
        <v>0.9</v>
      </c>
      <c r="F20" s="151">
        <v>1</v>
      </c>
      <c r="G20" s="293" t="s">
        <v>440</v>
      </c>
      <c r="H20" s="294"/>
      <c r="I20" s="35"/>
      <c r="J20" s="14"/>
    </row>
    <row r="21" spans="2:10" ht="48" customHeight="1" x14ac:dyDescent="0.25">
      <c r="B21" s="14"/>
      <c r="D21" s="41" t="s">
        <v>352</v>
      </c>
      <c r="E21" s="119">
        <v>0.9</v>
      </c>
      <c r="F21" s="151">
        <v>1</v>
      </c>
      <c r="G21" s="293" t="s">
        <v>460</v>
      </c>
      <c r="H21" s="294"/>
      <c r="I21" s="35"/>
      <c r="J21" s="14"/>
    </row>
    <row r="22" spans="2:10" ht="48" customHeight="1" x14ac:dyDescent="0.25">
      <c r="B22" s="14"/>
      <c r="D22" s="41" t="s">
        <v>316</v>
      </c>
      <c r="E22" s="119">
        <v>0.9</v>
      </c>
      <c r="F22" s="151">
        <v>1</v>
      </c>
      <c r="G22" s="293" t="s">
        <v>461</v>
      </c>
      <c r="H22" s="294"/>
      <c r="I22" s="35"/>
      <c r="J22" s="14"/>
    </row>
    <row r="23" spans="2:10" ht="49.5" customHeight="1" x14ac:dyDescent="0.25">
      <c r="B23" s="14"/>
      <c r="D23" s="41" t="s">
        <v>347</v>
      </c>
      <c r="E23" s="119">
        <v>0.9</v>
      </c>
      <c r="F23" s="119">
        <v>1</v>
      </c>
      <c r="G23" s="293" t="s">
        <v>504</v>
      </c>
      <c r="H23" s="294"/>
      <c r="I23" s="35"/>
      <c r="J23" s="14"/>
    </row>
    <row r="24" spans="2:10" ht="44.25" customHeight="1" x14ac:dyDescent="0.25">
      <c r="B24" s="14"/>
      <c r="D24" s="41" t="s">
        <v>348</v>
      </c>
      <c r="E24" s="116">
        <v>0.9</v>
      </c>
      <c r="F24" s="116">
        <v>1</v>
      </c>
      <c r="G24" s="293" t="s">
        <v>505</v>
      </c>
      <c r="H24" s="294"/>
      <c r="I24" s="35"/>
      <c r="J24" s="14"/>
    </row>
    <row r="25" spans="2:10" ht="57.75" customHeight="1" x14ac:dyDescent="0.25">
      <c r="B25" s="14"/>
      <c r="D25" s="41" t="s">
        <v>323</v>
      </c>
      <c r="E25" s="116">
        <v>0.9</v>
      </c>
      <c r="F25" s="116">
        <v>1</v>
      </c>
      <c r="G25" s="293" t="s">
        <v>506</v>
      </c>
      <c r="H25" s="294"/>
      <c r="I25" s="35"/>
      <c r="J25" s="14"/>
    </row>
    <row r="26" spans="2:10" ht="7.5" customHeight="1" x14ac:dyDescent="0.25">
      <c r="B26" s="14"/>
      <c r="C26" s="14"/>
      <c r="D26" s="17"/>
      <c r="E26" s="17"/>
      <c r="F26" s="17"/>
      <c r="G26" s="18"/>
      <c r="H26" s="18"/>
      <c r="I26" s="37"/>
      <c r="J26" s="14"/>
    </row>
  </sheetData>
  <mergeCells count="15">
    <mergeCell ref="G24:H24"/>
    <mergeCell ref="G25:H25"/>
    <mergeCell ref="G21:H21"/>
    <mergeCell ref="G22:H22"/>
    <mergeCell ref="G23:H23"/>
    <mergeCell ref="G18:H18"/>
    <mergeCell ref="G19:H19"/>
    <mergeCell ref="G20:H20"/>
    <mergeCell ref="G16:H16"/>
    <mergeCell ref="G17:H17"/>
    <mergeCell ref="E10:F10"/>
    <mergeCell ref="E11:F11"/>
    <mergeCell ref="G13:H13"/>
    <mergeCell ref="G14:H14"/>
    <mergeCell ref="G15:H1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18"/>
  <sheetViews>
    <sheetView showGridLines="0" topLeftCell="A6" workbookViewId="0">
      <selection activeCell="F13" sqref="F13"/>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5" t="e">
        <f>LISTADO!#REF!</f>
        <v>#REF!</v>
      </c>
      <c r="F10" s="295"/>
      <c r="G10" s="32" t="e">
        <f>LISTADO!#REF!</f>
        <v>#REF!</v>
      </c>
      <c r="H10" s="32" t="e">
        <f>LISTADO!#REF!</f>
        <v>#REF!</v>
      </c>
      <c r="I10" s="34"/>
      <c r="J10" s="14"/>
    </row>
    <row r="11" spans="2:10" ht="30" hidden="1" customHeight="1" x14ac:dyDescent="0.25">
      <c r="B11" s="14"/>
      <c r="E11" s="296" t="e">
        <f>LISTADO!#REF!</f>
        <v>#REF!</v>
      </c>
      <c r="F11" s="297"/>
      <c r="G11" s="33" t="e">
        <f>LISTADO!#REF!</f>
        <v>#REF!</v>
      </c>
      <c r="H11" s="33" t="e">
        <f>LISTADO!#REF!</f>
        <v>#REF!</v>
      </c>
      <c r="I11" s="34"/>
      <c r="J11" s="14"/>
    </row>
    <row r="12" spans="2:10" ht="7.5" customHeight="1" x14ac:dyDescent="0.25">
      <c r="B12" s="14"/>
      <c r="J12" s="14"/>
    </row>
    <row r="13" spans="2:10" x14ac:dyDescent="0.25">
      <c r="B13" s="14"/>
      <c r="D13" s="13" t="s">
        <v>13</v>
      </c>
      <c r="E13" s="13" t="s">
        <v>14</v>
      </c>
      <c r="F13" s="13" t="s">
        <v>15</v>
      </c>
      <c r="G13" s="298" t="s">
        <v>16</v>
      </c>
      <c r="H13" s="299"/>
      <c r="I13" s="35"/>
      <c r="J13" s="14"/>
    </row>
    <row r="14" spans="2:10" s="4" customFormat="1" ht="128.25" customHeight="1" x14ac:dyDescent="0.25">
      <c r="B14" s="16"/>
      <c r="D14" s="41" t="s">
        <v>314</v>
      </c>
      <c r="E14" s="116">
        <v>1</v>
      </c>
      <c r="F14" s="112">
        <v>1</v>
      </c>
      <c r="G14" s="293" t="s">
        <v>369</v>
      </c>
      <c r="H14" s="294"/>
      <c r="I14" s="35"/>
      <c r="J14" s="16"/>
    </row>
    <row r="15" spans="2:10" s="4" customFormat="1" ht="114" customHeight="1" x14ac:dyDescent="0.25">
      <c r="B15" s="16"/>
      <c r="D15" s="39" t="s">
        <v>315</v>
      </c>
      <c r="E15" s="116">
        <v>1</v>
      </c>
      <c r="F15" s="112">
        <v>1</v>
      </c>
      <c r="G15" s="293" t="s">
        <v>410</v>
      </c>
      <c r="H15" s="294"/>
      <c r="I15" s="35"/>
      <c r="J15" s="16"/>
    </row>
    <row r="16" spans="2:10" s="4" customFormat="1" ht="104.25" customHeight="1" x14ac:dyDescent="0.25">
      <c r="B16" s="16"/>
      <c r="D16" s="39" t="s">
        <v>316</v>
      </c>
      <c r="E16" s="214">
        <v>1</v>
      </c>
      <c r="F16" s="112">
        <v>1</v>
      </c>
      <c r="G16" s="310" t="s">
        <v>462</v>
      </c>
      <c r="H16" s="294"/>
      <c r="I16" s="35"/>
      <c r="J16" s="16"/>
    </row>
    <row r="17" spans="2:10" s="4" customFormat="1" ht="99.75" customHeight="1" x14ac:dyDescent="0.25">
      <c r="B17" s="16"/>
      <c r="D17" s="39" t="s">
        <v>323</v>
      </c>
      <c r="E17" s="119">
        <v>1</v>
      </c>
      <c r="F17" s="112">
        <v>1</v>
      </c>
      <c r="G17" s="388" t="s">
        <v>510</v>
      </c>
      <c r="H17" s="292"/>
      <c r="I17" s="35"/>
      <c r="J17" s="16"/>
    </row>
    <row r="18" spans="2:10" ht="7.5" customHeight="1" x14ac:dyDescent="0.25">
      <c r="B18" s="14"/>
      <c r="C18" s="14"/>
      <c r="D18" s="17"/>
      <c r="E18" s="17"/>
      <c r="F18" s="17"/>
      <c r="G18" s="18"/>
      <c r="H18" s="18"/>
      <c r="I18" s="37"/>
      <c r="J18" s="14"/>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0"/>
  <sheetViews>
    <sheetView showGridLines="0" topLeftCell="A8" workbookViewId="0">
      <selection activeCell="F19" sqref="F19"/>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5" t="e">
        <f>LISTADO!#REF!</f>
        <v>#REF!</v>
      </c>
      <c r="F10" s="295"/>
      <c r="G10" s="32" t="e">
        <f>LISTADO!#REF!</f>
        <v>#REF!</v>
      </c>
      <c r="H10" s="32" t="e">
        <f>LISTADO!#REF!</f>
        <v>#REF!</v>
      </c>
      <c r="I10" s="34"/>
      <c r="J10" s="14"/>
    </row>
    <row r="11" spans="2:10" ht="30" hidden="1" customHeight="1" x14ac:dyDescent="0.25">
      <c r="B11" s="14"/>
      <c r="E11" s="296" t="e">
        <f>LISTADO!#REF!</f>
        <v>#REF!</v>
      </c>
      <c r="F11" s="297"/>
      <c r="G11" s="33" t="e">
        <f>LISTADO!#REF!</f>
        <v>#REF!</v>
      </c>
      <c r="H11" s="33" t="e">
        <f>LISTADO!#REF!</f>
        <v>#REF!</v>
      </c>
      <c r="I11" s="34"/>
      <c r="J11" s="14"/>
    </row>
    <row r="12" spans="2:10" ht="7.5" customHeight="1" x14ac:dyDescent="0.25">
      <c r="B12" s="14"/>
      <c r="J12" s="14"/>
    </row>
    <row r="13" spans="2:10" x14ac:dyDescent="0.25">
      <c r="B13" s="14"/>
      <c r="D13" s="13" t="s">
        <v>13</v>
      </c>
      <c r="E13" s="13" t="s">
        <v>14</v>
      </c>
      <c r="F13" s="13" t="s">
        <v>15</v>
      </c>
      <c r="G13" s="298" t="s">
        <v>16</v>
      </c>
      <c r="H13" s="299"/>
      <c r="I13" s="35"/>
      <c r="J13" s="14"/>
    </row>
    <row r="14" spans="2:10" s="4" customFormat="1" ht="67.5" customHeight="1" x14ac:dyDescent="0.25">
      <c r="B14" s="16"/>
      <c r="D14" s="41" t="s">
        <v>342</v>
      </c>
      <c r="E14" s="116">
        <v>1</v>
      </c>
      <c r="F14" s="116">
        <v>1</v>
      </c>
      <c r="G14" s="310" t="s">
        <v>364</v>
      </c>
      <c r="H14" s="294"/>
      <c r="I14" s="35"/>
      <c r="J14" s="16"/>
    </row>
    <row r="15" spans="2:10" ht="55.5" customHeight="1" x14ac:dyDescent="0.25">
      <c r="B15" s="14"/>
      <c r="D15" s="39" t="s">
        <v>343</v>
      </c>
      <c r="E15" s="116">
        <v>1</v>
      </c>
      <c r="F15" s="116">
        <v>1</v>
      </c>
      <c r="G15" s="310" t="s">
        <v>403</v>
      </c>
      <c r="H15" s="294"/>
      <c r="I15" s="35"/>
      <c r="J15" s="14"/>
    </row>
    <row r="16" spans="2:10" ht="53.25" customHeight="1" x14ac:dyDescent="0.25">
      <c r="B16" s="14"/>
      <c r="D16" s="39" t="s">
        <v>315</v>
      </c>
      <c r="E16" s="116">
        <v>1</v>
      </c>
      <c r="F16" s="40">
        <v>1</v>
      </c>
      <c r="G16" s="310" t="s">
        <v>411</v>
      </c>
      <c r="H16" s="294"/>
      <c r="I16" s="35"/>
      <c r="J16" s="14"/>
    </row>
    <row r="17" spans="1:10" ht="66" customHeight="1" x14ac:dyDescent="0.25">
      <c r="B17" s="14"/>
      <c r="D17" s="39" t="s">
        <v>346</v>
      </c>
      <c r="E17" s="119">
        <v>1</v>
      </c>
      <c r="F17" s="40">
        <v>1</v>
      </c>
      <c r="G17" s="310" t="s">
        <v>463</v>
      </c>
      <c r="H17" s="294"/>
      <c r="I17" s="36"/>
      <c r="J17" s="14"/>
    </row>
    <row r="18" spans="1:10" ht="62.25" customHeight="1" x14ac:dyDescent="0.25">
      <c r="B18" s="14"/>
      <c r="D18" s="39" t="s">
        <v>347</v>
      </c>
      <c r="E18" s="116">
        <v>1</v>
      </c>
      <c r="F18" s="40">
        <v>1</v>
      </c>
      <c r="G18" s="310" t="s">
        <v>507</v>
      </c>
      <c r="H18" s="294"/>
      <c r="I18" s="35"/>
      <c r="J18" s="14"/>
    </row>
    <row r="19" spans="1:10" ht="77.25" customHeight="1" x14ac:dyDescent="0.25">
      <c r="B19" s="14"/>
      <c r="D19" s="39" t="s">
        <v>323</v>
      </c>
      <c r="E19" s="116">
        <v>1</v>
      </c>
      <c r="F19" s="40">
        <v>1</v>
      </c>
      <c r="G19" s="310" t="s">
        <v>508</v>
      </c>
      <c r="H19" s="294"/>
      <c r="I19" s="36"/>
      <c r="J19" s="14"/>
    </row>
    <row r="20" spans="1:10" s="14" customFormat="1" ht="7.5" customHeight="1" x14ac:dyDescent="0.25">
      <c r="A20"/>
      <c r="D20" s="15"/>
      <c r="E20" s="15"/>
      <c r="F20" s="15"/>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15"/>
  <sheetViews>
    <sheetView showGridLines="0" topLeftCell="A12" workbookViewId="0">
      <selection activeCell="G21" sqref="G21"/>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5" t="e">
        <f>LISTADO!#REF!</f>
        <v>#REF!</v>
      </c>
      <c r="F10" s="295"/>
      <c r="G10" s="32" t="e">
        <f>LISTADO!#REF!</f>
        <v>#REF!</v>
      </c>
      <c r="H10" s="32" t="e">
        <f>LISTADO!#REF!</f>
        <v>#REF!</v>
      </c>
      <c r="I10" s="14"/>
    </row>
    <row r="11" spans="2:9" ht="30" hidden="1" customHeight="1" x14ac:dyDescent="0.25">
      <c r="B11" s="14"/>
      <c r="E11" s="386" t="e">
        <f>LISTADO!#REF!</f>
        <v>#REF!</v>
      </c>
      <c r="F11" s="386"/>
      <c r="G11" s="33" t="e">
        <f>LISTADO!#REF!</f>
        <v>#REF!</v>
      </c>
      <c r="H11" s="33" t="e">
        <f>LISTADO!#REF!</f>
        <v>#REF!</v>
      </c>
      <c r="I11" s="14"/>
    </row>
    <row r="12" spans="2:9" ht="7.5" customHeight="1" x14ac:dyDescent="0.25">
      <c r="B12" s="14"/>
      <c r="I12" s="14"/>
    </row>
    <row r="13" spans="2:9" x14ac:dyDescent="0.25">
      <c r="B13" s="14"/>
      <c r="D13" s="13" t="s">
        <v>13</v>
      </c>
      <c r="E13" s="13" t="s">
        <v>14</v>
      </c>
      <c r="F13" s="13" t="s">
        <v>15</v>
      </c>
      <c r="G13" s="298" t="s">
        <v>16</v>
      </c>
      <c r="H13" s="299"/>
      <c r="I13" s="14"/>
    </row>
    <row r="14" spans="2:9" ht="54" customHeight="1" x14ac:dyDescent="0.25">
      <c r="B14" s="14"/>
      <c r="D14" s="64">
        <v>45107</v>
      </c>
      <c r="E14" s="119">
        <v>1</v>
      </c>
      <c r="F14" s="214">
        <v>0</v>
      </c>
      <c r="G14" s="293" t="s">
        <v>425</v>
      </c>
      <c r="H14" s="294"/>
      <c r="I14" s="14"/>
    </row>
    <row r="15" spans="2:9" ht="41.25" customHeight="1" thickBot="1" x14ac:dyDescent="0.3">
      <c r="B15" s="14"/>
      <c r="D15" s="113">
        <v>45290</v>
      </c>
      <c r="E15" s="114">
        <v>1</v>
      </c>
      <c r="F15" s="115">
        <v>1</v>
      </c>
      <c r="G15" s="293" t="s">
        <v>526</v>
      </c>
      <c r="H15" s="294"/>
      <c r="I15" s="14"/>
    </row>
  </sheetData>
  <mergeCells count="5">
    <mergeCell ref="E10:F10"/>
    <mergeCell ref="E11:F11"/>
    <mergeCell ref="G13:H13"/>
    <mergeCell ref="G15:H15"/>
    <mergeCell ref="G14:H1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5"/>
  <sheetViews>
    <sheetView showGridLines="0" workbookViewId="0">
      <selection activeCell="F19" sqref="F19"/>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5" t="e">
        <f>LISTADO!#REF!</f>
        <v>#REF!</v>
      </c>
      <c r="F10" s="295"/>
      <c r="G10" s="32" t="e">
        <f>LISTADO!#REF!</f>
        <v>#REF!</v>
      </c>
      <c r="H10" s="32" t="e">
        <f>LISTADO!#REF!</f>
        <v>#REF!</v>
      </c>
      <c r="I10" s="14"/>
    </row>
    <row r="11" spans="2:9" ht="30" hidden="1" customHeight="1" x14ac:dyDescent="0.25">
      <c r="B11" s="14"/>
      <c r="E11" s="386" t="e">
        <f>LISTADO!#REF!</f>
        <v>#REF!</v>
      </c>
      <c r="F11" s="386"/>
      <c r="G11" s="33" t="e">
        <f>LISTADO!#REF!</f>
        <v>#REF!</v>
      </c>
      <c r="H11" s="33" t="e">
        <f>LISTADO!#REF!</f>
        <v>#REF!</v>
      </c>
      <c r="I11" s="14"/>
    </row>
    <row r="12" spans="2:9" ht="7.5" customHeight="1" x14ac:dyDescent="0.25">
      <c r="B12" s="14"/>
      <c r="I12" s="14"/>
    </row>
    <row r="13" spans="2:9" x14ac:dyDescent="0.25">
      <c r="B13" s="14"/>
      <c r="D13" s="13" t="s">
        <v>13</v>
      </c>
      <c r="E13" s="13" t="s">
        <v>14</v>
      </c>
      <c r="F13" s="13" t="s">
        <v>15</v>
      </c>
      <c r="G13" s="298" t="s">
        <v>16</v>
      </c>
      <c r="H13" s="299"/>
      <c r="I13" s="14"/>
    </row>
    <row r="14" spans="2:9" s="4" customFormat="1" ht="48" customHeight="1" x14ac:dyDescent="0.25">
      <c r="B14" s="16"/>
      <c r="D14" s="64">
        <v>45107</v>
      </c>
      <c r="E14" s="119">
        <v>0.9</v>
      </c>
      <c r="F14" s="214">
        <v>0.8609</v>
      </c>
      <c r="G14" s="389" t="s">
        <v>424</v>
      </c>
      <c r="H14" s="390"/>
      <c r="I14" s="16"/>
    </row>
    <row r="15" spans="2:9" ht="46.5" customHeight="1" x14ac:dyDescent="0.25">
      <c r="B15" s="14"/>
      <c r="D15" s="64">
        <v>45290</v>
      </c>
      <c r="E15" s="119">
        <v>0.9</v>
      </c>
      <c r="F15" s="119">
        <v>1</v>
      </c>
      <c r="G15" s="293" t="s">
        <v>527</v>
      </c>
      <c r="H15" s="294"/>
      <c r="I15" s="14"/>
    </row>
  </sheetData>
  <mergeCells count="5">
    <mergeCell ref="E10:F10"/>
    <mergeCell ref="E11:F11"/>
    <mergeCell ref="G13:H13"/>
    <mergeCell ref="G15:H15"/>
    <mergeCell ref="G14:H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4"/>
  <sheetViews>
    <sheetView showGridLines="0" workbookViewId="0">
      <selection activeCell="G14" sqref="G14:H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5" t="e">
        <f>LISTADO!#REF!</f>
        <v>#REF!</v>
      </c>
      <c r="F10" s="295"/>
      <c r="G10" s="32" t="e">
        <f>LISTADO!#REF!</f>
        <v>#REF!</v>
      </c>
      <c r="H10" s="32" t="e">
        <f>LISTADO!#REF!</f>
        <v>#REF!</v>
      </c>
      <c r="I10" s="14"/>
    </row>
    <row r="11" spans="2:9" ht="30" hidden="1" customHeight="1" x14ac:dyDescent="0.25">
      <c r="B11" s="14"/>
      <c r="E11" s="386" t="e">
        <f>LISTADO!#REF!</f>
        <v>#REF!</v>
      </c>
      <c r="F11" s="386"/>
      <c r="G11" s="33" t="e">
        <f>LISTADO!#REF!</f>
        <v>#REF!</v>
      </c>
      <c r="H11" s="33" t="e">
        <f>LISTADO!#REF!</f>
        <v>#REF!</v>
      </c>
      <c r="I11" s="14"/>
    </row>
    <row r="12" spans="2:9" ht="7.5" customHeight="1" x14ac:dyDescent="0.25">
      <c r="B12" s="14"/>
      <c r="I12" s="14"/>
    </row>
    <row r="13" spans="2:9" x14ac:dyDescent="0.25">
      <c r="B13" s="14"/>
      <c r="D13" s="13" t="s">
        <v>13</v>
      </c>
      <c r="E13" s="13" t="s">
        <v>14</v>
      </c>
      <c r="F13" s="13" t="s">
        <v>15</v>
      </c>
      <c r="G13" s="298" t="s">
        <v>16</v>
      </c>
      <c r="H13" s="299"/>
      <c r="I13" s="14"/>
    </row>
    <row r="14" spans="2:9" s="4" customFormat="1" ht="99" customHeight="1" x14ac:dyDescent="0.25">
      <c r="B14" s="16"/>
      <c r="D14" s="64">
        <v>45015</v>
      </c>
      <c r="E14" s="116">
        <v>1</v>
      </c>
      <c r="F14" s="116">
        <v>1</v>
      </c>
      <c r="G14" s="293" t="s">
        <v>380</v>
      </c>
      <c r="H14" s="294"/>
      <c r="I14" s="16"/>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1"/>
  <sheetViews>
    <sheetView topLeftCell="A12" workbookViewId="0">
      <selection activeCell="A20" sqref="A20:I31"/>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x14ac:dyDescent="0.25"/>
    <row r="2" spans="1:10" ht="9.75" customHeight="1" x14ac:dyDescent="0.25">
      <c r="B2" s="14"/>
      <c r="C2" s="14"/>
      <c r="D2" s="15"/>
      <c r="E2" s="15"/>
      <c r="F2" s="15"/>
      <c r="G2" s="14"/>
      <c r="H2" s="14"/>
      <c r="I2" s="14"/>
      <c r="J2" s="14"/>
    </row>
    <row r="3" spans="1:10" ht="49.5" customHeight="1" x14ac:dyDescent="0.25">
      <c r="B3" s="14"/>
      <c r="J3" s="14"/>
    </row>
    <row r="4" spans="1:10" x14ac:dyDescent="0.25">
      <c r="B4" s="14"/>
      <c r="J4" s="14"/>
    </row>
    <row r="5" spans="1:10" ht="167.25" customHeight="1" x14ac:dyDescent="0.25">
      <c r="B5" s="14"/>
      <c r="J5" s="14"/>
    </row>
    <row r="6" spans="1:10" x14ac:dyDescent="0.25">
      <c r="B6" s="14"/>
      <c r="J6" s="14"/>
    </row>
    <row r="7" spans="1:10" x14ac:dyDescent="0.25">
      <c r="B7" s="14"/>
      <c r="J7" s="14"/>
    </row>
    <row r="8" spans="1:10" ht="89.25" customHeight="1" x14ac:dyDescent="0.25">
      <c r="B8" s="14"/>
      <c r="J8" s="14"/>
    </row>
    <row r="9" spans="1:10" ht="30" customHeight="1" x14ac:dyDescent="0.25">
      <c r="B9" s="14"/>
      <c r="J9" s="14"/>
    </row>
    <row r="10" spans="1:10" ht="30" hidden="1" customHeight="1" x14ac:dyDescent="0.25">
      <c r="B10" s="14"/>
      <c r="E10" s="295" t="e">
        <f>LISTADO!#REF!</f>
        <v>#REF!</v>
      </c>
      <c r="F10" s="295"/>
      <c r="G10" s="50" t="e">
        <f>LISTADO!#REF!</f>
        <v>#REF!</v>
      </c>
      <c r="H10" s="50" t="e">
        <f>LISTADO!#REF!</f>
        <v>#REF!</v>
      </c>
      <c r="I10" s="34"/>
      <c r="J10" s="14"/>
    </row>
    <row r="11" spans="1:10" ht="30" hidden="1" customHeight="1" x14ac:dyDescent="0.25">
      <c r="B11" s="14"/>
      <c r="E11" s="296" t="e">
        <f>LISTADO!#REF!</f>
        <v>#REF!</v>
      </c>
      <c r="F11" s="297"/>
      <c r="G11" s="51" t="e">
        <f>LISTADO!#REF!</f>
        <v>#REF!</v>
      </c>
      <c r="H11" s="51" t="e">
        <f>LISTADO!#REF!</f>
        <v>#REF!</v>
      </c>
      <c r="I11" s="34"/>
      <c r="J11" s="14"/>
    </row>
    <row r="12" spans="1:10" ht="7.5" customHeight="1" x14ac:dyDescent="0.25">
      <c r="A12" s="302"/>
      <c r="B12" s="302"/>
      <c r="C12" s="302"/>
      <c r="I12" s="302"/>
      <c r="J12" s="302"/>
    </row>
    <row r="13" spans="1:10" x14ac:dyDescent="0.25">
      <c r="A13" s="302"/>
      <c r="B13" s="302"/>
      <c r="C13" s="302"/>
      <c r="D13" s="13" t="s">
        <v>13</v>
      </c>
      <c r="E13" s="13" t="s">
        <v>14</v>
      </c>
      <c r="F13" s="13" t="s">
        <v>15</v>
      </c>
      <c r="G13" s="298" t="s">
        <v>16</v>
      </c>
      <c r="H13" s="299"/>
      <c r="I13" s="302"/>
      <c r="J13" s="302"/>
    </row>
    <row r="14" spans="1:10" s="4" customFormat="1" ht="42.75" customHeight="1" x14ac:dyDescent="0.25">
      <c r="A14" s="302"/>
      <c r="B14" s="302"/>
      <c r="C14" s="302"/>
      <c r="D14" s="39" t="s">
        <v>314</v>
      </c>
      <c r="E14" s="6">
        <v>1</v>
      </c>
      <c r="F14" s="151">
        <v>1</v>
      </c>
      <c r="G14" s="311" t="s">
        <v>435</v>
      </c>
      <c r="H14" s="305"/>
      <c r="I14" s="302"/>
      <c r="J14" s="302"/>
    </row>
    <row r="15" spans="1:10" ht="45" customHeight="1" thickBot="1" x14ac:dyDescent="0.3">
      <c r="A15" s="302"/>
      <c r="B15" s="302"/>
      <c r="C15" s="302"/>
      <c r="D15" s="39" t="s">
        <v>315</v>
      </c>
      <c r="E15" s="95">
        <v>1</v>
      </c>
      <c r="F15" s="66">
        <v>1</v>
      </c>
      <c r="G15" s="310" t="s">
        <v>436</v>
      </c>
      <c r="H15" s="294"/>
      <c r="I15" s="302"/>
      <c r="J15" s="302"/>
    </row>
    <row r="16" spans="1:10" ht="69.75" customHeight="1" x14ac:dyDescent="0.25">
      <c r="A16" s="302"/>
      <c r="B16" s="302"/>
      <c r="C16" s="302"/>
      <c r="D16" s="306">
        <v>45199</v>
      </c>
      <c r="E16" s="308">
        <v>1</v>
      </c>
      <c r="F16" s="66">
        <v>1</v>
      </c>
      <c r="G16" s="310" t="s">
        <v>471</v>
      </c>
      <c r="H16" s="294"/>
      <c r="I16" s="302"/>
      <c r="J16" s="302"/>
    </row>
    <row r="17" spans="1:10" ht="0.75" hidden="1" customHeight="1" x14ac:dyDescent="0.25">
      <c r="A17" s="302"/>
      <c r="B17" s="302"/>
      <c r="C17" s="302"/>
      <c r="D17" s="307"/>
      <c r="E17" s="309"/>
      <c r="F17" s="66">
        <v>1</v>
      </c>
      <c r="G17" s="310" t="s">
        <v>471</v>
      </c>
      <c r="H17" s="294"/>
      <c r="I17" s="302"/>
      <c r="J17" s="302"/>
    </row>
    <row r="18" spans="1:10" ht="15" hidden="1" customHeight="1" x14ac:dyDescent="0.25">
      <c r="A18" s="302"/>
      <c r="B18" s="302"/>
      <c r="C18" s="302"/>
      <c r="D18" s="307"/>
      <c r="E18" s="309"/>
      <c r="F18" s="66">
        <v>1</v>
      </c>
      <c r="G18" s="310" t="s">
        <v>471</v>
      </c>
      <c r="H18" s="294"/>
      <c r="I18" s="302"/>
      <c r="J18" s="302"/>
    </row>
    <row r="19" spans="1:10" ht="59.25" customHeight="1" x14ac:dyDescent="0.25">
      <c r="A19" s="302"/>
      <c r="B19" s="302"/>
      <c r="C19" s="302"/>
      <c r="D19" s="68">
        <v>45290</v>
      </c>
      <c r="E19" s="40">
        <v>1</v>
      </c>
      <c r="F19" s="40">
        <v>1</v>
      </c>
      <c r="G19" s="304" t="s">
        <v>522</v>
      </c>
      <c r="H19" s="305"/>
      <c r="I19" s="302"/>
      <c r="J19" s="302"/>
    </row>
    <row r="20" spans="1:10" x14ac:dyDescent="0.25">
      <c r="A20" s="302"/>
      <c r="B20" s="302"/>
      <c r="C20" s="302"/>
      <c r="D20" s="302"/>
      <c r="E20" s="302"/>
      <c r="F20" s="302"/>
      <c r="G20" s="302"/>
      <c r="H20" s="302"/>
      <c r="I20" s="302"/>
      <c r="J20" s="303"/>
    </row>
    <row r="21" spans="1:10" x14ac:dyDescent="0.25">
      <c r="A21" s="302"/>
      <c r="B21" s="302"/>
      <c r="C21" s="302"/>
      <c r="D21" s="302"/>
      <c r="E21" s="302"/>
      <c r="F21" s="302"/>
      <c r="G21" s="302"/>
      <c r="H21" s="302"/>
      <c r="I21" s="302"/>
      <c r="J21" s="303"/>
    </row>
    <row r="22" spans="1:10" x14ac:dyDescent="0.25">
      <c r="A22" s="302"/>
      <c r="B22" s="302"/>
      <c r="C22" s="302"/>
      <c r="D22" s="302"/>
      <c r="E22" s="302"/>
      <c r="F22" s="302"/>
      <c r="G22" s="302"/>
      <c r="H22" s="302"/>
      <c r="I22" s="302"/>
      <c r="J22" s="303"/>
    </row>
    <row r="23" spans="1:10" x14ac:dyDescent="0.25">
      <c r="A23" s="302"/>
      <c r="B23" s="302"/>
      <c r="C23" s="302"/>
      <c r="D23" s="302"/>
      <c r="E23" s="302"/>
      <c r="F23" s="302"/>
      <c r="G23" s="302"/>
      <c r="H23" s="302"/>
      <c r="I23" s="302"/>
      <c r="J23" s="303"/>
    </row>
    <row r="24" spans="1:10" ht="10.5" customHeight="1" x14ac:dyDescent="0.25">
      <c r="A24" s="302"/>
      <c r="B24" s="302"/>
      <c r="C24" s="302"/>
      <c r="D24" s="302"/>
      <c r="E24" s="302"/>
      <c r="F24" s="302"/>
      <c r="G24" s="302"/>
      <c r="H24" s="302"/>
      <c r="I24" s="302"/>
      <c r="J24" s="303"/>
    </row>
    <row r="25" spans="1:10" hidden="1" x14ac:dyDescent="0.25">
      <c r="A25" s="302"/>
      <c r="B25" s="302"/>
      <c r="C25" s="302"/>
      <c r="D25" s="302"/>
      <c r="E25" s="302"/>
      <c r="F25" s="302"/>
      <c r="G25" s="302"/>
      <c r="H25" s="302"/>
      <c r="I25" s="302"/>
      <c r="J25" s="303"/>
    </row>
    <row r="26" spans="1:10" hidden="1" x14ac:dyDescent="0.25">
      <c r="A26" s="302"/>
      <c r="B26" s="302"/>
      <c r="C26" s="302"/>
      <c r="D26" s="302"/>
      <c r="E26" s="302"/>
      <c r="F26" s="302"/>
      <c r="G26" s="302"/>
      <c r="H26" s="302"/>
      <c r="I26" s="302"/>
      <c r="J26" s="303"/>
    </row>
    <row r="27" spans="1:10" hidden="1" x14ac:dyDescent="0.25">
      <c r="A27" s="302"/>
      <c r="B27" s="302"/>
      <c r="C27" s="302"/>
      <c r="D27" s="302"/>
      <c r="E27" s="302"/>
      <c r="F27" s="302"/>
      <c r="G27" s="302"/>
      <c r="H27" s="302"/>
      <c r="I27" s="302"/>
      <c r="J27" s="303"/>
    </row>
    <row r="28" spans="1:10" hidden="1" x14ac:dyDescent="0.25">
      <c r="A28" s="302"/>
      <c r="B28" s="302"/>
      <c r="C28" s="302"/>
      <c r="D28" s="302"/>
      <c r="E28" s="302"/>
      <c r="F28" s="302"/>
      <c r="G28" s="302"/>
      <c r="H28" s="302"/>
      <c r="I28" s="302"/>
      <c r="J28" s="303"/>
    </row>
    <row r="29" spans="1:10" hidden="1" x14ac:dyDescent="0.25">
      <c r="A29" s="302"/>
      <c r="B29" s="302"/>
      <c r="C29" s="302"/>
      <c r="D29" s="302"/>
      <c r="E29" s="302"/>
      <c r="F29" s="302"/>
      <c r="G29" s="302"/>
      <c r="H29" s="302"/>
      <c r="I29" s="302"/>
      <c r="J29" s="303"/>
    </row>
    <row r="30" spans="1:10" hidden="1" x14ac:dyDescent="0.25">
      <c r="A30" s="302"/>
      <c r="B30" s="302"/>
      <c r="C30" s="302"/>
      <c r="D30" s="302"/>
      <c r="E30" s="302"/>
      <c r="F30" s="302"/>
      <c r="G30" s="302"/>
      <c r="H30" s="302"/>
      <c r="I30" s="302"/>
      <c r="J30" s="303"/>
    </row>
    <row r="31" spans="1:10" hidden="1" x14ac:dyDescent="0.25">
      <c r="A31" s="302"/>
      <c r="B31" s="302"/>
      <c r="C31" s="302"/>
      <c r="D31" s="302"/>
      <c r="E31" s="302"/>
      <c r="F31" s="302"/>
      <c r="G31" s="302"/>
      <c r="H31" s="302"/>
      <c r="I31" s="302"/>
      <c r="J31" s="303"/>
    </row>
  </sheetData>
  <mergeCells count="15">
    <mergeCell ref="E10:F10"/>
    <mergeCell ref="E11:F11"/>
    <mergeCell ref="G13:H13"/>
    <mergeCell ref="G14:H14"/>
    <mergeCell ref="G15:H15"/>
    <mergeCell ref="A20:I31"/>
    <mergeCell ref="I12:J19"/>
    <mergeCell ref="A12:C19"/>
    <mergeCell ref="J20:J31"/>
    <mergeCell ref="G19:H19"/>
    <mergeCell ref="D16:D18"/>
    <mergeCell ref="E16:E18"/>
    <mergeCell ref="G16:H16"/>
    <mergeCell ref="G17:H17"/>
    <mergeCell ref="G18:H18"/>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4"/>
  <sheetViews>
    <sheetView topLeftCell="A12" workbookViewId="0">
      <selection activeCell="G17" sqref="G17"/>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5" t="e">
        <f>LISTADO!#REF!</f>
        <v>#REF!</v>
      </c>
      <c r="F10" s="295"/>
      <c r="G10" s="50" t="e">
        <f>LISTADO!#REF!</f>
        <v>#REF!</v>
      </c>
      <c r="H10" s="50" t="e">
        <f>LISTADO!#REF!</f>
        <v>#REF!</v>
      </c>
      <c r="I10" s="14"/>
    </row>
    <row r="11" spans="2:9" ht="30" hidden="1" customHeight="1" x14ac:dyDescent="0.25">
      <c r="B11" s="14"/>
      <c r="E11" s="386" t="e">
        <f>LISTADO!#REF!</f>
        <v>#REF!</v>
      </c>
      <c r="F11" s="386"/>
      <c r="G11" s="51" t="e">
        <f>LISTADO!#REF!</f>
        <v>#REF!</v>
      </c>
      <c r="H11" s="51" t="e">
        <f>LISTADO!#REF!</f>
        <v>#REF!</v>
      </c>
      <c r="I11" s="14"/>
    </row>
    <row r="12" spans="2:9" ht="7.5" customHeight="1" x14ac:dyDescent="0.25">
      <c r="B12" s="14"/>
      <c r="I12" s="14"/>
    </row>
    <row r="13" spans="2:9" x14ac:dyDescent="0.25">
      <c r="B13" s="14"/>
      <c r="D13" s="13" t="s">
        <v>13</v>
      </c>
      <c r="E13" s="13" t="s">
        <v>14</v>
      </c>
      <c r="F13" s="13" t="s">
        <v>15</v>
      </c>
      <c r="G13" s="298" t="s">
        <v>16</v>
      </c>
      <c r="H13" s="299"/>
      <c r="I13" s="14"/>
    </row>
    <row r="14" spans="2:9" s="4" customFormat="1" ht="63" customHeight="1" x14ac:dyDescent="0.25">
      <c r="B14" s="16"/>
      <c r="D14" s="64">
        <v>45290</v>
      </c>
      <c r="E14" s="116">
        <v>1</v>
      </c>
      <c r="F14" s="116">
        <v>1</v>
      </c>
      <c r="G14" s="293" t="s">
        <v>528</v>
      </c>
      <c r="H14" s="294"/>
      <c r="I14" s="16"/>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14"/>
  <sheetViews>
    <sheetView topLeftCell="A12" workbookViewId="0">
      <selection activeCell="G14" sqref="G14:H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5" t="e">
        <f>LISTADO!#REF!</f>
        <v>#REF!</v>
      </c>
      <c r="F10" s="295"/>
      <c r="G10" s="50" t="e">
        <f>LISTADO!#REF!</f>
        <v>#REF!</v>
      </c>
      <c r="H10" s="50" t="e">
        <f>LISTADO!#REF!</f>
        <v>#REF!</v>
      </c>
      <c r="I10" s="14"/>
    </row>
    <row r="11" spans="2:9" ht="30" hidden="1" customHeight="1" x14ac:dyDescent="0.25">
      <c r="B11" s="14"/>
      <c r="E11" s="386" t="e">
        <f>LISTADO!#REF!</f>
        <v>#REF!</v>
      </c>
      <c r="F11" s="386"/>
      <c r="G11" s="51" t="e">
        <f>LISTADO!#REF!</f>
        <v>#REF!</v>
      </c>
      <c r="H11" s="51" t="e">
        <f>LISTADO!#REF!</f>
        <v>#REF!</v>
      </c>
      <c r="I11" s="14"/>
    </row>
    <row r="12" spans="2:9" ht="7.5" customHeight="1" x14ac:dyDescent="0.25">
      <c r="B12" s="14"/>
      <c r="I12" s="14"/>
    </row>
    <row r="13" spans="2:9" x14ac:dyDescent="0.25">
      <c r="B13" s="14"/>
      <c r="D13" s="13" t="s">
        <v>13</v>
      </c>
      <c r="E13" s="13" t="s">
        <v>14</v>
      </c>
      <c r="F13" s="13" t="s">
        <v>15</v>
      </c>
      <c r="G13" s="298" t="s">
        <v>16</v>
      </c>
      <c r="H13" s="299"/>
      <c r="I13" s="14"/>
    </row>
    <row r="14" spans="2:9" s="4" customFormat="1" ht="54" customHeight="1" x14ac:dyDescent="0.25">
      <c r="B14" s="16"/>
      <c r="D14" s="64">
        <v>45290</v>
      </c>
      <c r="E14" s="116">
        <v>1</v>
      </c>
      <c r="F14" s="264">
        <v>45290</v>
      </c>
      <c r="G14" s="311" t="s">
        <v>524</v>
      </c>
      <c r="H14" s="305"/>
      <c r="I14" s="16"/>
    </row>
  </sheetData>
  <mergeCells count="4">
    <mergeCell ref="E10:F10"/>
    <mergeCell ref="E11:F11"/>
    <mergeCell ref="G13:H13"/>
    <mergeCell ref="G14:H1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20"/>
  <sheetViews>
    <sheetView topLeftCell="A10" workbookViewId="0">
      <selection activeCell="E19" sqref="E19:I19"/>
    </sheetView>
  </sheetViews>
  <sheetFormatPr baseColWidth="10" defaultRowHeight="15" x14ac:dyDescent="0.25"/>
  <cols>
    <col min="1" max="1" width="3" customWidth="1"/>
    <col min="2" max="2" width="11.42578125" customWidth="1"/>
    <col min="9" max="9" width="52" customWidth="1"/>
    <col min="10" max="10" width="2.5703125" customWidth="1"/>
  </cols>
  <sheetData>
    <row r="1" spans="1:10" ht="15.75" thickBot="1" x14ac:dyDescent="0.3">
      <c r="A1" s="391"/>
      <c r="B1" s="391"/>
      <c r="C1" s="391"/>
      <c r="D1" s="391"/>
      <c r="E1" s="391"/>
      <c r="F1" s="391"/>
      <c r="G1" s="391"/>
      <c r="H1" s="391"/>
      <c r="I1" s="391"/>
      <c r="J1" s="391"/>
    </row>
    <row r="2" spans="1:10" x14ac:dyDescent="0.25">
      <c r="A2" s="403"/>
      <c r="B2" s="404"/>
      <c r="C2" s="405"/>
      <c r="D2" s="405"/>
      <c r="E2" s="405"/>
      <c r="F2" s="405"/>
      <c r="G2" s="405"/>
      <c r="H2" s="405"/>
      <c r="I2" s="406"/>
      <c r="J2" s="391"/>
    </row>
    <row r="3" spans="1:10" x14ac:dyDescent="0.25">
      <c r="A3" s="403"/>
      <c r="B3" s="407"/>
      <c r="C3" s="408"/>
      <c r="D3" s="408"/>
      <c r="E3" s="408"/>
      <c r="F3" s="408"/>
      <c r="G3" s="408"/>
      <c r="H3" s="408"/>
      <c r="I3" s="409"/>
      <c r="J3" s="391"/>
    </row>
    <row r="4" spans="1:10" x14ac:dyDescent="0.25">
      <c r="A4" s="403"/>
      <c r="B4" s="407"/>
      <c r="C4" s="408"/>
      <c r="D4" s="408"/>
      <c r="E4" s="408"/>
      <c r="F4" s="408"/>
      <c r="G4" s="408"/>
      <c r="H4" s="408"/>
      <c r="I4" s="409"/>
      <c r="J4" s="391"/>
    </row>
    <row r="5" spans="1:10" x14ac:dyDescent="0.25">
      <c r="A5" s="403"/>
      <c r="B5" s="407"/>
      <c r="C5" s="408"/>
      <c r="D5" s="408"/>
      <c r="E5" s="408"/>
      <c r="F5" s="408"/>
      <c r="G5" s="408"/>
      <c r="H5" s="408"/>
      <c r="I5" s="409"/>
      <c r="J5" s="391"/>
    </row>
    <row r="6" spans="1:10" x14ac:dyDescent="0.25">
      <c r="A6" s="403"/>
      <c r="B6" s="407"/>
      <c r="C6" s="408"/>
      <c r="D6" s="408"/>
      <c r="E6" s="408"/>
      <c r="F6" s="408"/>
      <c r="G6" s="408"/>
      <c r="H6" s="408"/>
      <c r="I6" s="409"/>
      <c r="J6" s="391"/>
    </row>
    <row r="7" spans="1:10" x14ac:dyDescent="0.25">
      <c r="A7" s="403"/>
      <c r="B7" s="407"/>
      <c r="C7" s="408"/>
      <c r="D7" s="408"/>
      <c r="E7" s="408"/>
      <c r="F7" s="408"/>
      <c r="G7" s="408"/>
      <c r="H7" s="408"/>
      <c r="I7" s="409"/>
      <c r="J7" s="391"/>
    </row>
    <row r="8" spans="1:10" x14ac:dyDescent="0.25">
      <c r="A8" s="403"/>
      <c r="B8" s="407"/>
      <c r="C8" s="408"/>
      <c r="D8" s="408"/>
      <c r="E8" s="408"/>
      <c r="F8" s="408"/>
      <c r="G8" s="408"/>
      <c r="H8" s="408"/>
      <c r="I8" s="409"/>
      <c r="J8" s="391"/>
    </row>
    <row r="9" spans="1:10" x14ac:dyDescent="0.25">
      <c r="A9" s="403"/>
      <c r="B9" s="407"/>
      <c r="C9" s="408"/>
      <c r="D9" s="408"/>
      <c r="E9" s="408"/>
      <c r="F9" s="408"/>
      <c r="G9" s="408"/>
      <c r="H9" s="408"/>
      <c r="I9" s="409"/>
      <c r="J9" s="391"/>
    </row>
    <row r="10" spans="1:10" x14ac:dyDescent="0.25">
      <c r="A10" s="403"/>
      <c r="B10" s="407"/>
      <c r="C10" s="408"/>
      <c r="D10" s="408"/>
      <c r="E10" s="408"/>
      <c r="F10" s="408"/>
      <c r="G10" s="408"/>
      <c r="H10" s="408"/>
      <c r="I10" s="409"/>
      <c r="J10" s="391"/>
    </row>
    <row r="11" spans="1:10" x14ac:dyDescent="0.25">
      <c r="A11" s="403"/>
      <c r="B11" s="407"/>
      <c r="C11" s="408"/>
      <c r="D11" s="408"/>
      <c r="E11" s="408"/>
      <c r="F11" s="408"/>
      <c r="G11" s="408"/>
      <c r="H11" s="408"/>
      <c r="I11" s="409"/>
      <c r="J11" s="391"/>
    </row>
    <row r="12" spans="1:10" x14ac:dyDescent="0.25">
      <c r="A12" s="403"/>
      <c r="B12" s="407"/>
      <c r="C12" s="408"/>
      <c r="D12" s="408"/>
      <c r="E12" s="408"/>
      <c r="F12" s="408"/>
      <c r="G12" s="408"/>
      <c r="H12" s="408"/>
      <c r="I12" s="409"/>
      <c r="J12" s="391"/>
    </row>
    <row r="13" spans="1:10" x14ac:dyDescent="0.25">
      <c r="A13" s="403"/>
      <c r="B13" s="407"/>
      <c r="C13" s="408"/>
      <c r="D13" s="408"/>
      <c r="E13" s="408"/>
      <c r="F13" s="408"/>
      <c r="G13" s="408"/>
      <c r="H13" s="408"/>
      <c r="I13" s="409"/>
      <c r="J13" s="391"/>
    </row>
    <row r="14" spans="1:10" x14ac:dyDescent="0.25">
      <c r="A14" s="403"/>
      <c r="B14" s="407"/>
      <c r="C14" s="408"/>
      <c r="D14" s="408"/>
      <c r="E14" s="408"/>
      <c r="F14" s="408"/>
      <c r="G14" s="408"/>
      <c r="H14" s="408"/>
      <c r="I14" s="409"/>
      <c r="J14" s="391"/>
    </row>
    <row r="15" spans="1:10" ht="117.75" customHeight="1" thickBot="1" x14ac:dyDescent="0.3">
      <c r="A15" s="403"/>
      <c r="B15" s="410"/>
      <c r="C15" s="411"/>
      <c r="D15" s="411"/>
      <c r="E15" s="411"/>
      <c r="F15" s="411"/>
      <c r="G15" s="411"/>
      <c r="H15" s="411"/>
      <c r="I15" s="412"/>
      <c r="J15" s="391"/>
    </row>
    <row r="16" spans="1:10" ht="15.75" thickBot="1" x14ac:dyDescent="0.3">
      <c r="A16" s="403"/>
      <c r="B16" s="393"/>
      <c r="C16" s="393"/>
      <c r="D16" s="393"/>
      <c r="E16" s="393"/>
      <c r="F16" s="393"/>
      <c r="G16" s="393"/>
      <c r="H16" s="393"/>
      <c r="I16" s="393"/>
      <c r="J16" s="391"/>
    </row>
    <row r="17" spans="1:10" ht="15.75" thickBot="1" x14ac:dyDescent="0.3">
      <c r="A17" s="403"/>
      <c r="B17" s="177" t="s">
        <v>271</v>
      </c>
      <c r="C17" s="177" t="s">
        <v>14</v>
      </c>
      <c r="D17" s="177" t="s">
        <v>272</v>
      </c>
      <c r="E17" s="394" t="s">
        <v>255</v>
      </c>
      <c r="F17" s="395"/>
      <c r="G17" s="395"/>
      <c r="H17" s="395"/>
      <c r="I17" s="396"/>
      <c r="J17" s="391"/>
    </row>
    <row r="18" spans="1:10" ht="64.5" customHeight="1" thickBot="1" x14ac:dyDescent="0.3">
      <c r="A18" s="403"/>
      <c r="B18" s="176">
        <v>45107</v>
      </c>
      <c r="C18" s="175">
        <v>1</v>
      </c>
      <c r="D18" s="254">
        <v>0</v>
      </c>
      <c r="E18" s="397" t="s">
        <v>425</v>
      </c>
      <c r="F18" s="398"/>
      <c r="G18" s="398"/>
      <c r="H18" s="398"/>
      <c r="I18" s="399"/>
      <c r="J18" s="391"/>
    </row>
    <row r="19" spans="1:10" ht="46.5" customHeight="1" thickBot="1" x14ac:dyDescent="0.3">
      <c r="A19" s="403"/>
      <c r="B19" s="176">
        <v>44928</v>
      </c>
      <c r="C19" s="175">
        <v>1</v>
      </c>
      <c r="D19" s="175">
        <v>1</v>
      </c>
      <c r="E19" s="400" t="s">
        <v>523</v>
      </c>
      <c r="F19" s="401"/>
      <c r="G19" s="401"/>
      <c r="H19" s="401"/>
      <c r="I19" s="402"/>
      <c r="J19" s="391"/>
    </row>
    <row r="20" spans="1:10" x14ac:dyDescent="0.25">
      <c r="A20" s="403"/>
      <c r="B20" s="392"/>
      <c r="C20" s="392"/>
      <c r="D20" s="392"/>
      <c r="E20" s="392"/>
      <c r="F20" s="392"/>
      <c r="G20" s="392"/>
      <c r="H20" s="392"/>
      <c r="I20" s="392"/>
      <c r="J20" s="391"/>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21"/>
  <sheetViews>
    <sheetView workbookViewId="0">
      <selection activeCell="I24" sqref="I24"/>
    </sheetView>
  </sheetViews>
  <sheetFormatPr baseColWidth="10" defaultRowHeight="15" x14ac:dyDescent="0.25"/>
  <cols>
    <col min="1" max="1" width="3.7109375" customWidth="1"/>
    <col min="9" max="9" width="51.7109375" customWidth="1"/>
    <col min="10" max="10" width="3.7109375" customWidth="1"/>
  </cols>
  <sheetData>
    <row r="1" spans="1:10" ht="15.75" thickBot="1" x14ac:dyDescent="0.3">
      <c r="A1" s="403"/>
      <c r="B1" s="403"/>
      <c r="C1" s="403"/>
      <c r="D1" s="403"/>
      <c r="E1" s="403"/>
      <c r="F1" s="403"/>
      <c r="G1" s="403"/>
      <c r="H1" s="403"/>
      <c r="I1" s="403"/>
      <c r="J1" s="403"/>
    </row>
    <row r="2" spans="1:10" x14ac:dyDescent="0.25">
      <c r="A2" s="414"/>
      <c r="B2" s="404"/>
      <c r="C2" s="405"/>
      <c r="D2" s="405"/>
      <c r="E2" s="405"/>
      <c r="F2" s="405"/>
      <c r="G2" s="405"/>
      <c r="H2" s="405"/>
      <c r="I2" s="406"/>
      <c r="J2" s="413"/>
    </row>
    <row r="3" spans="1:10" x14ac:dyDescent="0.25">
      <c r="A3" s="414"/>
      <c r="B3" s="407"/>
      <c r="C3" s="408"/>
      <c r="D3" s="408"/>
      <c r="E3" s="408"/>
      <c r="F3" s="408"/>
      <c r="G3" s="408"/>
      <c r="H3" s="408"/>
      <c r="I3" s="409"/>
      <c r="J3" s="413"/>
    </row>
    <row r="4" spans="1:10" x14ac:dyDescent="0.25">
      <c r="A4" s="414"/>
      <c r="B4" s="407"/>
      <c r="C4" s="408"/>
      <c r="D4" s="408"/>
      <c r="E4" s="408"/>
      <c r="F4" s="408"/>
      <c r="G4" s="408"/>
      <c r="H4" s="408"/>
      <c r="I4" s="409"/>
      <c r="J4" s="413"/>
    </row>
    <row r="5" spans="1:10" x14ac:dyDescent="0.25">
      <c r="A5" s="414"/>
      <c r="B5" s="407"/>
      <c r="C5" s="408"/>
      <c r="D5" s="408"/>
      <c r="E5" s="408"/>
      <c r="F5" s="408"/>
      <c r="G5" s="408"/>
      <c r="H5" s="408"/>
      <c r="I5" s="409"/>
      <c r="J5" s="413"/>
    </row>
    <row r="6" spans="1:10" x14ac:dyDescent="0.25">
      <c r="A6" s="414"/>
      <c r="B6" s="407"/>
      <c r="C6" s="408"/>
      <c r="D6" s="408"/>
      <c r="E6" s="408"/>
      <c r="F6" s="408"/>
      <c r="G6" s="408"/>
      <c r="H6" s="408"/>
      <c r="I6" s="409"/>
      <c r="J6" s="413"/>
    </row>
    <row r="7" spans="1:10" x14ac:dyDescent="0.25">
      <c r="A7" s="414"/>
      <c r="B7" s="407"/>
      <c r="C7" s="408"/>
      <c r="D7" s="408"/>
      <c r="E7" s="408"/>
      <c r="F7" s="408"/>
      <c r="G7" s="408"/>
      <c r="H7" s="408"/>
      <c r="I7" s="409"/>
      <c r="J7" s="413"/>
    </row>
    <row r="8" spans="1:10" x14ac:dyDescent="0.25">
      <c r="A8" s="414"/>
      <c r="B8" s="407"/>
      <c r="C8" s="408"/>
      <c r="D8" s="408"/>
      <c r="E8" s="408"/>
      <c r="F8" s="408"/>
      <c r="G8" s="408"/>
      <c r="H8" s="408"/>
      <c r="I8" s="409"/>
      <c r="J8" s="413"/>
    </row>
    <row r="9" spans="1:10" x14ac:dyDescent="0.25">
      <c r="A9" s="414"/>
      <c r="B9" s="407"/>
      <c r="C9" s="408"/>
      <c r="D9" s="408"/>
      <c r="E9" s="408"/>
      <c r="F9" s="408"/>
      <c r="G9" s="408"/>
      <c r="H9" s="408"/>
      <c r="I9" s="409"/>
      <c r="J9" s="413"/>
    </row>
    <row r="10" spans="1:10" x14ac:dyDescent="0.25">
      <c r="A10" s="414"/>
      <c r="B10" s="407"/>
      <c r="C10" s="408"/>
      <c r="D10" s="408"/>
      <c r="E10" s="408"/>
      <c r="F10" s="408"/>
      <c r="G10" s="408"/>
      <c r="H10" s="408"/>
      <c r="I10" s="409"/>
      <c r="J10" s="413"/>
    </row>
    <row r="11" spans="1:10" x14ac:dyDescent="0.25">
      <c r="A11" s="414"/>
      <c r="B11" s="407"/>
      <c r="C11" s="408"/>
      <c r="D11" s="408"/>
      <c r="E11" s="408"/>
      <c r="F11" s="408"/>
      <c r="G11" s="408"/>
      <c r="H11" s="408"/>
      <c r="I11" s="409"/>
      <c r="J11" s="413"/>
    </row>
    <row r="12" spans="1:10" x14ac:dyDescent="0.25">
      <c r="A12" s="414"/>
      <c r="B12" s="407"/>
      <c r="C12" s="408"/>
      <c r="D12" s="408"/>
      <c r="E12" s="408"/>
      <c r="F12" s="408"/>
      <c r="G12" s="408"/>
      <c r="H12" s="408"/>
      <c r="I12" s="409"/>
      <c r="J12" s="413"/>
    </row>
    <row r="13" spans="1:10" x14ac:dyDescent="0.25">
      <c r="A13" s="414"/>
      <c r="B13" s="407"/>
      <c r="C13" s="408"/>
      <c r="D13" s="408"/>
      <c r="E13" s="408"/>
      <c r="F13" s="408"/>
      <c r="G13" s="408"/>
      <c r="H13" s="408"/>
      <c r="I13" s="409"/>
      <c r="J13" s="413"/>
    </row>
    <row r="14" spans="1:10" x14ac:dyDescent="0.25">
      <c r="A14" s="414"/>
      <c r="B14" s="407"/>
      <c r="C14" s="408"/>
      <c r="D14" s="408"/>
      <c r="E14" s="408"/>
      <c r="F14" s="408"/>
      <c r="G14" s="408"/>
      <c r="H14" s="408"/>
      <c r="I14" s="409"/>
      <c r="J14" s="413"/>
    </row>
    <row r="15" spans="1:10" ht="132.75" customHeight="1" thickBot="1" x14ac:dyDescent="0.3">
      <c r="A15" s="414"/>
      <c r="B15" s="410"/>
      <c r="C15" s="411"/>
      <c r="D15" s="411"/>
      <c r="E15" s="411"/>
      <c r="F15" s="411"/>
      <c r="G15" s="411"/>
      <c r="H15" s="411"/>
      <c r="I15" s="412"/>
      <c r="J15" s="413"/>
    </row>
    <row r="16" spans="1:10" ht="12" customHeight="1" x14ac:dyDescent="0.25">
      <c r="A16" s="403"/>
      <c r="B16" s="403"/>
      <c r="C16" s="403"/>
      <c r="D16" s="403"/>
      <c r="E16" s="403"/>
      <c r="F16" s="403"/>
      <c r="G16" s="403"/>
      <c r="H16" s="403"/>
      <c r="I16" s="403"/>
      <c r="J16" s="403"/>
    </row>
    <row r="17" spans="1:10" ht="7.5" customHeight="1" thickBot="1" x14ac:dyDescent="0.3">
      <c r="A17" s="391"/>
      <c r="J17" s="391"/>
    </row>
    <row r="18" spans="1:10" ht="15.75" customHeight="1" thickBot="1" x14ac:dyDescent="0.3">
      <c r="A18" s="391"/>
      <c r="B18" s="177" t="s">
        <v>271</v>
      </c>
      <c r="C18" s="177" t="s">
        <v>14</v>
      </c>
      <c r="D18" s="177" t="s">
        <v>272</v>
      </c>
      <c r="E18" s="415" t="s">
        <v>255</v>
      </c>
      <c r="F18" s="416"/>
      <c r="G18" s="416"/>
      <c r="H18" s="416"/>
      <c r="I18" s="417"/>
      <c r="J18" s="391"/>
    </row>
    <row r="19" spans="1:10" ht="75.75" customHeight="1" thickBot="1" x14ac:dyDescent="0.3">
      <c r="A19" s="391"/>
      <c r="B19" s="176">
        <v>45107</v>
      </c>
      <c r="C19" s="175">
        <v>1</v>
      </c>
      <c r="D19" s="254">
        <v>0</v>
      </c>
      <c r="E19" s="397" t="s">
        <v>425</v>
      </c>
      <c r="F19" s="398"/>
      <c r="G19" s="398"/>
      <c r="H19" s="398"/>
      <c r="I19" s="399"/>
      <c r="J19" s="391"/>
    </row>
    <row r="20" spans="1:10" ht="45.75" customHeight="1" thickBot="1" x14ac:dyDescent="0.3">
      <c r="A20" s="391"/>
      <c r="B20" s="176">
        <v>45290</v>
      </c>
      <c r="C20" s="175">
        <v>1</v>
      </c>
      <c r="D20" s="175">
        <v>1</v>
      </c>
      <c r="E20" s="397" t="s">
        <v>525</v>
      </c>
      <c r="F20" s="398"/>
      <c r="G20" s="398"/>
      <c r="H20" s="398"/>
      <c r="I20" s="399"/>
      <c r="J20" s="391"/>
    </row>
    <row r="21" spans="1:10" x14ac:dyDescent="0.25">
      <c r="A21" s="391"/>
      <c r="B21" s="392"/>
      <c r="C21" s="392"/>
      <c r="D21" s="392"/>
      <c r="E21" s="392"/>
      <c r="F21" s="392"/>
      <c r="G21" s="392"/>
      <c r="H21" s="392"/>
      <c r="I21" s="392"/>
      <c r="J21" s="391"/>
    </row>
  </sheetData>
  <mergeCells count="11">
    <mergeCell ref="E19:I19"/>
    <mergeCell ref="E20:I20"/>
    <mergeCell ref="J17:J21"/>
    <mergeCell ref="A17:A21"/>
    <mergeCell ref="B21:I21"/>
    <mergeCell ref="E18:I18"/>
    <mergeCell ref="B2:I15"/>
    <mergeCell ref="J2:J15"/>
    <mergeCell ref="A2:A15"/>
    <mergeCell ref="A16:J16"/>
    <mergeCell ref="A1:J1"/>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18"/>
  <sheetViews>
    <sheetView workbookViewId="0">
      <selection activeCell="G22" sqref="G22"/>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5" t="e">
        <f>LISTADO!#REF!</f>
        <v>#REF!</v>
      </c>
      <c r="F10" s="295"/>
      <c r="G10" s="50" t="e">
        <f>LISTADO!#REF!</f>
        <v>#REF!</v>
      </c>
      <c r="H10" s="50" t="e">
        <f>LISTADO!#REF!</f>
        <v>#REF!</v>
      </c>
      <c r="I10" s="14"/>
    </row>
    <row r="11" spans="2:9" ht="30" hidden="1" customHeight="1" x14ac:dyDescent="0.25">
      <c r="B11" s="14"/>
      <c r="E11" s="386" t="e">
        <f>LISTADO!#REF!</f>
        <v>#REF!</v>
      </c>
      <c r="F11" s="386"/>
      <c r="G11" s="51" t="e">
        <f>LISTADO!#REF!</f>
        <v>#REF!</v>
      </c>
      <c r="H11" s="51" t="e">
        <f>LISTADO!#REF!</f>
        <v>#REF!</v>
      </c>
      <c r="I11" s="14"/>
    </row>
    <row r="12" spans="2:9" ht="7.5" customHeight="1" x14ac:dyDescent="0.25">
      <c r="B12" s="14"/>
      <c r="I12" s="14"/>
    </row>
    <row r="13" spans="2:9" x14ac:dyDescent="0.25">
      <c r="B13" s="14"/>
      <c r="D13" s="13" t="s">
        <v>13</v>
      </c>
      <c r="E13" s="13" t="s">
        <v>14</v>
      </c>
      <c r="F13" s="13" t="s">
        <v>15</v>
      </c>
      <c r="G13" s="298" t="s">
        <v>16</v>
      </c>
      <c r="H13" s="299"/>
      <c r="I13" s="14"/>
    </row>
    <row r="14" spans="2:9" s="4" customFormat="1" ht="80.25" customHeight="1" x14ac:dyDescent="0.25">
      <c r="B14" s="16"/>
      <c r="D14" s="64">
        <v>45015</v>
      </c>
      <c r="E14" s="119">
        <f>[1]LISTADO!L52</f>
        <v>1</v>
      </c>
      <c r="F14" s="119">
        <v>1</v>
      </c>
      <c r="G14" s="325" t="s">
        <v>371</v>
      </c>
      <c r="H14" s="387"/>
      <c r="I14" s="16"/>
    </row>
    <row r="15" spans="2:9" ht="63.75" customHeight="1" x14ac:dyDescent="0.25">
      <c r="B15" s="14"/>
      <c r="D15" s="64">
        <v>45107</v>
      </c>
      <c r="E15" s="116">
        <v>1</v>
      </c>
      <c r="F15" s="116">
        <v>1</v>
      </c>
      <c r="G15" s="325" t="s">
        <v>412</v>
      </c>
      <c r="H15" s="387"/>
      <c r="I15" s="14"/>
    </row>
    <row r="16" spans="2:9" ht="92.25" customHeight="1" x14ac:dyDescent="0.25">
      <c r="B16" s="14"/>
      <c r="D16" s="68">
        <v>45199</v>
      </c>
      <c r="E16" s="116">
        <v>1</v>
      </c>
      <c r="F16" s="116">
        <v>1</v>
      </c>
      <c r="G16" s="325" t="s">
        <v>464</v>
      </c>
      <c r="H16" s="387"/>
      <c r="I16" s="14"/>
    </row>
    <row r="17" spans="2:9" ht="60" customHeight="1" thickBot="1" x14ac:dyDescent="0.3">
      <c r="B17" s="14"/>
      <c r="D17" s="113">
        <v>45290</v>
      </c>
      <c r="E17" s="116">
        <v>1</v>
      </c>
      <c r="F17" s="116">
        <v>0.86</v>
      </c>
      <c r="G17" s="293" t="s">
        <v>509</v>
      </c>
      <c r="H17" s="294"/>
      <c r="I17" s="14"/>
    </row>
    <row r="18" spans="2:9" ht="7.5" customHeight="1" x14ac:dyDescent="0.25">
      <c r="B18" s="14"/>
      <c r="C18" s="14"/>
      <c r="D18" s="17"/>
      <c r="E18" s="17"/>
      <c r="F18" s="17"/>
      <c r="G18" s="18"/>
      <c r="H18" s="18"/>
      <c r="I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32"/>
  <sheetViews>
    <sheetView topLeftCell="A12" workbookViewId="0">
      <selection activeCell="A18" sqref="A18:XFD32"/>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7.28515625" style="5" customWidth="1"/>
    <col min="6" max="6" width="16.28515625" style="5" customWidth="1"/>
    <col min="7" max="7" width="48.42578125" customWidth="1"/>
    <col min="8" max="8" width="30.42578125" customWidth="1"/>
    <col min="9" max="9" width="1.7109375" customWidth="1"/>
    <col min="10" max="16384" width="11.42578125" hidden="1"/>
  </cols>
  <sheetData>
    <row r="1" spans="1:9" ht="9.75" customHeight="1" x14ac:dyDescent="0.25"/>
    <row r="2" spans="1:9" ht="9.75" customHeight="1" x14ac:dyDescent="0.25">
      <c r="B2" s="14"/>
      <c r="C2" s="14"/>
      <c r="D2" s="15"/>
      <c r="E2" s="15"/>
      <c r="F2" s="15"/>
      <c r="G2" s="14"/>
      <c r="H2" s="14"/>
      <c r="I2" s="14"/>
    </row>
    <row r="3" spans="1:9" ht="49.5" customHeight="1" x14ac:dyDescent="0.25">
      <c r="B3" s="14"/>
      <c r="I3" s="14"/>
    </row>
    <row r="4" spans="1:9" x14ac:dyDescent="0.25">
      <c r="B4" s="14"/>
      <c r="I4" s="14"/>
    </row>
    <row r="5" spans="1:9" ht="167.25" customHeight="1" x14ac:dyDescent="0.25">
      <c r="B5" s="14"/>
      <c r="I5" s="14"/>
    </row>
    <row r="6" spans="1:9" x14ac:dyDescent="0.25">
      <c r="B6" s="14"/>
      <c r="I6" s="14"/>
    </row>
    <row r="7" spans="1:9" x14ac:dyDescent="0.25">
      <c r="B7" s="14"/>
      <c r="I7" s="14"/>
    </row>
    <row r="8" spans="1:9" ht="89.25" customHeight="1" x14ac:dyDescent="0.25">
      <c r="B8" s="14"/>
      <c r="I8" s="14"/>
    </row>
    <row r="9" spans="1:9" ht="30" customHeight="1" x14ac:dyDescent="0.25">
      <c r="B9" s="14"/>
      <c r="I9" s="14"/>
    </row>
    <row r="10" spans="1:9" ht="30" hidden="1" customHeight="1" x14ac:dyDescent="0.25">
      <c r="B10" s="14"/>
      <c r="E10" s="295" t="e">
        <f>LISTADO!#REF!</f>
        <v>#REF!</v>
      </c>
      <c r="F10" s="295"/>
      <c r="G10" s="50" t="e">
        <f>LISTADO!#REF!</f>
        <v>#REF!</v>
      </c>
      <c r="H10" s="50" t="e">
        <f>LISTADO!#REF!</f>
        <v>#REF!</v>
      </c>
      <c r="I10" s="14"/>
    </row>
    <row r="11" spans="1:9" ht="30" hidden="1" customHeight="1" x14ac:dyDescent="0.25">
      <c r="B11" s="14"/>
      <c r="E11" s="386" t="e">
        <f>LISTADO!#REF!</f>
        <v>#REF!</v>
      </c>
      <c r="F11" s="386"/>
      <c r="G11" s="51" t="e">
        <f>LISTADO!#REF!</f>
        <v>#REF!</v>
      </c>
      <c r="H11" s="51" t="e">
        <f>LISTADO!#REF!</f>
        <v>#REF!</v>
      </c>
      <c r="I11" s="14"/>
    </row>
    <row r="12" spans="1:9" ht="7.5" customHeight="1" x14ac:dyDescent="0.25">
      <c r="B12" s="14"/>
      <c r="I12" s="14"/>
    </row>
    <row r="13" spans="1:9" x14ac:dyDescent="0.25">
      <c r="B13" s="14"/>
      <c r="D13" s="13" t="s">
        <v>13</v>
      </c>
      <c r="E13" s="13" t="s">
        <v>14</v>
      </c>
      <c r="F13" s="13" t="s">
        <v>15</v>
      </c>
      <c r="G13" s="298" t="s">
        <v>16</v>
      </c>
      <c r="H13" s="299"/>
      <c r="I13" s="14"/>
    </row>
    <row r="14" spans="1:9" ht="68.25" customHeight="1" x14ac:dyDescent="0.25">
      <c r="B14" s="14"/>
      <c r="D14" s="64">
        <v>44985</v>
      </c>
      <c r="E14" s="119">
        <v>1</v>
      </c>
      <c r="F14" s="119">
        <v>1</v>
      </c>
      <c r="G14" s="293" t="s">
        <v>370</v>
      </c>
      <c r="H14" s="294"/>
      <c r="I14" s="14"/>
    </row>
    <row r="15" spans="1:9" ht="66" customHeight="1" x14ac:dyDescent="0.25">
      <c r="B15" s="14"/>
      <c r="C15" s="14"/>
      <c r="D15" s="193">
        <v>45290</v>
      </c>
      <c r="E15" s="212">
        <v>1</v>
      </c>
      <c r="F15" s="212">
        <v>1</v>
      </c>
      <c r="G15" s="293" t="s">
        <v>511</v>
      </c>
      <c r="H15" s="294"/>
      <c r="I15" s="14"/>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s="303" customFormat="1" x14ac:dyDescent="0.25"/>
    <row r="19" spans="1:9" s="303" customFormat="1" x14ac:dyDescent="0.25"/>
    <row r="20" spans="1:9" s="303" customFormat="1" x14ac:dyDescent="0.25"/>
    <row r="21" spans="1:9" s="303" customFormat="1" x14ac:dyDescent="0.25"/>
    <row r="22" spans="1:9" s="303" customFormat="1" x14ac:dyDescent="0.25"/>
    <row r="23" spans="1:9" s="303" customFormat="1" x14ac:dyDescent="0.25"/>
    <row r="24" spans="1:9" s="303" customFormat="1" x14ac:dyDescent="0.25"/>
    <row r="25" spans="1:9" s="303" customFormat="1" x14ac:dyDescent="0.25"/>
    <row r="26" spans="1:9" s="303" customFormat="1" x14ac:dyDescent="0.25"/>
    <row r="27" spans="1:9" s="303" customFormat="1" x14ac:dyDescent="0.25"/>
    <row r="28" spans="1:9" s="303" customFormat="1" x14ac:dyDescent="0.25"/>
    <row r="29" spans="1:9" s="303" customFormat="1" x14ac:dyDescent="0.25"/>
    <row r="30" spans="1:9" s="303" customFormat="1" x14ac:dyDescent="0.25"/>
    <row r="31" spans="1:9" s="303" customFormat="1" x14ac:dyDescent="0.25"/>
    <row r="32" spans="1:9" s="303" customFormat="1" x14ac:dyDescent="0.25"/>
  </sheetData>
  <mergeCells count="7">
    <mergeCell ref="A16:I17"/>
    <mergeCell ref="A18:XFD32"/>
    <mergeCell ref="G15:H15"/>
    <mergeCell ref="E10:F10"/>
    <mergeCell ref="E11:F11"/>
    <mergeCell ref="G13:H13"/>
    <mergeCell ref="G14:H14"/>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15"/>
  <sheetViews>
    <sheetView topLeftCell="A12" workbookViewId="0">
      <selection activeCell="G21" sqref="G21"/>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C3" s="302"/>
      <c r="D3" s="302"/>
      <c r="E3" s="302"/>
      <c r="F3" s="302"/>
      <c r="G3" s="302"/>
      <c r="H3" s="302"/>
      <c r="I3" s="14"/>
    </row>
    <row r="4" spans="2:9" x14ac:dyDescent="0.25">
      <c r="B4" s="14"/>
      <c r="C4" s="62"/>
      <c r="D4" s="174"/>
      <c r="E4" s="174"/>
      <c r="F4" s="174"/>
      <c r="G4" s="62"/>
      <c r="H4" s="62"/>
      <c r="I4" s="14"/>
    </row>
    <row r="5" spans="2:9" ht="167.25" customHeight="1" x14ac:dyDescent="0.25">
      <c r="B5" s="14"/>
      <c r="C5" s="62"/>
      <c r="D5" s="174"/>
      <c r="E5" s="174"/>
      <c r="F5" s="174"/>
      <c r="G5" s="62"/>
      <c r="H5" s="62"/>
      <c r="I5" s="14"/>
    </row>
    <row r="6" spans="2:9" x14ac:dyDescent="0.25">
      <c r="B6" s="14"/>
      <c r="C6" s="62"/>
      <c r="D6" s="174"/>
      <c r="E6" s="174"/>
      <c r="F6" s="174"/>
      <c r="G6" s="62"/>
      <c r="H6" s="62"/>
      <c r="I6" s="14"/>
    </row>
    <row r="7" spans="2:9" x14ac:dyDescent="0.25">
      <c r="B7" s="14"/>
      <c r="C7" s="62"/>
      <c r="D7" s="174"/>
      <c r="E7" s="174"/>
      <c r="F7" s="174"/>
      <c r="G7" s="62"/>
      <c r="H7" s="62"/>
      <c r="I7" s="14"/>
    </row>
    <row r="8" spans="2:9" ht="89.25" customHeight="1" x14ac:dyDescent="0.25">
      <c r="B8" s="14"/>
      <c r="C8" s="62"/>
      <c r="D8" s="174"/>
      <c r="E8" s="174"/>
      <c r="F8" s="174"/>
      <c r="G8" s="62"/>
      <c r="H8" s="62"/>
      <c r="I8" s="14"/>
    </row>
    <row r="9" spans="2:9" ht="30" customHeight="1" x14ac:dyDescent="0.25">
      <c r="B9" s="14"/>
      <c r="C9" s="62"/>
      <c r="D9" s="174"/>
      <c r="E9" s="174"/>
      <c r="F9" s="174"/>
      <c r="G9" s="62"/>
      <c r="H9" s="62"/>
      <c r="I9" s="14"/>
    </row>
    <row r="10" spans="2:9" ht="30" hidden="1" customHeight="1" x14ac:dyDescent="0.25">
      <c r="B10" s="14"/>
      <c r="C10" s="62"/>
      <c r="D10" s="174"/>
      <c r="E10" s="184" t="e">
        <f>LISTADO!#REF!</f>
        <v>#REF!</v>
      </c>
      <c r="F10" s="185"/>
      <c r="G10" s="186" t="e">
        <f>LISTADO!#REF!</f>
        <v>#REF!</v>
      </c>
      <c r="H10" s="186" t="e">
        <f>LISTADO!#REF!</f>
        <v>#REF!</v>
      </c>
      <c r="I10" s="14"/>
    </row>
    <row r="11" spans="2:9" ht="30" hidden="1" customHeight="1" x14ac:dyDescent="0.25">
      <c r="B11" s="14"/>
      <c r="C11" s="62"/>
      <c r="D11" s="174"/>
      <c r="E11" s="172" t="e">
        <f>LISTADO!#REF!</f>
        <v>#REF!</v>
      </c>
      <c r="F11" s="173"/>
      <c r="G11" s="120" t="e">
        <f>LISTADO!#REF!</f>
        <v>#REF!</v>
      </c>
      <c r="H11" s="120" t="e">
        <f>LISTADO!#REF!</f>
        <v>#REF!</v>
      </c>
      <c r="I11" s="14"/>
    </row>
    <row r="12" spans="2:9" ht="7.5" customHeight="1" x14ac:dyDescent="0.25">
      <c r="B12" s="14"/>
      <c r="C12" s="62"/>
      <c r="D12" s="174"/>
      <c r="E12" s="174"/>
      <c r="F12" s="174"/>
      <c r="G12" s="62"/>
      <c r="H12" s="62"/>
      <c r="I12" s="14"/>
    </row>
    <row r="13" spans="2:9" x14ac:dyDescent="0.25">
      <c r="B13" s="14"/>
      <c r="D13" s="13" t="s">
        <v>13</v>
      </c>
      <c r="E13" s="13" t="s">
        <v>14</v>
      </c>
      <c r="F13" s="13" t="s">
        <v>15</v>
      </c>
      <c r="G13" s="298" t="s">
        <v>16</v>
      </c>
      <c r="H13" s="299"/>
      <c r="I13" s="14"/>
    </row>
    <row r="14" spans="2:9" s="4" customFormat="1" ht="108.75" customHeight="1" x14ac:dyDescent="0.25">
      <c r="B14" s="16"/>
      <c r="D14" s="64" t="s">
        <v>353</v>
      </c>
      <c r="E14" s="116">
        <v>1</v>
      </c>
      <c r="F14" s="255" t="s">
        <v>512</v>
      </c>
      <c r="G14" s="325" t="s">
        <v>513</v>
      </c>
      <c r="H14" s="387"/>
      <c r="I14" s="16"/>
    </row>
    <row r="15" spans="2:9" ht="7.5" customHeight="1" x14ac:dyDescent="0.25">
      <c r="B15" s="14"/>
      <c r="C15" s="14"/>
      <c r="D15" s="17"/>
      <c r="E15" s="17"/>
      <c r="F15" s="17"/>
      <c r="G15" s="18"/>
      <c r="H15" s="18"/>
      <c r="I15" s="14"/>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14"/>
  <sheetViews>
    <sheetView showGridLines="0" topLeftCell="A12" workbookViewId="0">
      <selection activeCell="F14" sqref="F14"/>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I3" s="14"/>
    </row>
    <row r="4" spans="2:9" x14ac:dyDescent="0.25">
      <c r="B4" s="14"/>
      <c r="I4" s="14"/>
    </row>
    <row r="5" spans="2:9" ht="167.25" customHeight="1" x14ac:dyDescent="0.25">
      <c r="B5" s="14"/>
      <c r="I5" s="14"/>
    </row>
    <row r="6" spans="2:9" x14ac:dyDescent="0.25">
      <c r="B6" s="14"/>
      <c r="I6" s="14"/>
    </row>
    <row r="7" spans="2:9" x14ac:dyDescent="0.25">
      <c r="B7" s="14"/>
      <c r="I7" s="14"/>
    </row>
    <row r="8" spans="2:9" ht="89.25" customHeight="1" x14ac:dyDescent="0.25">
      <c r="B8" s="14"/>
      <c r="I8" s="14"/>
    </row>
    <row r="9" spans="2:9" ht="30" customHeight="1" x14ac:dyDescent="0.25">
      <c r="B9" s="14"/>
      <c r="I9" s="14"/>
    </row>
    <row r="10" spans="2:9" ht="30" hidden="1" customHeight="1" x14ac:dyDescent="0.25">
      <c r="B10" s="14"/>
      <c r="E10" s="295" t="e">
        <f>LISTADO!#REF!</f>
        <v>#REF!</v>
      </c>
      <c r="F10" s="295"/>
      <c r="G10" s="32" t="e">
        <f>LISTADO!#REF!</f>
        <v>#REF!</v>
      </c>
      <c r="H10" s="32" t="e">
        <f>LISTADO!#REF!</f>
        <v>#REF!</v>
      </c>
      <c r="I10" s="14"/>
    </row>
    <row r="11" spans="2:9" ht="30" hidden="1" customHeight="1" x14ac:dyDescent="0.25">
      <c r="B11" s="14"/>
      <c r="E11" s="386" t="e">
        <f>LISTADO!#REF!</f>
        <v>#REF!</v>
      </c>
      <c r="F11" s="386"/>
      <c r="G11" s="33" t="e">
        <f>LISTADO!#REF!</f>
        <v>#REF!</v>
      </c>
      <c r="H11" s="33" t="e">
        <f>LISTADO!#REF!</f>
        <v>#REF!</v>
      </c>
      <c r="I11" s="14"/>
    </row>
    <row r="12" spans="2:9" ht="7.5" customHeight="1" x14ac:dyDescent="0.25">
      <c r="B12" s="14"/>
      <c r="I12" s="14"/>
    </row>
    <row r="13" spans="2:9" ht="24" customHeight="1" x14ac:dyDescent="0.25">
      <c r="B13" s="14"/>
      <c r="D13" s="13" t="s">
        <v>13</v>
      </c>
      <c r="E13" s="13" t="s">
        <v>14</v>
      </c>
      <c r="F13" s="13" t="s">
        <v>15</v>
      </c>
      <c r="G13" s="298" t="s">
        <v>16</v>
      </c>
      <c r="H13" s="299"/>
      <c r="I13" s="14"/>
    </row>
    <row r="14" spans="2:9" ht="153" customHeight="1" x14ac:dyDescent="0.25">
      <c r="D14" s="68">
        <v>45290</v>
      </c>
      <c r="E14" s="40">
        <v>1</v>
      </c>
      <c r="F14" s="40">
        <v>0.8</v>
      </c>
      <c r="G14" s="313" t="s">
        <v>540</v>
      </c>
      <c r="H14" s="315"/>
    </row>
  </sheetData>
  <mergeCells count="4">
    <mergeCell ref="G14:H14"/>
    <mergeCell ref="E10:F10"/>
    <mergeCell ref="E11:F11"/>
    <mergeCell ref="G13:H1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15"/>
  <sheetViews>
    <sheetView showGridLines="0" topLeftCell="A12" workbookViewId="0">
      <selection activeCell="G20" sqref="G20"/>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5" t="e">
        <f>LISTADO!#REF!</f>
        <v>#REF!</v>
      </c>
      <c r="F10" s="295"/>
      <c r="G10" s="32" t="e">
        <f>LISTADO!#REF!</f>
        <v>#REF!</v>
      </c>
      <c r="H10" s="32" t="e">
        <f>LISTADO!#REF!</f>
        <v>#REF!</v>
      </c>
      <c r="I10" s="34"/>
      <c r="J10" s="14"/>
    </row>
    <row r="11" spans="2:10" ht="30" hidden="1" customHeight="1" x14ac:dyDescent="0.25">
      <c r="B11" s="14"/>
      <c r="E11" s="296" t="e">
        <f>LISTADO!#REF!</f>
        <v>#REF!</v>
      </c>
      <c r="F11" s="297"/>
      <c r="G11" s="33" t="e">
        <f>LISTADO!#REF!</f>
        <v>#REF!</v>
      </c>
      <c r="H11" s="33" t="e">
        <f>LISTADO!#REF!</f>
        <v>#REF!</v>
      </c>
      <c r="I11" s="34"/>
      <c r="J11" s="14"/>
    </row>
    <row r="12" spans="2:10" ht="7.5" customHeight="1" x14ac:dyDescent="0.25">
      <c r="B12" s="14"/>
      <c r="J12" s="14"/>
    </row>
    <row r="13" spans="2:10" x14ac:dyDescent="0.25">
      <c r="B13" s="14"/>
      <c r="D13" s="13" t="s">
        <v>13</v>
      </c>
      <c r="E13" s="13" t="s">
        <v>14</v>
      </c>
      <c r="F13" s="13" t="s">
        <v>15</v>
      </c>
      <c r="G13" s="298" t="s">
        <v>16</v>
      </c>
      <c r="H13" s="299"/>
      <c r="I13" s="35"/>
      <c r="J13" s="14"/>
    </row>
    <row r="14" spans="2:10" ht="201" customHeight="1" x14ac:dyDescent="0.25">
      <c r="B14" s="14"/>
      <c r="D14" s="68">
        <v>45107</v>
      </c>
      <c r="E14" s="151">
        <v>1</v>
      </c>
      <c r="F14" s="151">
        <v>0.5</v>
      </c>
      <c r="G14" s="313" t="s">
        <v>475</v>
      </c>
      <c r="H14" s="315"/>
      <c r="I14" s="35"/>
      <c r="J14" s="14"/>
    </row>
    <row r="15" spans="2:10" ht="115.5" customHeight="1" x14ac:dyDescent="0.25">
      <c r="D15" s="200">
        <v>45290</v>
      </c>
      <c r="E15" s="201">
        <v>1</v>
      </c>
      <c r="F15" s="202"/>
      <c r="G15" s="418" t="s">
        <v>541</v>
      </c>
      <c r="H15" s="419"/>
    </row>
  </sheetData>
  <mergeCells count="5">
    <mergeCell ref="G15:H15"/>
    <mergeCell ref="E10:F10"/>
    <mergeCell ref="E11:F11"/>
    <mergeCell ref="G13:H13"/>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18"/>
  <sheetViews>
    <sheetView showGridLines="0" topLeftCell="A12" workbookViewId="0">
      <selection activeCell="F17" sqref="F17"/>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5703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5" t="e">
        <f>LISTADO!#REF!</f>
        <v>#REF!</v>
      </c>
      <c r="F10" s="295"/>
      <c r="G10" s="32" t="e">
        <f>LISTADO!#REF!</f>
        <v>#REF!</v>
      </c>
      <c r="H10" s="32" t="e">
        <f>LISTADO!#REF!</f>
        <v>#REF!</v>
      </c>
      <c r="I10" s="34"/>
      <c r="J10" s="14"/>
    </row>
    <row r="11" spans="2:10" ht="30" hidden="1" customHeight="1" x14ac:dyDescent="0.25">
      <c r="B11" s="14"/>
      <c r="E11" s="296" t="e">
        <f>LISTADO!#REF!</f>
        <v>#REF!</v>
      </c>
      <c r="F11" s="297"/>
      <c r="G11" s="33" t="e">
        <f>LISTADO!#REF!</f>
        <v>#REF!</v>
      </c>
      <c r="H11" s="33" t="e">
        <f>LISTADO!#REF!</f>
        <v>#REF!</v>
      </c>
      <c r="I11" s="34"/>
      <c r="J11" s="14"/>
    </row>
    <row r="12" spans="2:10" ht="7.5" customHeight="1" x14ac:dyDescent="0.25">
      <c r="B12" s="14"/>
      <c r="J12" s="14"/>
    </row>
    <row r="13" spans="2:10" x14ac:dyDescent="0.25">
      <c r="B13" s="14"/>
      <c r="D13" s="13" t="s">
        <v>13</v>
      </c>
      <c r="E13" s="13" t="s">
        <v>14</v>
      </c>
      <c r="F13" s="13" t="s">
        <v>15</v>
      </c>
      <c r="G13" s="298" t="s">
        <v>16</v>
      </c>
      <c r="H13" s="299"/>
      <c r="I13" s="35"/>
      <c r="J13" s="14"/>
    </row>
    <row r="14" spans="2:10" s="4" customFormat="1" ht="36.75" customHeight="1" x14ac:dyDescent="0.25">
      <c r="B14" s="16"/>
      <c r="D14" s="68">
        <v>45046</v>
      </c>
      <c r="E14" s="151">
        <v>1</v>
      </c>
      <c r="F14" s="111">
        <v>0</v>
      </c>
      <c r="G14" s="422" t="s">
        <v>477</v>
      </c>
      <c r="H14" s="423"/>
      <c r="I14" s="35"/>
      <c r="J14" s="16"/>
    </row>
    <row r="15" spans="2:10" ht="265.5" customHeight="1" x14ac:dyDescent="0.25">
      <c r="B15" s="14"/>
      <c r="D15" s="203">
        <v>45137</v>
      </c>
      <c r="E15" s="204">
        <v>1</v>
      </c>
      <c r="F15" s="205">
        <v>1</v>
      </c>
      <c r="G15" s="424" t="s">
        <v>476</v>
      </c>
      <c r="H15" s="425"/>
      <c r="I15" s="35"/>
      <c r="J15" s="14"/>
    </row>
    <row r="16" spans="2:10" ht="50.25" customHeight="1" x14ac:dyDescent="0.25">
      <c r="B16" s="14"/>
      <c r="D16" s="68">
        <v>45229</v>
      </c>
      <c r="E16" s="112">
        <v>1</v>
      </c>
      <c r="F16" s="40">
        <v>1</v>
      </c>
      <c r="G16" s="422" t="s">
        <v>542</v>
      </c>
      <c r="H16" s="423"/>
      <c r="I16" s="35"/>
      <c r="J16" s="14"/>
    </row>
    <row r="17" spans="2:10" ht="61.5" customHeight="1" thickBot="1" x14ac:dyDescent="0.3">
      <c r="B17" s="14"/>
      <c r="D17" s="113">
        <v>45290</v>
      </c>
      <c r="E17" s="112">
        <v>1</v>
      </c>
      <c r="F17" s="40">
        <v>1</v>
      </c>
      <c r="G17" s="420" t="s">
        <v>543</v>
      </c>
      <c r="H17" s="421"/>
      <c r="I17" s="36"/>
      <c r="J17" s="14"/>
    </row>
    <row r="18" spans="2:10" ht="7.5" customHeight="1" x14ac:dyDescent="0.25">
      <c r="B18" s="14"/>
      <c r="C18" s="14"/>
      <c r="D18" s="17"/>
      <c r="E18" s="17"/>
      <c r="F18" s="17"/>
      <c r="G18" s="18"/>
      <c r="H18" s="18"/>
      <c r="I18" s="37"/>
      <c r="J18" s="14"/>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5"/>
  <sheetViews>
    <sheetView showGridLines="0" topLeftCell="A8" workbookViewId="0">
      <selection activeCell="F5" sqref="F5"/>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5" t="e">
        <f>LISTADO!#REF!</f>
        <v>#REF!</v>
      </c>
      <c r="F10" s="295"/>
      <c r="G10" s="32" t="e">
        <f>LISTADO!#REF!</f>
        <v>#REF!</v>
      </c>
      <c r="H10" s="32" t="e">
        <f>LISTADO!#REF!</f>
        <v>#REF!</v>
      </c>
      <c r="I10" s="34"/>
      <c r="J10" s="14"/>
    </row>
    <row r="11" spans="2:10" ht="30" hidden="1" customHeight="1" x14ac:dyDescent="0.25">
      <c r="B11" s="14"/>
      <c r="E11" s="296" t="e">
        <f>LISTADO!#REF!</f>
        <v>#REF!</v>
      </c>
      <c r="F11" s="297"/>
      <c r="G11" s="33" t="e">
        <f>LISTADO!#REF!</f>
        <v>#REF!</v>
      </c>
      <c r="H11" s="33" t="e">
        <f>LISTADO!#REF!</f>
        <v>#REF!</v>
      </c>
      <c r="I11" s="34"/>
      <c r="J11" s="14"/>
    </row>
    <row r="12" spans="2:10" ht="7.5" customHeight="1" x14ac:dyDescent="0.25">
      <c r="B12" s="14"/>
      <c r="J12" s="14"/>
    </row>
    <row r="13" spans="2:10" x14ac:dyDescent="0.25">
      <c r="B13" s="14"/>
      <c r="D13" s="13" t="s">
        <v>13</v>
      </c>
      <c r="E13" s="13" t="s">
        <v>14</v>
      </c>
      <c r="F13" s="13" t="s">
        <v>15</v>
      </c>
      <c r="G13" s="298" t="s">
        <v>16</v>
      </c>
      <c r="H13" s="299"/>
      <c r="I13" s="35"/>
      <c r="J13" s="14"/>
    </row>
    <row r="14" spans="2:10" s="4" customFormat="1" ht="135.75" customHeight="1" x14ac:dyDescent="0.25">
      <c r="B14" s="16"/>
      <c r="D14" s="64">
        <v>45290</v>
      </c>
      <c r="E14" s="214">
        <v>1</v>
      </c>
      <c r="F14" s="214">
        <v>1</v>
      </c>
      <c r="G14" s="293" t="s">
        <v>472</v>
      </c>
      <c r="H14" s="294"/>
      <c r="I14" s="35"/>
      <c r="J14" s="16"/>
    </row>
    <row r="15" spans="2:10" ht="68.25" customHeight="1" x14ac:dyDescent="0.25">
      <c r="G15" s="312"/>
      <c r="H15" s="312"/>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18"/>
  <sheetViews>
    <sheetView showGridLines="0" workbookViewId="0">
      <selection activeCell="E17" sqref="E17"/>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x14ac:dyDescent="0.25"/>
    <row r="2" spans="2:9" ht="9.75" customHeight="1" x14ac:dyDescent="0.25">
      <c r="B2" s="14"/>
      <c r="C2" s="14"/>
      <c r="D2" s="15"/>
      <c r="E2" s="15"/>
      <c r="F2" s="15"/>
      <c r="G2" s="14"/>
      <c r="H2" s="14"/>
      <c r="I2" s="14"/>
    </row>
    <row r="3" spans="2:9" ht="49.5" customHeight="1" x14ac:dyDescent="0.25">
      <c r="B3" s="14"/>
      <c r="C3" s="189"/>
      <c r="D3" s="190"/>
      <c r="E3" s="190"/>
      <c r="F3" s="190"/>
      <c r="G3" s="189"/>
      <c r="H3" s="189"/>
      <c r="I3" s="14"/>
    </row>
    <row r="4" spans="2:9" x14ac:dyDescent="0.25">
      <c r="B4" s="14"/>
      <c r="C4" s="189"/>
      <c r="D4" s="190"/>
      <c r="E4" s="190"/>
      <c r="F4" s="190"/>
      <c r="G4" s="189"/>
      <c r="H4" s="189"/>
      <c r="I4" s="14"/>
    </row>
    <row r="5" spans="2:9" ht="167.25" customHeight="1" x14ac:dyDescent="0.25">
      <c r="B5" s="14"/>
      <c r="C5" s="189"/>
      <c r="D5" s="190"/>
      <c r="E5" s="190"/>
      <c r="F5" s="190"/>
      <c r="G5" s="189" t="s">
        <v>258</v>
      </c>
      <c r="H5" s="189"/>
      <c r="I5" s="14"/>
    </row>
    <row r="6" spans="2:9" x14ac:dyDescent="0.25">
      <c r="B6" s="14"/>
      <c r="C6" s="189"/>
      <c r="D6" s="190"/>
      <c r="E6" s="190"/>
      <c r="F6" s="190"/>
      <c r="G6" s="189"/>
      <c r="H6" s="189"/>
      <c r="I6" s="14"/>
    </row>
    <row r="7" spans="2:9" x14ac:dyDescent="0.25">
      <c r="B7" s="14"/>
      <c r="C7" s="189"/>
      <c r="D7" s="190"/>
      <c r="E7" s="190"/>
      <c r="F7" s="190"/>
      <c r="G7" s="189"/>
      <c r="H7" s="189"/>
      <c r="I7" s="14"/>
    </row>
    <row r="8" spans="2:9" ht="89.25" customHeight="1" x14ac:dyDescent="0.25">
      <c r="B8" s="14"/>
      <c r="C8" s="189"/>
      <c r="D8" s="190"/>
      <c r="E8" s="190"/>
      <c r="F8" s="190"/>
      <c r="G8" s="189"/>
      <c r="H8" s="189"/>
      <c r="I8" s="14"/>
    </row>
    <row r="9" spans="2:9" ht="30" customHeight="1" x14ac:dyDescent="0.25">
      <c r="B9" s="14"/>
      <c r="C9" s="189"/>
      <c r="D9" s="190"/>
      <c r="E9" s="190"/>
      <c r="F9" s="190"/>
      <c r="G9" s="189"/>
      <c r="H9" s="189"/>
      <c r="I9" s="14"/>
    </row>
    <row r="10" spans="2:9" ht="30" hidden="1" customHeight="1" x14ac:dyDescent="0.25">
      <c r="B10" s="14"/>
      <c r="E10" s="295" t="e">
        <f>LISTADO!#REF!</f>
        <v>#REF!</v>
      </c>
      <c r="F10" s="295"/>
      <c r="G10" s="32" t="e">
        <f>LISTADO!#REF!</f>
        <v>#REF!</v>
      </c>
      <c r="H10" s="32" t="e">
        <f>LISTADO!#REF!</f>
        <v>#REF!</v>
      </c>
      <c r="I10" s="14"/>
    </row>
    <row r="11" spans="2:9" ht="30" hidden="1" customHeight="1" x14ac:dyDescent="0.25">
      <c r="B11" s="14"/>
      <c r="E11" s="386" t="e">
        <f>LISTADO!#REF!</f>
        <v>#REF!</v>
      </c>
      <c r="F11" s="386"/>
      <c r="G11" s="33" t="e">
        <f>LISTADO!#REF!</f>
        <v>#REF!</v>
      </c>
      <c r="H11" s="33" t="e">
        <f>LISTADO!#REF!</f>
        <v>#REF!</v>
      </c>
      <c r="I11" s="14"/>
    </row>
    <row r="12" spans="2:9" ht="7.5" customHeight="1" x14ac:dyDescent="0.25">
      <c r="B12" s="14"/>
      <c r="I12" s="14"/>
    </row>
    <row r="13" spans="2:9" x14ac:dyDescent="0.25">
      <c r="B13" s="14"/>
      <c r="D13" s="13" t="s">
        <v>13</v>
      </c>
      <c r="E13" s="13" t="s">
        <v>14</v>
      </c>
      <c r="F13" s="13" t="s">
        <v>15</v>
      </c>
      <c r="G13" s="298" t="s">
        <v>16</v>
      </c>
      <c r="H13" s="299"/>
      <c r="I13" s="14"/>
    </row>
    <row r="14" spans="2:9" s="4" customFormat="1" ht="61.5" customHeight="1" x14ac:dyDescent="0.25">
      <c r="B14" s="16"/>
      <c r="D14" s="64">
        <v>45015</v>
      </c>
      <c r="E14" s="119">
        <v>1</v>
      </c>
      <c r="F14" s="151">
        <v>0</v>
      </c>
      <c r="G14" s="325" t="s">
        <v>478</v>
      </c>
      <c r="H14" s="387"/>
      <c r="I14" s="16"/>
    </row>
    <row r="15" spans="2:9" ht="90.75" customHeight="1" x14ac:dyDescent="0.25">
      <c r="B15" s="14"/>
      <c r="D15" s="203">
        <v>45107</v>
      </c>
      <c r="E15" s="204">
        <v>1</v>
      </c>
      <c r="F15" s="204">
        <v>1</v>
      </c>
      <c r="G15" s="426" t="s">
        <v>473</v>
      </c>
      <c r="H15" s="427"/>
      <c r="I15" s="14"/>
    </row>
    <row r="16" spans="2:9" ht="129.75" customHeight="1" x14ac:dyDescent="0.25">
      <c r="B16" s="14"/>
      <c r="D16" s="68">
        <v>45199</v>
      </c>
      <c r="E16" s="151">
        <v>1</v>
      </c>
      <c r="F16" s="151">
        <v>1</v>
      </c>
      <c r="G16" s="426" t="s">
        <v>474</v>
      </c>
      <c r="H16" s="427"/>
      <c r="I16" s="14"/>
    </row>
    <row r="17" spans="2:9" ht="137.25" customHeight="1" thickBot="1" x14ac:dyDescent="0.3">
      <c r="B17" s="14"/>
      <c r="D17" s="113">
        <v>45290</v>
      </c>
      <c r="E17" s="95">
        <v>1</v>
      </c>
      <c r="F17" s="40">
        <v>1</v>
      </c>
      <c r="G17" s="325" t="s">
        <v>544</v>
      </c>
      <c r="H17" s="387"/>
      <c r="I17" s="14"/>
    </row>
    <row r="18" spans="2:9" ht="7.5" customHeight="1" x14ac:dyDescent="0.25">
      <c r="B18" s="14"/>
      <c r="C18" s="14"/>
      <c r="D18" s="17"/>
      <c r="E18" s="17"/>
      <c r="F18" s="17"/>
      <c r="G18" s="18"/>
      <c r="H18" s="18"/>
      <c r="I18" s="14"/>
    </row>
  </sheetData>
  <mergeCells count="7">
    <mergeCell ref="E10:F10"/>
    <mergeCell ref="E11:F11"/>
    <mergeCell ref="G13:H13"/>
    <mergeCell ref="G16:H16"/>
    <mergeCell ref="G17:H17"/>
    <mergeCell ref="G14:H14"/>
    <mergeCell ref="G15:H1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477"/>
  <sheetViews>
    <sheetView workbookViewId="0">
      <selection activeCell="E12" sqref="E12:F12"/>
    </sheetView>
  </sheetViews>
  <sheetFormatPr baseColWidth="10" defaultRowHeight="15" x14ac:dyDescent="0.25"/>
  <cols>
    <col min="1" max="1" width="4.85546875" style="187" customWidth="1"/>
    <col min="2" max="2" width="13.42578125" customWidth="1"/>
    <col min="5" max="5" width="54.7109375" customWidth="1"/>
    <col min="6" max="6" width="36" customWidth="1"/>
    <col min="7" max="7" width="4.140625" customWidth="1"/>
  </cols>
  <sheetData>
    <row r="1" spans="1:7" x14ac:dyDescent="0.25">
      <c r="B1" s="432"/>
      <c r="C1" s="392"/>
      <c r="D1" s="392"/>
      <c r="E1" s="392"/>
      <c r="F1" s="392"/>
      <c r="G1" s="433"/>
    </row>
    <row r="2" spans="1:7" x14ac:dyDescent="0.25">
      <c r="B2" s="428"/>
      <c r="C2" s="429"/>
      <c r="D2" s="429"/>
      <c r="E2" s="429"/>
      <c r="F2" s="429"/>
      <c r="G2" s="434"/>
    </row>
    <row r="3" spans="1:7" x14ac:dyDescent="0.25">
      <c r="B3" s="428"/>
      <c r="C3" s="429"/>
      <c r="D3" s="429"/>
      <c r="E3" s="429"/>
      <c r="F3" s="429"/>
      <c r="G3" s="434"/>
    </row>
    <row r="4" spans="1:7" ht="53.25" customHeight="1" x14ac:dyDescent="0.25">
      <c r="B4" s="428"/>
      <c r="C4" s="429"/>
      <c r="D4" s="429"/>
      <c r="E4" s="429"/>
      <c r="F4" s="429"/>
      <c r="G4" s="434"/>
    </row>
    <row r="5" spans="1:7" x14ac:dyDescent="0.25">
      <c r="B5" s="428"/>
      <c r="C5" s="429"/>
      <c r="D5" s="429"/>
      <c r="E5" s="429"/>
      <c r="F5" s="429"/>
      <c r="G5" s="434"/>
    </row>
    <row r="6" spans="1:7" x14ac:dyDescent="0.25">
      <c r="B6" s="428"/>
      <c r="C6" s="429"/>
      <c r="D6" s="429"/>
      <c r="E6" s="429"/>
      <c r="F6" s="429"/>
      <c r="G6" s="434"/>
    </row>
    <row r="7" spans="1:7" x14ac:dyDescent="0.25">
      <c r="B7" s="428"/>
      <c r="C7" s="429"/>
      <c r="D7" s="429"/>
      <c r="E7" s="429"/>
      <c r="F7" s="429"/>
      <c r="G7" s="434"/>
    </row>
    <row r="8" spans="1:7" x14ac:dyDescent="0.25">
      <c r="B8" s="428"/>
      <c r="C8" s="429"/>
      <c r="D8" s="429"/>
      <c r="E8" s="429"/>
      <c r="F8" s="429"/>
      <c r="G8" s="434"/>
    </row>
    <row r="9" spans="1:7" x14ac:dyDescent="0.25">
      <c r="B9" s="428"/>
      <c r="C9" s="429"/>
      <c r="D9" s="429"/>
      <c r="E9" s="429"/>
      <c r="F9" s="429"/>
      <c r="G9" s="434"/>
    </row>
    <row r="10" spans="1:7" ht="165.75" customHeight="1" x14ac:dyDescent="0.25">
      <c r="B10" s="430"/>
      <c r="C10" s="431"/>
      <c r="D10" s="431"/>
      <c r="E10" s="431"/>
      <c r="F10" s="431"/>
      <c r="G10" s="434"/>
    </row>
    <row r="11" spans="1:7" x14ac:dyDescent="0.25">
      <c r="B11" s="168" t="s">
        <v>13</v>
      </c>
      <c r="C11" s="13" t="s">
        <v>14</v>
      </c>
      <c r="D11" s="13" t="s">
        <v>15</v>
      </c>
      <c r="E11" s="298" t="s">
        <v>16</v>
      </c>
      <c r="F11" s="299"/>
      <c r="G11" s="434"/>
    </row>
    <row r="12" spans="1:7" ht="156" customHeight="1" x14ac:dyDescent="0.25">
      <c r="B12" s="169">
        <v>45107</v>
      </c>
      <c r="C12" s="40">
        <v>1</v>
      </c>
      <c r="D12" s="40">
        <v>0.9</v>
      </c>
      <c r="E12" s="325" t="s">
        <v>390</v>
      </c>
      <c r="F12" s="387"/>
      <c r="G12" s="434"/>
    </row>
    <row r="13" spans="1:7" ht="101.25" customHeight="1" thickBot="1" x14ac:dyDescent="0.3">
      <c r="B13" s="196">
        <v>45290</v>
      </c>
      <c r="C13" s="197">
        <v>1</v>
      </c>
      <c r="D13" s="40">
        <v>1</v>
      </c>
      <c r="E13" s="331" t="s">
        <v>545</v>
      </c>
      <c r="F13" s="332"/>
      <c r="G13" s="435"/>
    </row>
    <row r="14" spans="1:7" x14ac:dyDescent="0.25">
      <c r="A14" s="188"/>
    </row>
    <row r="15" spans="1:7" x14ac:dyDescent="0.25">
      <c r="A15" s="188"/>
    </row>
    <row r="16" spans="1:7" x14ac:dyDescent="0.25">
      <c r="A16" s="188"/>
    </row>
    <row r="17" spans="1:1" x14ac:dyDescent="0.25">
      <c r="A17" s="188"/>
    </row>
    <row r="18" spans="1:1" x14ac:dyDescent="0.25">
      <c r="A18" s="188"/>
    </row>
    <row r="19" spans="1:1" x14ac:dyDescent="0.25">
      <c r="A19" s="188"/>
    </row>
    <row r="20" spans="1:1" x14ac:dyDescent="0.25">
      <c r="A20" s="188"/>
    </row>
    <row r="21" spans="1:1" x14ac:dyDescent="0.25">
      <c r="A21" s="188"/>
    </row>
    <row r="22" spans="1:1" x14ac:dyDescent="0.25">
      <c r="A22" s="188"/>
    </row>
    <row r="23" spans="1:1" x14ac:dyDescent="0.25">
      <c r="A23" s="188"/>
    </row>
    <row r="24" spans="1:1" x14ac:dyDescent="0.25">
      <c r="A24" s="188"/>
    </row>
    <row r="25" spans="1:1" x14ac:dyDescent="0.25">
      <c r="A25" s="188"/>
    </row>
    <row r="26" spans="1:1" x14ac:dyDescent="0.25">
      <c r="A26" s="188"/>
    </row>
    <row r="27" spans="1:1" x14ac:dyDescent="0.25">
      <c r="A27" s="188"/>
    </row>
    <row r="28" spans="1:1" x14ac:dyDescent="0.25">
      <c r="A28" s="188"/>
    </row>
    <row r="29" spans="1:1" x14ac:dyDescent="0.25">
      <c r="A29" s="188"/>
    </row>
    <row r="30" spans="1:1" x14ac:dyDescent="0.25">
      <c r="A30" s="188"/>
    </row>
    <row r="31" spans="1:1" x14ac:dyDescent="0.25">
      <c r="A31" s="188"/>
    </row>
    <row r="32" spans="1:1" x14ac:dyDescent="0.25">
      <c r="A32" s="188"/>
    </row>
    <row r="33" spans="1:1" x14ac:dyDescent="0.25">
      <c r="A33" s="188"/>
    </row>
    <row r="34" spans="1:1" x14ac:dyDescent="0.25">
      <c r="A34" s="188"/>
    </row>
    <row r="35" spans="1:1" x14ac:dyDescent="0.25">
      <c r="A35" s="188"/>
    </row>
    <row r="36" spans="1:1" x14ac:dyDescent="0.25">
      <c r="A36" s="188"/>
    </row>
    <row r="37" spans="1:1" x14ac:dyDescent="0.25">
      <c r="A37" s="188"/>
    </row>
    <row r="38" spans="1:1" x14ac:dyDescent="0.25">
      <c r="A38" s="188"/>
    </row>
    <row r="39" spans="1:1" x14ac:dyDescent="0.25">
      <c r="A39" s="188"/>
    </row>
    <row r="40" spans="1:1" x14ac:dyDescent="0.25">
      <c r="A40" s="188"/>
    </row>
    <row r="41" spans="1:1" x14ac:dyDescent="0.25">
      <c r="A41" s="188"/>
    </row>
    <row r="42" spans="1:1" x14ac:dyDescent="0.25">
      <c r="A42" s="188"/>
    </row>
    <row r="43" spans="1:1" x14ac:dyDescent="0.25">
      <c r="A43" s="188"/>
    </row>
    <row r="44" spans="1:1" x14ac:dyDescent="0.25">
      <c r="A44" s="188"/>
    </row>
    <row r="45" spans="1:1" x14ac:dyDescent="0.25">
      <c r="A45" s="188"/>
    </row>
    <row r="46" spans="1:1" x14ac:dyDescent="0.25">
      <c r="A46" s="188"/>
    </row>
    <row r="47" spans="1:1" x14ac:dyDescent="0.25">
      <c r="A47" s="188"/>
    </row>
    <row r="48" spans="1:1" x14ac:dyDescent="0.25">
      <c r="A48" s="188"/>
    </row>
    <row r="49" spans="1:1" x14ac:dyDescent="0.25">
      <c r="A49" s="188"/>
    </row>
    <row r="50" spans="1:1" x14ac:dyDescent="0.25">
      <c r="A50" s="188"/>
    </row>
    <row r="51" spans="1:1" x14ac:dyDescent="0.25">
      <c r="A51" s="188"/>
    </row>
    <row r="52" spans="1:1" x14ac:dyDescent="0.25">
      <c r="A52" s="188"/>
    </row>
    <row r="53" spans="1:1" x14ac:dyDescent="0.25">
      <c r="A53" s="188"/>
    </row>
    <row r="54" spans="1:1" x14ac:dyDescent="0.25">
      <c r="A54" s="188"/>
    </row>
    <row r="55" spans="1:1" x14ac:dyDescent="0.25">
      <c r="A55" s="188"/>
    </row>
    <row r="56" spans="1:1" x14ac:dyDescent="0.25">
      <c r="A56" s="188"/>
    </row>
    <row r="57" spans="1:1" x14ac:dyDescent="0.25">
      <c r="A57" s="188"/>
    </row>
    <row r="58" spans="1:1" x14ac:dyDescent="0.25">
      <c r="A58" s="188"/>
    </row>
    <row r="59" spans="1:1" x14ac:dyDescent="0.25">
      <c r="A59" s="188"/>
    </row>
    <row r="60" spans="1:1" x14ac:dyDescent="0.25">
      <c r="A60" s="188"/>
    </row>
    <row r="61" spans="1:1" x14ac:dyDescent="0.25">
      <c r="A61" s="188"/>
    </row>
    <row r="62" spans="1:1" x14ac:dyDescent="0.25">
      <c r="A62" s="188"/>
    </row>
    <row r="63" spans="1:1" x14ac:dyDescent="0.25">
      <c r="A63" s="188"/>
    </row>
    <row r="64" spans="1:1" x14ac:dyDescent="0.25">
      <c r="A64" s="188"/>
    </row>
    <row r="65" spans="1:1" x14ac:dyDescent="0.25">
      <c r="A65" s="188"/>
    </row>
    <row r="66" spans="1:1" x14ac:dyDescent="0.25">
      <c r="A66" s="188"/>
    </row>
    <row r="67" spans="1:1" x14ac:dyDescent="0.25">
      <c r="A67" s="188"/>
    </row>
    <row r="68" spans="1:1" x14ac:dyDescent="0.25">
      <c r="A68" s="188"/>
    </row>
    <row r="69" spans="1:1" x14ac:dyDescent="0.25">
      <c r="A69" s="188"/>
    </row>
    <row r="70" spans="1:1" x14ac:dyDescent="0.25">
      <c r="A70" s="188"/>
    </row>
    <row r="71" spans="1:1" x14ac:dyDescent="0.25">
      <c r="A71" s="188"/>
    </row>
    <row r="72" spans="1:1" x14ac:dyDescent="0.25">
      <c r="A72" s="188"/>
    </row>
    <row r="73" spans="1:1" x14ac:dyDescent="0.25">
      <c r="A73" s="188"/>
    </row>
    <row r="74" spans="1:1" x14ac:dyDescent="0.25">
      <c r="A74" s="188"/>
    </row>
    <row r="75" spans="1:1" x14ac:dyDescent="0.25">
      <c r="A75" s="188"/>
    </row>
    <row r="76" spans="1:1" x14ac:dyDescent="0.25">
      <c r="A76" s="188"/>
    </row>
    <row r="77" spans="1:1" x14ac:dyDescent="0.25">
      <c r="A77" s="188"/>
    </row>
    <row r="78" spans="1:1" x14ac:dyDescent="0.25">
      <c r="A78" s="188"/>
    </row>
    <row r="79" spans="1:1" x14ac:dyDescent="0.25">
      <c r="A79" s="188"/>
    </row>
    <row r="80" spans="1:1" x14ac:dyDescent="0.25">
      <c r="A80" s="188"/>
    </row>
    <row r="81" spans="1:1" x14ac:dyDescent="0.25">
      <c r="A81" s="188"/>
    </row>
    <row r="82" spans="1:1" x14ac:dyDescent="0.25">
      <c r="A82" s="188"/>
    </row>
    <row r="83" spans="1:1" x14ac:dyDescent="0.25">
      <c r="A83" s="188"/>
    </row>
    <row r="84" spans="1:1" x14ac:dyDescent="0.25">
      <c r="A84" s="188"/>
    </row>
    <row r="85" spans="1:1" x14ac:dyDescent="0.25">
      <c r="A85" s="188"/>
    </row>
    <row r="86" spans="1:1" x14ac:dyDescent="0.25">
      <c r="A86" s="188"/>
    </row>
    <row r="87" spans="1:1" x14ac:dyDescent="0.25">
      <c r="A87" s="188"/>
    </row>
    <row r="88" spans="1:1" x14ac:dyDescent="0.25">
      <c r="A88" s="188"/>
    </row>
    <row r="89" spans="1:1" x14ac:dyDescent="0.25">
      <c r="A89" s="188"/>
    </row>
    <row r="90" spans="1:1" x14ac:dyDescent="0.25">
      <c r="A90" s="188"/>
    </row>
    <row r="91" spans="1:1" x14ac:dyDescent="0.25">
      <c r="A91" s="188"/>
    </row>
    <row r="92" spans="1:1" x14ac:dyDescent="0.25">
      <c r="A92" s="188"/>
    </row>
    <row r="93" spans="1:1" x14ac:dyDescent="0.25">
      <c r="A93" s="188"/>
    </row>
    <row r="94" spans="1:1" x14ac:dyDescent="0.25">
      <c r="A94" s="188"/>
    </row>
    <row r="95" spans="1:1" x14ac:dyDescent="0.25">
      <c r="A95" s="188"/>
    </row>
    <row r="96" spans="1:1" x14ac:dyDescent="0.25">
      <c r="A96" s="188"/>
    </row>
    <row r="97" spans="1:1" x14ac:dyDescent="0.25">
      <c r="A97" s="188"/>
    </row>
    <row r="98" spans="1:1" x14ac:dyDescent="0.25">
      <c r="A98" s="188"/>
    </row>
    <row r="99" spans="1:1" x14ac:dyDescent="0.25">
      <c r="A99" s="188"/>
    </row>
    <row r="100" spans="1:1" x14ac:dyDescent="0.25">
      <c r="A100" s="188"/>
    </row>
    <row r="101" spans="1:1" x14ac:dyDescent="0.25">
      <c r="A101" s="188"/>
    </row>
    <row r="102" spans="1:1" x14ac:dyDescent="0.25">
      <c r="A102" s="188"/>
    </row>
    <row r="103" spans="1:1" x14ac:dyDescent="0.25">
      <c r="A103" s="188"/>
    </row>
    <row r="104" spans="1:1" x14ac:dyDescent="0.25">
      <c r="A104" s="188"/>
    </row>
    <row r="105" spans="1:1" x14ac:dyDescent="0.25">
      <c r="A105" s="188"/>
    </row>
    <row r="106" spans="1:1" x14ac:dyDescent="0.25">
      <c r="A106" s="188"/>
    </row>
    <row r="107" spans="1:1" x14ac:dyDescent="0.25">
      <c r="A107" s="188"/>
    </row>
    <row r="108" spans="1:1" x14ac:dyDescent="0.25">
      <c r="A108" s="188"/>
    </row>
    <row r="109" spans="1:1" x14ac:dyDescent="0.25">
      <c r="A109" s="188"/>
    </row>
    <row r="110" spans="1:1" x14ac:dyDescent="0.25">
      <c r="A110" s="188"/>
    </row>
    <row r="111" spans="1:1" x14ac:dyDescent="0.25">
      <c r="A111" s="188"/>
    </row>
    <row r="112" spans="1:1" x14ac:dyDescent="0.25">
      <c r="A112" s="188"/>
    </row>
    <row r="113" spans="1:1" x14ac:dyDescent="0.25">
      <c r="A113" s="188"/>
    </row>
    <row r="114" spans="1:1" x14ac:dyDescent="0.25">
      <c r="A114" s="188"/>
    </row>
    <row r="115" spans="1:1" x14ac:dyDescent="0.25">
      <c r="A115" s="188"/>
    </row>
    <row r="116" spans="1:1" x14ac:dyDescent="0.25">
      <c r="A116" s="188"/>
    </row>
    <row r="117" spans="1:1" x14ac:dyDescent="0.25">
      <c r="A117" s="188"/>
    </row>
    <row r="118" spans="1:1" x14ac:dyDescent="0.25">
      <c r="A118" s="188"/>
    </row>
    <row r="119" spans="1:1" x14ac:dyDescent="0.25">
      <c r="A119" s="188"/>
    </row>
    <row r="120" spans="1:1" x14ac:dyDescent="0.25">
      <c r="A120" s="188"/>
    </row>
    <row r="121" spans="1:1" x14ac:dyDescent="0.25">
      <c r="A121" s="188"/>
    </row>
    <row r="122" spans="1:1" x14ac:dyDescent="0.25">
      <c r="A122" s="188"/>
    </row>
    <row r="123" spans="1:1" x14ac:dyDescent="0.25">
      <c r="A123" s="188"/>
    </row>
    <row r="124" spans="1:1" x14ac:dyDescent="0.25">
      <c r="A124" s="188"/>
    </row>
    <row r="125" spans="1:1" x14ac:dyDescent="0.25">
      <c r="A125" s="188"/>
    </row>
    <row r="126" spans="1:1" x14ac:dyDescent="0.25">
      <c r="A126" s="188"/>
    </row>
    <row r="127" spans="1:1" x14ac:dyDescent="0.25">
      <c r="A127" s="188"/>
    </row>
    <row r="128" spans="1:1" x14ac:dyDescent="0.25">
      <c r="A128" s="188"/>
    </row>
    <row r="129" spans="1:1" x14ac:dyDescent="0.25">
      <c r="A129" s="188"/>
    </row>
    <row r="130" spans="1:1" x14ac:dyDescent="0.25">
      <c r="A130" s="188"/>
    </row>
    <row r="131" spans="1:1" x14ac:dyDescent="0.25">
      <c r="A131" s="188"/>
    </row>
    <row r="132" spans="1:1" x14ac:dyDescent="0.25">
      <c r="A132" s="188"/>
    </row>
    <row r="133" spans="1:1" x14ac:dyDescent="0.25">
      <c r="A133" s="188"/>
    </row>
    <row r="134" spans="1:1" x14ac:dyDescent="0.25">
      <c r="A134" s="188"/>
    </row>
    <row r="135" spans="1:1" x14ac:dyDescent="0.25">
      <c r="A135" s="188"/>
    </row>
    <row r="136" spans="1:1" x14ac:dyDescent="0.25">
      <c r="A136" s="188"/>
    </row>
    <row r="137" spans="1:1" x14ac:dyDescent="0.25">
      <c r="A137" s="188"/>
    </row>
    <row r="138" spans="1:1" x14ac:dyDescent="0.25">
      <c r="A138" s="188"/>
    </row>
    <row r="139" spans="1:1" x14ac:dyDescent="0.25">
      <c r="A139" s="188"/>
    </row>
    <row r="140" spans="1:1" x14ac:dyDescent="0.25">
      <c r="A140" s="188"/>
    </row>
    <row r="141" spans="1:1" x14ac:dyDescent="0.25">
      <c r="A141" s="188"/>
    </row>
    <row r="142" spans="1:1" x14ac:dyDescent="0.25">
      <c r="A142" s="188"/>
    </row>
    <row r="143" spans="1:1" x14ac:dyDescent="0.25">
      <c r="A143" s="188"/>
    </row>
    <row r="144" spans="1:1" x14ac:dyDescent="0.25">
      <c r="A144" s="188"/>
    </row>
    <row r="145" spans="1:1" x14ac:dyDescent="0.25">
      <c r="A145" s="188"/>
    </row>
    <row r="146" spans="1:1" x14ac:dyDescent="0.25">
      <c r="A146" s="188"/>
    </row>
    <row r="147" spans="1:1" x14ac:dyDescent="0.25">
      <c r="A147" s="188"/>
    </row>
    <row r="148" spans="1:1" x14ac:dyDescent="0.25">
      <c r="A148" s="188"/>
    </row>
    <row r="149" spans="1:1" x14ac:dyDescent="0.25">
      <c r="A149" s="188"/>
    </row>
    <row r="150" spans="1:1" x14ac:dyDescent="0.25">
      <c r="A150" s="188"/>
    </row>
    <row r="151" spans="1:1" x14ac:dyDescent="0.25">
      <c r="A151" s="188"/>
    </row>
    <row r="152" spans="1:1" x14ac:dyDescent="0.25">
      <c r="A152" s="188"/>
    </row>
    <row r="153" spans="1:1" x14ac:dyDescent="0.25">
      <c r="A153" s="188"/>
    </row>
    <row r="154" spans="1:1" x14ac:dyDescent="0.25">
      <c r="A154" s="188"/>
    </row>
    <row r="155" spans="1:1" x14ac:dyDescent="0.25">
      <c r="A155" s="188"/>
    </row>
    <row r="156" spans="1:1" x14ac:dyDescent="0.25">
      <c r="A156" s="188"/>
    </row>
    <row r="157" spans="1:1" x14ac:dyDescent="0.25">
      <c r="A157" s="188"/>
    </row>
    <row r="158" spans="1:1" x14ac:dyDescent="0.25">
      <c r="A158" s="188"/>
    </row>
    <row r="159" spans="1:1" x14ac:dyDescent="0.25">
      <c r="A159" s="188"/>
    </row>
    <row r="160" spans="1:1" x14ac:dyDescent="0.25">
      <c r="A160" s="188"/>
    </row>
    <row r="161" spans="1:1" x14ac:dyDescent="0.25">
      <c r="A161" s="188"/>
    </row>
    <row r="162" spans="1:1" x14ac:dyDescent="0.25">
      <c r="A162" s="188"/>
    </row>
    <row r="163" spans="1:1" x14ac:dyDescent="0.25">
      <c r="A163" s="188"/>
    </row>
    <row r="164" spans="1:1" x14ac:dyDescent="0.25">
      <c r="A164" s="188"/>
    </row>
    <row r="165" spans="1:1" x14ac:dyDescent="0.25">
      <c r="A165" s="188"/>
    </row>
    <row r="166" spans="1:1" x14ac:dyDescent="0.25">
      <c r="A166" s="188"/>
    </row>
    <row r="167" spans="1:1" x14ac:dyDescent="0.25">
      <c r="A167" s="188"/>
    </row>
    <row r="168" spans="1:1" x14ac:dyDescent="0.25">
      <c r="A168" s="188"/>
    </row>
    <row r="169" spans="1:1" x14ac:dyDescent="0.25">
      <c r="A169" s="188"/>
    </row>
    <row r="170" spans="1:1" x14ac:dyDescent="0.25">
      <c r="A170" s="188"/>
    </row>
    <row r="171" spans="1:1" x14ac:dyDescent="0.25">
      <c r="A171" s="188"/>
    </row>
    <row r="172" spans="1:1" x14ac:dyDescent="0.25">
      <c r="A172" s="188"/>
    </row>
    <row r="173" spans="1:1" x14ac:dyDescent="0.25">
      <c r="A173" s="188"/>
    </row>
    <row r="174" spans="1:1" x14ac:dyDescent="0.25">
      <c r="A174" s="188"/>
    </row>
    <row r="175" spans="1:1" x14ac:dyDescent="0.25">
      <c r="A175" s="188"/>
    </row>
    <row r="176" spans="1:1" x14ac:dyDescent="0.25">
      <c r="A176" s="188"/>
    </row>
    <row r="177" spans="1:1" x14ac:dyDescent="0.25">
      <c r="A177" s="188"/>
    </row>
    <row r="178" spans="1:1" x14ac:dyDescent="0.25">
      <c r="A178" s="188"/>
    </row>
    <row r="179" spans="1:1" x14ac:dyDescent="0.25">
      <c r="A179" s="188"/>
    </row>
    <row r="180" spans="1:1" x14ac:dyDescent="0.25">
      <c r="A180" s="188"/>
    </row>
    <row r="181" spans="1:1" x14ac:dyDescent="0.25">
      <c r="A181" s="188"/>
    </row>
    <row r="182" spans="1:1" x14ac:dyDescent="0.25">
      <c r="A182" s="188"/>
    </row>
    <row r="183" spans="1:1" x14ac:dyDescent="0.25">
      <c r="A183" s="188"/>
    </row>
    <row r="184" spans="1:1" x14ac:dyDescent="0.25">
      <c r="A184" s="188"/>
    </row>
    <row r="185" spans="1:1" x14ac:dyDescent="0.25">
      <c r="A185" s="188"/>
    </row>
    <row r="186" spans="1:1" x14ac:dyDescent="0.25">
      <c r="A186" s="188"/>
    </row>
    <row r="187" spans="1:1" x14ac:dyDescent="0.25">
      <c r="A187" s="188"/>
    </row>
    <row r="188" spans="1:1" x14ac:dyDescent="0.25">
      <c r="A188" s="188"/>
    </row>
    <row r="189" spans="1:1" x14ac:dyDescent="0.25">
      <c r="A189" s="188"/>
    </row>
    <row r="190" spans="1:1" x14ac:dyDescent="0.25">
      <c r="A190" s="188"/>
    </row>
    <row r="191" spans="1:1" x14ac:dyDescent="0.25">
      <c r="A191" s="188"/>
    </row>
    <row r="192" spans="1:1" x14ac:dyDescent="0.25">
      <c r="A192" s="188"/>
    </row>
    <row r="193" spans="1:1" x14ac:dyDescent="0.25">
      <c r="A193" s="188"/>
    </row>
    <row r="194" spans="1:1" x14ac:dyDescent="0.25">
      <c r="A194" s="188"/>
    </row>
    <row r="195" spans="1:1" x14ac:dyDescent="0.25">
      <c r="A195" s="188"/>
    </row>
    <row r="196" spans="1:1" x14ac:dyDescent="0.25">
      <c r="A196" s="188"/>
    </row>
    <row r="197" spans="1:1" x14ac:dyDescent="0.25">
      <c r="A197" s="188"/>
    </row>
    <row r="198" spans="1:1" x14ac:dyDescent="0.25">
      <c r="A198" s="188"/>
    </row>
    <row r="199" spans="1:1" x14ac:dyDescent="0.25">
      <c r="A199" s="188"/>
    </row>
    <row r="200" spans="1:1" x14ac:dyDescent="0.25">
      <c r="A200" s="188"/>
    </row>
    <row r="201" spans="1:1" x14ac:dyDescent="0.25">
      <c r="A201" s="188"/>
    </row>
    <row r="202" spans="1:1" x14ac:dyDescent="0.25">
      <c r="A202" s="188"/>
    </row>
    <row r="203" spans="1:1" x14ac:dyDescent="0.25">
      <c r="A203" s="188"/>
    </row>
    <row r="204" spans="1:1" x14ac:dyDescent="0.25">
      <c r="A204" s="188"/>
    </row>
    <row r="205" spans="1:1" x14ac:dyDescent="0.25">
      <c r="A205" s="188"/>
    </row>
    <row r="206" spans="1:1" x14ac:dyDescent="0.25">
      <c r="A206" s="188"/>
    </row>
    <row r="207" spans="1:1" x14ac:dyDescent="0.25">
      <c r="A207" s="188"/>
    </row>
    <row r="208" spans="1:1" x14ac:dyDescent="0.25">
      <c r="A208" s="188"/>
    </row>
    <row r="209" spans="1:1" x14ac:dyDescent="0.25">
      <c r="A209" s="188"/>
    </row>
    <row r="210" spans="1:1" x14ac:dyDescent="0.25">
      <c r="A210" s="188"/>
    </row>
    <row r="211" spans="1:1" x14ac:dyDescent="0.25">
      <c r="A211" s="188"/>
    </row>
    <row r="212" spans="1:1" x14ac:dyDescent="0.25">
      <c r="A212" s="188"/>
    </row>
    <row r="213" spans="1:1" x14ac:dyDescent="0.25">
      <c r="A213" s="188"/>
    </row>
    <row r="214" spans="1:1" x14ac:dyDescent="0.25">
      <c r="A214" s="188"/>
    </row>
    <row r="215" spans="1:1" x14ac:dyDescent="0.25">
      <c r="A215" s="188"/>
    </row>
    <row r="216" spans="1:1" x14ac:dyDescent="0.25">
      <c r="A216" s="188"/>
    </row>
    <row r="217" spans="1:1" x14ac:dyDescent="0.25">
      <c r="A217" s="188"/>
    </row>
    <row r="218" spans="1:1" x14ac:dyDescent="0.25">
      <c r="A218" s="188"/>
    </row>
    <row r="219" spans="1:1" x14ac:dyDescent="0.25">
      <c r="A219" s="188"/>
    </row>
    <row r="220" spans="1:1" x14ac:dyDescent="0.25">
      <c r="A220" s="188"/>
    </row>
    <row r="221" spans="1:1" x14ac:dyDescent="0.25">
      <c r="A221" s="188"/>
    </row>
    <row r="222" spans="1:1" x14ac:dyDescent="0.25">
      <c r="A222" s="188"/>
    </row>
    <row r="223" spans="1:1" x14ac:dyDescent="0.25">
      <c r="A223" s="188"/>
    </row>
    <row r="224" spans="1:1" x14ac:dyDescent="0.25">
      <c r="A224" s="188"/>
    </row>
    <row r="225" spans="1:1" x14ac:dyDescent="0.25">
      <c r="A225" s="188"/>
    </row>
    <row r="226" spans="1:1" x14ac:dyDescent="0.25">
      <c r="A226" s="188"/>
    </row>
    <row r="227" spans="1:1" x14ac:dyDescent="0.25">
      <c r="A227" s="188"/>
    </row>
    <row r="228" spans="1:1" x14ac:dyDescent="0.25">
      <c r="A228" s="188"/>
    </row>
    <row r="229" spans="1:1" x14ac:dyDescent="0.25">
      <c r="A229" s="188"/>
    </row>
    <row r="230" spans="1:1" x14ac:dyDescent="0.25">
      <c r="A230" s="188"/>
    </row>
    <row r="231" spans="1:1" x14ac:dyDescent="0.25">
      <c r="A231" s="188"/>
    </row>
    <row r="232" spans="1:1" x14ac:dyDescent="0.25">
      <c r="A232" s="188"/>
    </row>
    <row r="233" spans="1:1" x14ac:dyDescent="0.25">
      <c r="A233" s="188"/>
    </row>
    <row r="234" spans="1:1" x14ac:dyDescent="0.25">
      <c r="A234" s="188"/>
    </row>
    <row r="235" spans="1:1" x14ac:dyDescent="0.25">
      <c r="A235" s="188"/>
    </row>
    <row r="236" spans="1:1" x14ac:dyDescent="0.25">
      <c r="A236" s="188"/>
    </row>
    <row r="237" spans="1:1" x14ac:dyDescent="0.25">
      <c r="A237" s="188"/>
    </row>
    <row r="238" spans="1:1" x14ac:dyDescent="0.25">
      <c r="A238" s="188"/>
    </row>
    <row r="239" spans="1:1" x14ac:dyDescent="0.25">
      <c r="A239" s="188"/>
    </row>
    <row r="240" spans="1:1" x14ac:dyDescent="0.25">
      <c r="A240" s="188"/>
    </row>
    <row r="241" spans="1:1" x14ac:dyDescent="0.25">
      <c r="A241" s="188"/>
    </row>
    <row r="242" spans="1:1" x14ac:dyDescent="0.25">
      <c r="A242" s="188"/>
    </row>
    <row r="243" spans="1:1" x14ac:dyDescent="0.25">
      <c r="A243" s="188"/>
    </row>
    <row r="244" spans="1:1" x14ac:dyDescent="0.25">
      <c r="A244" s="188"/>
    </row>
    <row r="245" spans="1:1" x14ac:dyDescent="0.25">
      <c r="A245" s="188"/>
    </row>
    <row r="246" spans="1:1" x14ac:dyDescent="0.25">
      <c r="A246" s="188"/>
    </row>
    <row r="247" spans="1:1" x14ac:dyDescent="0.25">
      <c r="A247" s="188"/>
    </row>
    <row r="248" spans="1:1" x14ac:dyDescent="0.25">
      <c r="A248" s="188"/>
    </row>
    <row r="249" spans="1:1" x14ac:dyDescent="0.25">
      <c r="A249" s="188"/>
    </row>
    <row r="250" spans="1:1" x14ac:dyDescent="0.25">
      <c r="A250" s="188"/>
    </row>
    <row r="251" spans="1:1" x14ac:dyDescent="0.25">
      <c r="A251" s="188"/>
    </row>
    <row r="252" spans="1:1" x14ac:dyDescent="0.25">
      <c r="A252" s="188"/>
    </row>
    <row r="253" spans="1:1" x14ac:dyDescent="0.25">
      <c r="A253" s="188"/>
    </row>
    <row r="254" spans="1:1" x14ac:dyDescent="0.25">
      <c r="A254" s="188"/>
    </row>
    <row r="255" spans="1:1" x14ac:dyDescent="0.25">
      <c r="A255" s="188"/>
    </row>
    <row r="256" spans="1:1" x14ac:dyDescent="0.25">
      <c r="A256" s="188"/>
    </row>
    <row r="257" spans="1:1" x14ac:dyDescent="0.25">
      <c r="A257" s="188"/>
    </row>
    <row r="258" spans="1:1" x14ac:dyDescent="0.25">
      <c r="A258" s="188"/>
    </row>
    <row r="259" spans="1:1" x14ac:dyDescent="0.25">
      <c r="A259" s="188"/>
    </row>
    <row r="260" spans="1:1" x14ac:dyDescent="0.25">
      <c r="A260" s="188"/>
    </row>
    <row r="261" spans="1:1" x14ac:dyDescent="0.25">
      <c r="A261" s="188"/>
    </row>
    <row r="262" spans="1:1" x14ac:dyDescent="0.25">
      <c r="A262" s="188"/>
    </row>
    <row r="263" spans="1:1" x14ac:dyDescent="0.25">
      <c r="A263" s="188"/>
    </row>
    <row r="264" spans="1:1" x14ac:dyDescent="0.25">
      <c r="A264" s="188"/>
    </row>
    <row r="265" spans="1:1" x14ac:dyDescent="0.25">
      <c r="A265" s="188"/>
    </row>
    <row r="266" spans="1:1" x14ac:dyDescent="0.25">
      <c r="A266" s="188"/>
    </row>
    <row r="267" spans="1:1" x14ac:dyDescent="0.25">
      <c r="A267" s="188"/>
    </row>
    <row r="268" spans="1:1" x14ac:dyDescent="0.25">
      <c r="A268" s="188"/>
    </row>
    <row r="269" spans="1:1" x14ac:dyDescent="0.25">
      <c r="A269" s="188"/>
    </row>
    <row r="270" spans="1:1" x14ac:dyDescent="0.25">
      <c r="A270" s="188"/>
    </row>
    <row r="271" spans="1:1" x14ac:dyDescent="0.25">
      <c r="A271" s="188"/>
    </row>
    <row r="272" spans="1:1" x14ac:dyDescent="0.25">
      <c r="A272" s="188"/>
    </row>
    <row r="273" spans="1:1" x14ac:dyDescent="0.25">
      <c r="A273" s="188"/>
    </row>
    <row r="274" spans="1:1" x14ac:dyDescent="0.25">
      <c r="A274" s="188"/>
    </row>
    <row r="275" spans="1:1" x14ac:dyDescent="0.25">
      <c r="A275" s="188"/>
    </row>
    <row r="276" spans="1:1" x14ac:dyDescent="0.25">
      <c r="A276" s="188"/>
    </row>
    <row r="277" spans="1:1" x14ac:dyDescent="0.25">
      <c r="A277" s="188"/>
    </row>
    <row r="278" spans="1:1" x14ac:dyDescent="0.25">
      <c r="A278" s="188"/>
    </row>
    <row r="279" spans="1:1" x14ac:dyDescent="0.25">
      <c r="A279" s="188"/>
    </row>
    <row r="280" spans="1:1" x14ac:dyDescent="0.25">
      <c r="A280" s="188"/>
    </row>
    <row r="281" spans="1:1" x14ac:dyDescent="0.25">
      <c r="A281" s="188"/>
    </row>
    <row r="282" spans="1:1" x14ac:dyDescent="0.25">
      <c r="A282" s="188"/>
    </row>
    <row r="283" spans="1:1" x14ac:dyDescent="0.25">
      <c r="A283" s="188"/>
    </row>
    <row r="284" spans="1:1" x14ac:dyDescent="0.25">
      <c r="A284" s="188"/>
    </row>
    <row r="285" spans="1:1" x14ac:dyDescent="0.25">
      <c r="A285" s="188"/>
    </row>
    <row r="286" spans="1:1" x14ac:dyDescent="0.25">
      <c r="A286" s="188"/>
    </row>
    <row r="287" spans="1:1" x14ac:dyDescent="0.25">
      <c r="A287" s="188"/>
    </row>
    <row r="288" spans="1:1" x14ac:dyDescent="0.25">
      <c r="A288" s="188"/>
    </row>
    <row r="289" spans="1:1" x14ac:dyDescent="0.25">
      <c r="A289" s="188"/>
    </row>
    <row r="290" spans="1:1" x14ac:dyDescent="0.25">
      <c r="A290" s="188"/>
    </row>
    <row r="291" spans="1:1" x14ac:dyDescent="0.25">
      <c r="A291" s="188"/>
    </row>
    <row r="292" spans="1:1" x14ac:dyDescent="0.25">
      <c r="A292" s="188"/>
    </row>
    <row r="293" spans="1:1" x14ac:dyDescent="0.25">
      <c r="A293" s="188"/>
    </row>
    <row r="294" spans="1:1" x14ac:dyDescent="0.25">
      <c r="A294" s="188"/>
    </row>
    <row r="295" spans="1:1" x14ac:dyDescent="0.25">
      <c r="A295" s="188"/>
    </row>
    <row r="296" spans="1:1" x14ac:dyDescent="0.25">
      <c r="A296" s="188"/>
    </row>
    <row r="297" spans="1:1" x14ac:dyDescent="0.25">
      <c r="A297" s="188"/>
    </row>
    <row r="298" spans="1:1" x14ac:dyDescent="0.25">
      <c r="A298" s="188"/>
    </row>
    <row r="299" spans="1:1" x14ac:dyDescent="0.25">
      <c r="A299" s="188"/>
    </row>
    <row r="300" spans="1:1" x14ac:dyDescent="0.25">
      <c r="A300" s="188"/>
    </row>
    <row r="301" spans="1:1" x14ac:dyDescent="0.25">
      <c r="A301" s="188"/>
    </row>
    <row r="302" spans="1:1" x14ac:dyDescent="0.25">
      <c r="A302" s="188"/>
    </row>
    <row r="303" spans="1:1" x14ac:dyDescent="0.25">
      <c r="A303" s="188"/>
    </row>
    <row r="304" spans="1:1" x14ac:dyDescent="0.25">
      <c r="A304" s="188"/>
    </row>
    <row r="305" spans="1:1" x14ac:dyDescent="0.25">
      <c r="A305" s="188"/>
    </row>
    <row r="306" spans="1:1" x14ac:dyDescent="0.25">
      <c r="A306" s="188"/>
    </row>
    <row r="307" spans="1:1" x14ac:dyDescent="0.25">
      <c r="A307" s="188"/>
    </row>
    <row r="308" spans="1:1" x14ac:dyDescent="0.25">
      <c r="A308" s="188"/>
    </row>
    <row r="309" spans="1:1" x14ac:dyDescent="0.25">
      <c r="A309" s="188"/>
    </row>
    <row r="310" spans="1:1" x14ac:dyDescent="0.25">
      <c r="A310" s="188"/>
    </row>
    <row r="311" spans="1:1" x14ac:dyDescent="0.25">
      <c r="A311" s="188"/>
    </row>
    <row r="312" spans="1:1" x14ac:dyDescent="0.25">
      <c r="A312" s="188"/>
    </row>
    <row r="313" spans="1:1" x14ac:dyDescent="0.25">
      <c r="A313" s="188"/>
    </row>
    <row r="314" spans="1:1" x14ac:dyDescent="0.25">
      <c r="A314" s="188"/>
    </row>
    <row r="315" spans="1:1" x14ac:dyDescent="0.25">
      <c r="A315" s="188"/>
    </row>
    <row r="316" spans="1:1" x14ac:dyDescent="0.25">
      <c r="A316" s="188"/>
    </row>
    <row r="317" spans="1:1" x14ac:dyDescent="0.25">
      <c r="A317" s="188"/>
    </row>
    <row r="318" spans="1:1" x14ac:dyDescent="0.25">
      <c r="A318" s="188"/>
    </row>
    <row r="319" spans="1:1" x14ac:dyDescent="0.25">
      <c r="A319" s="188"/>
    </row>
    <row r="320" spans="1:1" x14ac:dyDescent="0.25">
      <c r="A320" s="188"/>
    </row>
    <row r="321" spans="1:1" x14ac:dyDescent="0.25">
      <c r="A321" s="188"/>
    </row>
    <row r="322" spans="1:1" x14ac:dyDescent="0.25">
      <c r="A322" s="188"/>
    </row>
    <row r="323" spans="1:1" x14ac:dyDescent="0.25">
      <c r="A323" s="188"/>
    </row>
    <row r="324" spans="1:1" x14ac:dyDescent="0.25">
      <c r="A324" s="188"/>
    </row>
    <row r="325" spans="1:1" x14ac:dyDescent="0.25">
      <c r="A325" s="188"/>
    </row>
    <row r="326" spans="1:1" x14ac:dyDescent="0.25">
      <c r="A326" s="188"/>
    </row>
    <row r="327" spans="1:1" x14ac:dyDescent="0.25">
      <c r="A327" s="188"/>
    </row>
    <row r="328" spans="1:1" x14ac:dyDescent="0.25">
      <c r="A328" s="188"/>
    </row>
    <row r="329" spans="1:1" x14ac:dyDescent="0.25">
      <c r="A329" s="188"/>
    </row>
    <row r="330" spans="1:1" x14ac:dyDescent="0.25">
      <c r="A330" s="188"/>
    </row>
    <row r="331" spans="1:1" x14ac:dyDescent="0.25">
      <c r="A331" s="188"/>
    </row>
    <row r="332" spans="1:1" x14ac:dyDescent="0.25">
      <c r="A332" s="188"/>
    </row>
    <row r="333" spans="1:1" x14ac:dyDescent="0.25">
      <c r="A333" s="188"/>
    </row>
    <row r="334" spans="1:1" x14ac:dyDescent="0.25">
      <c r="A334" s="188"/>
    </row>
    <row r="335" spans="1:1" x14ac:dyDescent="0.25">
      <c r="A335" s="188"/>
    </row>
    <row r="336" spans="1:1" x14ac:dyDescent="0.25">
      <c r="A336" s="188"/>
    </row>
    <row r="337" spans="1:1" x14ac:dyDescent="0.25">
      <c r="A337" s="188"/>
    </row>
    <row r="338" spans="1:1" x14ac:dyDescent="0.25">
      <c r="A338" s="188"/>
    </row>
    <row r="339" spans="1:1" x14ac:dyDescent="0.25">
      <c r="A339" s="188"/>
    </row>
    <row r="340" spans="1:1" x14ac:dyDescent="0.25">
      <c r="A340" s="188"/>
    </row>
    <row r="341" spans="1:1" x14ac:dyDescent="0.25">
      <c r="A341" s="188"/>
    </row>
    <row r="342" spans="1:1" x14ac:dyDescent="0.25">
      <c r="A342" s="188"/>
    </row>
    <row r="343" spans="1:1" x14ac:dyDescent="0.25">
      <c r="A343" s="188"/>
    </row>
    <row r="344" spans="1:1" x14ac:dyDescent="0.25">
      <c r="A344" s="188"/>
    </row>
    <row r="345" spans="1:1" x14ac:dyDescent="0.25">
      <c r="A345" s="188"/>
    </row>
    <row r="346" spans="1:1" x14ac:dyDescent="0.25">
      <c r="A346" s="188"/>
    </row>
    <row r="347" spans="1:1" x14ac:dyDescent="0.25">
      <c r="A347" s="188"/>
    </row>
    <row r="348" spans="1:1" x14ac:dyDescent="0.25">
      <c r="A348" s="188"/>
    </row>
    <row r="349" spans="1:1" x14ac:dyDescent="0.25">
      <c r="A349" s="188"/>
    </row>
    <row r="350" spans="1:1" x14ac:dyDescent="0.25">
      <c r="A350" s="188"/>
    </row>
    <row r="351" spans="1:1" x14ac:dyDescent="0.25">
      <c r="A351" s="188"/>
    </row>
    <row r="352" spans="1:1" x14ac:dyDescent="0.25">
      <c r="A352" s="188"/>
    </row>
    <row r="353" spans="1:1" x14ac:dyDescent="0.25">
      <c r="A353" s="188"/>
    </row>
    <row r="354" spans="1:1" x14ac:dyDescent="0.25">
      <c r="A354" s="188"/>
    </row>
    <row r="355" spans="1:1" x14ac:dyDescent="0.25">
      <c r="A355" s="188"/>
    </row>
    <row r="356" spans="1:1" x14ac:dyDescent="0.25">
      <c r="A356" s="188"/>
    </row>
    <row r="357" spans="1:1" x14ac:dyDescent="0.25">
      <c r="A357" s="188"/>
    </row>
    <row r="358" spans="1:1" x14ac:dyDescent="0.25">
      <c r="A358" s="188"/>
    </row>
    <row r="359" spans="1:1" x14ac:dyDescent="0.25">
      <c r="A359" s="188"/>
    </row>
    <row r="360" spans="1:1" x14ac:dyDescent="0.25">
      <c r="A360" s="188"/>
    </row>
    <row r="361" spans="1:1" x14ac:dyDescent="0.25">
      <c r="A361" s="188"/>
    </row>
    <row r="362" spans="1:1" x14ac:dyDescent="0.25">
      <c r="A362" s="188"/>
    </row>
    <row r="363" spans="1:1" x14ac:dyDescent="0.25">
      <c r="A363" s="188"/>
    </row>
    <row r="364" spans="1:1" x14ac:dyDescent="0.25">
      <c r="A364" s="188"/>
    </row>
    <row r="365" spans="1:1" x14ac:dyDescent="0.25">
      <c r="A365" s="188"/>
    </row>
    <row r="366" spans="1:1" x14ac:dyDescent="0.25">
      <c r="A366" s="188"/>
    </row>
    <row r="367" spans="1:1" x14ac:dyDescent="0.25">
      <c r="A367" s="188"/>
    </row>
    <row r="368" spans="1:1" x14ac:dyDescent="0.25">
      <c r="A368" s="188"/>
    </row>
    <row r="369" spans="1:1" x14ac:dyDescent="0.25">
      <c r="A369" s="188"/>
    </row>
    <row r="370" spans="1:1" x14ac:dyDescent="0.25">
      <c r="A370" s="188"/>
    </row>
    <row r="371" spans="1:1" x14ac:dyDescent="0.25">
      <c r="A371" s="188"/>
    </row>
    <row r="372" spans="1:1" x14ac:dyDescent="0.25">
      <c r="A372" s="188"/>
    </row>
    <row r="373" spans="1:1" x14ac:dyDescent="0.25">
      <c r="A373" s="188"/>
    </row>
    <row r="374" spans="1:1" x14ac:dyDescent="0.25">
      <c r="A374" s="188"/>
    </row>
    <row r="375" spans="1:1" x14ac:dyDescent="0.25">
      <c r="A375" s="188"/>
    </row>
    <row r="376" spans="1:1" x14ac:dyDescent="0.25">
      <c r="A376" s="188"/>
    </row>
    <row r="377" spans="1:1" x14ac:dyDescent="0.25">
      <c r="A377" s="188"/>
    </row>
    <row r="378" spans="1:1" x14ac:dyDescent="0.25">
      <c r="A378" s="188"/>
    </row>
    <row r="379" spans="1:1" x14ac:dyDescent="0.25">
      <c r="A379" s="188"/>
    </row>
    <row r="380" spans="1:1" x14ac:dyDescent="0.25">
      <c r="A380" s="188"/>
    </row>
    <row r="381" spans="1:1" x14ac:dyDescent="0.25">
      <c r="A381" s="188"/>
    </row>
    <row r="382" spans="1:1" x14ac:dyDescent="0.25">
      <c r="A382" s="188"/>
    </row>
    <row r="383" spans="1:1" x14ac:dyDescent="0.25">
      <c r="A383" s="188"/>
    </row>
    <row r="384" spans="1:1" x14ac:dyDescent="0.25">
      <c r="A384" s="188"/>
    </row>
    <row r="385" spans="1:1" x14ac:dyDescent="0.25">
      <c r="A385" s="188"/>
    </row>
    <row r="386" spans="1:1" x14ac:dyDescent="0.25">
      <c r="A386" s="188"/>
    </row>
    <row r="387" spans="1:1" x14ac:dyDescent="0.25">
      <c r="A387" s="188"/>
    </row>
    <row r="388" spans="1:1" x14ac:dyDescent="0.25">
      <c r="A388" s="188"/>
    </row>
    <row r="389" spans="1:1" x14ac:dyDescent="0.25">
      <c r="A389" s="188"/>
    </row>
    <row r="390" spans="1:1" x14ac:dyDescent="0.25">
      <c r="A390" s="188"/>
    </row>
    <row r="391" spans="1:1" x14ac:dyDescent="0.25">
      <c r="A391" s="188"/>
    </row>
    <row r="392" spans="1:1" x14ac:dyDescent="0.25">
      <c r="A392" s="188"/>
    </row>
    <row r="393" spans="1:1" x14ac:dyDescent="0.25">
      <c r="A393" s="188"/>
    </row>
    <row r="394" spans="1:1" x14ac:dyDescent="0.25">
      <c r="A394" s="188"/>
    </row>
    <row r="395" spans="1:1" x14ac:dyDescent="0.25">
      <c r="A395" s="188"/>
    </row>
    <row r="396" spans="1:1" x14ac:dyDescent="0.25">
      <c r="A396" s="188"/>
    </row>
    <row r="397" spans="1:1" x14ac:dyDescent="0.25">
      <c r="A397" s="188"/>
    </row>
    <row r="398" spans="1:1" x14ac:dyDescent="0.25">
      <c r="A398" s="188"/>
    </row>
    <row r="399" spans="1:1" x14ac:dyDescent="0.25">
      <c r="A399" s="188"/>
    </row>
    <row r="400" spans="1:1" x14ac:dyDescent="0.25">
      <c r="A400" s="188"/>
    </row>
    <row r="401" spans="1:1" x14ac:dyDescent="0.25">
      <c r="A401" s="188"/>
    </row>
    <row r="402" spans="1:1" x14ac:dyDescent="0.25">
      <c r="A402" s="188"/>
    </row>
    <row r="403" spans="1:1" x14ac:dyDescent="0.25">
      <c r="A403" s="188"/>
    </row>
    <row r="404" spans="1:1" x14ac:dyDescent="0.25">
      <c r="A404" s="188"/>
    </row>
    <row r="405" spans="1:1" x14ac:dyDescent="0.25">
      <c r="A405" s="188"/>
    </row>
    <row r="406" spans="1:1" x14ac:dyDescent="0.25">
      <c r="A406" s="188"/>
    </row>
    <row r="407" spans="1:1" x14ac:dyDescent="0.25">
      <c r="A407" s="188"/>
    </row>
    <row r="408" spans="1:1" x14ac:dyDescent="0.25">
      <c r="A408" s="188"/>
    </row>
    <row r="409" spans="1:1" x14ac:dyDescent="0.25">
      <c r="A409" s="188"/>
    </row>
    <row r="410" spans="1:1" x14ac:dyDescent="0.25">
      <c r="A410" s="188"/>
    </row>
    <row r="411" spans="1:1" x14ac:dyDescent="0.25">
      <c r="A411" s="188"/>
    </row>
    <row r="412" spans="1:1" x14ac:dyDescent="0.25">
      <c r="A412" s="188"/>
    </row>
    <row r="413" spans="1:1" x14ac:dyDescent="0.25">
      <c r="A413" s="188"/>
    </row>
    <row r="414" spans="1:1" x14ac:dyDescent="0.25">
      <c r="A414" s="188"/>
    </row>
    <row r="415" spans="1:1" x14ac:dyDescent="0.25">
      <c r="A415" s="188"/>
    </row>
    <row r="416" spans="1:1" x14ac:dyDescent="0.25">
      <c r="A416" s="188"/>
    </row>
    <row r="417" spans="1:1" x14ac:dyDescent="0.25">
      <c r="A417" s="188"/>
    </row>
    <row r="418" spans="1:1" x14ac:dyDescent="0.25">
      <c r="A418" s="188"/>
    </row>
    <row r="419" spans="1:1" x14ac:dyDescent="0.25">
      <c r="A419" s="188"/>
    </row>
    <row r="420" spans="1:1" x14ac:dyDescent="0.25">
      <c r="A420" s="188"/>
    </row>
    <row r="421" spans="1:1" x14ac:dyDescent="0.25">
      <c r="A421" s="188"/>
    </row>
    <row r="422" spans="1:1" x14ac:dyDescent="0.25">
      <c r="A422" s="188"/>
    </row>
    <row r="423" spans="1:1" x14ac:dyDescent="0.25">
      <c r="A423" s="188"/>
    </row>
    <row r="424" spans="1:1" x14ac:dyDescent="0.25">
      <c r="A424" s="188"/>
    </row>
    <row r="425" spans="1:1" x14ac:dyDescent="0.25">
      <c r="A425" s="188"/>
    </row>
    <row r="426" spans="1:1" x14ac:dyDescent="0.25">
      <c r="A426" s="188"/>
    </row>
    <row r="427" spans="1:1" x14ac:dyDescent="0.25">
      <c r="A427" s="188"/>
    </row>
    <row r="428" spans="1:1" x14ac:dyDescent="0.25">
      <c r="A428" s="188"/>
    </row>
    <row r="429" spans="1:1" x14ac:dyDescent="0.25">
      <c r="A429" s="188"/>
    </row>
    <row r="430" spans="1:1" x14ac:dyDescent="0.25">
      <c r="A430" s="188"/>
    </row>
    <row r="431" spans="1:1" x14ac:dyDescent="0.25">
      <c r="A431" s="188"/>
    </row>
    <row r="432" spans="1:1" x14ac:dyDescent="0.25">
      <c r="A432" s="188"/>
    </row>
    <row r="433" spans="1:1" x14ac:dyDescent="0.25">
      <c r="A433" s="188"/>
    </row>
    <row r="434" spans="1:1" x14ac:dyDescent="0.25">
      <c r="A434" s="188"/>
    </row>
    <row r="435" spans="1:1" x14ac:dyDescent="0.25">
      <c r="A435" s="188"/>
    </row>
    <row r="436" spans="1:1" x14ac:dyDescent="0.25">
      <c r="A436" s="188"/>
    </row>
    <row r="437" spans="1:1" x14ac:dyDescent="0.25">
      <c r="A437" s="188"/>
    </row>
    <row r="438" spans="1:1" x14ac:dyDescent="0.25">
      <c r="A438" s="188"/>
    </row>
    <row r="439" spans="1:1" x14ac:dyDescent="0.25">
      <c r="A439" s="188"/>
    </row>
    <row r="440" spans="1:1" x14ac:dyDescent="0.25">
      <c r="A440" s="188"/>
    </row>
    <row r="441" spans="1:1" x14ac:dyDescent="0.25">
      <c r="A441" s="188"/>
    </row>
    <row r="442" spans="1:1" x14ac:dyDescent="0.25">
      <c r="A442" s="188"/>
    </row>
    <row r="443" spans="1:1" x14ac:dyDescent="0.25">
      <c r="A443" s="188"/>
    </row>
    <row r="444" spans="1:1" x14ac:dyDescent="0.25">
      <c r="A444" s="188"/>
    </row>
    <row r="445" spans="1:1" x14ac:dyDescent="0.25">
      <c r="A445" s="188"/>
    </row>
    <row r="446" spans="1:1" x14ac:dyDescent="0.25">
      <c r="A446" s="188"/>
    </row>
    <row r="447" spans="1:1" x14ac:dyDescent="0.25">
      <c r="A447" s="188"/>
    </row>
    <row r="448" spans="1:1" x14ac:dyDescent="0.25">
      <c r="A448" s="188"/>
    </row>
    <row r="449" spans="1:1" x14ac:dyDescent="0.25">
      <c r="A449" s="188"/>
    </row>
    <row r="450" spans="1:1" x14ac:dyDescent="0.25">
      <c r="A450" s="188"/>
    </row>
    <row r="451" spans="1:1" x14ac:dyDescent="0.25">
      <c r="A451" s="188"/>
    </row>
    <row r="452" spans="1:1" x14ac:dyDescent="0.25">
      <c r="A452" s="188"/>
    </row>
    <row r="453" spans="1:1" x14ac:dyDescent="0.25">
      <c r="A453" s="188"/>
    </row>
    <row r="454" spans="1:1" x14ac:dyDescent="0.25">
      <c r="A454" s="188"/>
    </row>
    <row r="455" spans="1:1" x14ac:dyDescent="0.25">
      <c r="A455" s="188"/>
    </row>
    <row r="456" spans="1:1" x14ac:dyDescent="0.25">
      <c r="A456" s="188"/>
    </row>
    <row r="457" spans="1:1" x14ac:dyDescent="0.25">
      <c r="A457" s="188"/>
    </row>
    <row r="458" spans="1:1" x14ac:dyDescent="0.25">
      <c r="A458" s="188"/>
    </row>
    <row r="459" spans="1:1" x14ac:dyDescent="0.25">
      <c r="A459" s="188"/>
    </row>
    <row r="460" spans="1:1" x14ac:dyDescent="0.25">
      <c r="A460" s="188"/>
    </row>
    <row r="461" spans="1:1" x14ac:dyDescent="0.25">
      <c r="A461" s="188"/>
    </row>
    <row r="462" spans="1:1" x14ac:dyDescent="0.25">
      <c r="A462" s="188"/>
    </row>
    <row r="463" spans="1:1" x14ac:dyDescent="0.25">
      <c r="A463" s="188"/>
    </row>
    <row r="464" spans="1:1" x14ac:dyDescent="0.25">
      <c r="A464" s="188"/>
    </row>
    <row r="465" spans="1:1" x14ac:dyDescent="0.25">
      <c r="A465" s="188"/>
    </row>
    <row r="466" spans="1:1" x14ac:dyDescent="0.25">
      <c r="A466" s="188"/>
    </row>
    <row r="467" spans="1:1" x14ac:dyDescent="0.25">
      <c r="A467" s="188"/>
    </row>
    <row r="468" spans="1:1" x14ac:dyDescent="0.25">
      <c r="A468" s="188"/>
    </row>
    <row r="469" spans="1:1" x14ac:dyDescent="0.25">
      <c r="A469" s="188"/>
    </row>
    <row r="470" spans="1:1" x14ac:dyDescent="0.25">
      <c r="A470" s="188"/>
    </row>
    <row r="471" spans="1:1" x14ac:dyDescent="0.25">
      <c r="A471" s="188"/>
    </row>
    <row r="472" spans="1:1" x14ac:dyDescent="0.25">
      <c r="A472" s="188"/>
    </row>
    <row r="473" spans="1:1" x14ac:dyDescent="0.25">
      <c r="A473" s="188"/>
    </row>
    <row r="474" spans="1:1" x14ac:dyDescent="0.25">
      <c r="A474" s="188"/>
    </row>
    <row r="475" spans="1:1" x14ac:dyDescent="0.25">
      <c r="A475" s="188"/>
    </row>
    <row r="476" spans="1:1" x14ac:dyDescent="0.25">
      <c r="A476" s="188"/>
    </row>
    <row r="477" spans="1:1" x14ac:dyDescent="0.25">
      <c r="A477" s="188"/>
    </row>
  </sheetData>
  <mergeCells count="6">
    <mergeCell ref="B2:F10"/>
    <mergeCell ref="E11:F11"/>
    <mergeCell ref="E12:F12"/>
    <mergeCell ref="B1:G1"/>
    <mergeCell ref="G2:G13"/>
    <mergeCell ref="E13:F1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16"/>
  <sheetViews>
    <sheetView topLeftCell="A10" workbookViewId="0">
      <selection activeCell="H13" sqref="H13"/>
    </sheetView>
  </sheetViews>
  <sheetFormatPr baseColWidth="10" defaultRowHeight="15" x14ac:dyDescent="0.25"/>
  <cols>
    <col min="1" max="1" width="4.42578125" customWidth="1"/>
    <col min="2" max="2" width="14.42578125" customWidth="1"/>
    <col min="5" max="5" width="55.140625" customWidth="1"/>
    <col min="6" max="6" width="33.85546875" customWidth="1"/>
    <col min="7" max="7" width="3" customWidth="1"/>
  </cols>
  <sheetData>
    <row r="1" spans="1:7" x14ac:dyDescent="0.25">
      <c r="A1" s="14"/>
      <c r="B1" s="14"/>
      <c r="C1" s="14"/>
      <c r="D1" s="14"/>
      <c r="E1" s="14"/>
      <c r="F1" s="14"/>
      <c r="G1" s="14"/>
    </row>
    <row r="2" spans="1:7" x14ac:dyDescent="0.25">
      <c r="A2" s="14"/>
      <c r="B2" s="438"/>
      <c r="C2" s="438"/>
      <c r="D2" s="438"/>
      <c r="E2" s="438"/>
      <c r="F2" s="438"/>
      <c r="G2" s="14"/>
    </row>
    <row r="3" spans="1:7" x14ac:dyDescent="0.25">
      <c r="A3" s="14"/>
      <c r="B3" s="438"/>
      <c r="C3" s="438"/>
      <c r="D3" s="438"/>
      <c r="E3" s="438"/>
      <c r="F3" s="438"/>
      <c r="G3" s="14"/>
    </row>
    <row r="4" spans="1:7" ht="37.5" customHeight="1" x14ac:dyDescent="0.25">
      <c r="A4" s="14"/>
      <c r="B4" s="438"/>
      <c r="C4" s="438"/>
      <c r="D4" s="438"/>
      <c r="E4" s="438"/>
      <c r="F4" s="438"/>
      <c r="G4" s="14"/>
    </row>
    <row r="5" spans="1:7" x14ac:dyDescent="0.25">
      <c r="A5" s="14"/>
      <c r="B5" s="438"/>
      <c r="C5" s="438"/>
      <c r="D5" s="438"/>
      <c r="E5" s="438"/>
      <c r="F5" s="438"/>
      <c r="G5" s="14"/>
    </row>
    <row r="6" spans="1:7" x14ac:dyDescent="0.25">
      <c r="A6" s="14"/>
      <c r="B6" s="438"/>
      <c r="C6" s="438"/>
      <c r="D6" s="438"/>
      <c r="E6" s="438"/>
      <c r="F6" s="438"/>
      <c r="G6" s="14"/>
    </row>
    <row r="7" spans="1:7" x14ac:dyDescent="0.25">
      <c r="A7" s="14"/>
      <c r="B7" s="438"/>
      <c r="C7" s="438"/>
      <c r="D7" s="438"/>
      <c r="E7" s="438"/>
      <c r="F7" s="438"/>
      <c r="G7" s="14"/>
    </row>
    <row r="8" spans="1:7" x14ac:dyDescent="0.25">
      <c r="A8" s="14"/>
      <c r="B8" s="438"/>
      <c r="C8" s="438"/>
      <c r="D8" s="438"/>
      <c r="E8" s="438"/>
      <c r="F8" s="438"/>
      <c r="G8" s="14"/>
    </row>
    <row r="9" spans="1:7" x14ac:dyDescent="0.25">
      <c r="A9" s="14"/>
      <c r="B9" s="438"/>
      <c r="C9" s="438"/>
      <c r="D9" s="438"/>
      <c r="E9" s="438"/>
      <c r="F9" s="438"/>
      <c r="G9" s="14"/>
    </row>
    <row r="10" spans="1:7" ht="194.25" customHeight="1" x14ac:dyDescent="0.25">
      <c r="A10" s="14"/>
      <c r="B10" s="431"/>
      <c r="C10" s="431"/>
      <c r="D10" s="431"/>
      <c r="E10" s="431"/>
      <c r="F10" s="431"/>
      <c r="G10" s="14"/>
    </row>
    <row r="11" spans="1:7" x14ac:dyDescent="0.25">
      <c r="A11" s="14"/>
      <c r="B11" s="13" t="s">
        <v>13</v>
      </c>
      <c r="C11" s="13" t="s">
        <v>14</v>
      </c>
      <c r="D11" s="13" t="s">
        <v>15</v>
      </c>
      <c r="E11" s="298" t="s">
        <v>16</v>
      </c>
      <c r="F11" s="299"/>
      <c r="G11" s="14"/>
    </row>
    <row r="12" spans="1:7" ht="108.75" customHeight="1" x14ac:dyDescent="0.25">
      <c r="A12" s="14"/>
      <c r="B12" s="68">
        <v>45107</v>
      </c>
      <c r="C12" s="40">
        <v>1</v>
      </c>
      <c r="D12" s="256" t="s">
        <v>434</v>
      </c>
      <c r="E12" s="311" t="s">
        <v>437</v>
      </c>
      <c r="F12" s="305"/>
      <c r="G12" s="14"/>
    </row>
    <row r="13" spans="1:7" ht="123" customHeight="1" x14ac:dyDescent="0.25">
      <c r="A13" s="14"/>
      <c r="B13" s="68">
        <v>45290</v>
      </c>
      <c r="C13" s="40">
        <v>1</v>
      </c>
      <c r="D13" s="40">
        <v>0.86</v>
      </c>
      <c r="E13" s="311" t="s">
        <v>546</v>
      </c>
      <c r="F13" s="305"/>
      <c r="G13" s="14"/>
    </row>
    <row r="14" spans="1:7" x14ac:dyDescent="0.25">
      <c r="A14" s="14"/>
      <c r="B14" s="253"/>
      <c r="C14" s="147"/>
      <c r="D14" s="147"/>
      <c r="E14" s="436"/>
      <c r="F14" s="437"/>
      <c r="G14" s="14"/>
    </row>
    <row r="15" spans="1:7" x14ac:dyDescent="0.25">
      <c r="A15" s="14"/>
      <c r="B15" s="147"/>
      <c r="C15" s="147"/>
      <c r="D15" s="147"/>
      <c r="E15" s="436"/>
      <c r="F15" s="437"/>
      <c r="G15" s="14"/>
    </row>
    <row r="16" spans="1:7" x14ac:dyDescent="0.25">
      <c r="A16" s="14"/>
      <c r="B16" s="14"/>
      <c r="C16" s="14"/>
      <c r="D16" s="14"/>
      <c r="E16" s="14"/>
      <c r="F16" s="14"/>
      <c r="G16" s="14"/>
    </row>
  </sheetData>
  <mergeCells count="6">
    <mergeCell ref="E13:F13"/>
    <mergeCell ref="E14:F14"/>
    <mergeCell ref="E15:F15"/>
    <mergeCell ref="B2:F10"/>
    <mergeCell ref="E11:F11"/>
    <mergeCell ref="E12:F1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14"/>
  <sheetViews>
    <sheetView workbookViewId="0">
      <selection activeCell="E1" sqref="E1"/>
    </sheetView>
  </sheetViews>
  <sheetFormatPr baseColWidth="10" defaultRowHeight="15" x14ac:dyDescent="0.25"/>
  <cols>
    <col min="1" max="1" width="3.42578125" style="62" customWidth="1"/>
    <col min="5" max="5" width="72.42578125" customWidth="1"/>
    <col min="6" max="6" width="32.85546875" customWidth="1"/>
    <col min="7" max="7" width="2.28515625" customWidth="1"/>
  </cols>
  <sheetData>
    <row r="1" spans="1:7" x14ac:dyDescent="0.25">
      <c r="A1" s="178"/>
      <c r="B1" s="181"/>
      <c r="C1" s="182"/>
      <c r="D1" s="182"/>
      <c r="E1" s="182"/>
      <c r="F1" s="183"/>
      <c r="G1" s="14"/>
    </row>
    <row r="2" spans="1:7" x14ac:dyDescent="0.25">
      <c r="A2" s="178"/>
      <c r="B2" s="428"/>
      <c r="C2" s="429"/>
      <c r="D2" s="429"/>
      <c r="E2" s="429"/>
      <c r="F2" s="439"/>
      <c r="G2" s="14"/>
    </row>
    <row r="3" spans="1:7" x14ac:dyDescent="0.25">
      <c r="A3" s="178"/>
      <c r="B3" s="428"/>
      <c r="C3" s="429"/>
      <c r="D3" s="429"/>
      <c r="E3" s="429"/>
      <c r="F3" s="439"/>
      <c r="G3" s="14"/>
    </row>
    <row r="4" spans="1:7" ht="60" customHeight="1" x14ac:dyDescent="0.25">
      <c r="A4" s="178"/>
      <c r="B4" s="428"/>
      <c r="C4" s="429"/>
      <c r="D4" s="429"/>
      <c r="E4" s="429"/>
      <c r="F4" s="439"/>
      <c r="G4" s="14"/>
    </row>
    <row r="5" spans="1:7" x14ac:dyDescent="0.25">
      <c r="A5" s="178"/>
      <c r="B5" s="428"/>
      <c r="C5" s="429"/>
      <c r="D5" s="429"/>
      <c r="E5" s="429"/>
      <c r="F5" s="439"/>
      <c r="G5" s="14"/>
    </row>
    <row r="6" spans="1:7" x14ac:dyDescent="0.25">
      <c r="A6" s="178"/>
      <c r="B6" s="428"/>
      <c r="C6" s="429"/>
      <c r="D6" s="429"/>
      <c r="E6" s="429"/>
      <c r="F6" s="439"/>
      <c r="G6" s="14"/>
    </row>
    <row r="7" spans="1:7" x14ac:dyDescent="0.25">
      <c r="A7" s="178"/>
      <c r="B7" s="428"/>
      <c r="C7" s="429"/>
      <c r="D7" s="429"/>
      <c r="E7" s="429"/>
      <c r="F7" s="439"/>
      <c r="G7" s="14"/>
    </row>
    <row r="8" spans="1:7" x14ac:dyDescent="0.25">
      <c r="A8" s="178"/>
      <c r="B8" s="428"/>
      <c r="C8" s="429"/>
      <c r="D8" s="429"/>
      <c r="E8" s="429"/>
      <c r="F8" s="439"/>
      <c r="G8" s="14"/>
    </row>
    <row r="9" spans="1:7" x14ac:dyDescent="0.25">
      <c r="A9" s="178"/>
      <c r="B9" s="428"/>
      <c r="C9" s="429"/>
      <c r="D9" s="429"/>
      <c r="E9" s="429"/>
      <c r="F9" s="439"/>
      <c r="G9" s="14"/>
    </row>
    <row r="10" spans="1:7" ht="162" customHeight="1" x14ac:dyDescent="0.25">
      <c r="A10" s="178"/>
      <c r="B10" s="430"/>
      <c r="C10" s="431"/>
      <c r="D10" s="431"/>
      <c r="E10" s="431"/>
      <c r="F10" s="440"/>
      <c r="G10" s="14"/>
    </row>
    <row r="11" spans="1:7" x14ac:dyDescent="0.25">
      <c r="A11" s="178"/>
      <c r="B11" s="168" t="s">
        <v>13</v>
      </c>
      <c r="C11" s="13" t="s">
        <v>14</v>
      </c>
      <c r="D11" s="13" t="s">
        <v>15</v>
      </c>
      <c r="E11" s="298" t="s">
        <v>16</v>
      </c>
      <c r="F11" s="441"/>
      <c r="G11" s="14"/>
    </row>
    <row r="12" spans="1:7" ht="111.75" customHeight="1" x14ac:dyDescent="0.25">
      <c r="A12" s="178"/>
      <c r="B12" s="171">
        <v>45290</v>
      </c>
      <c r="C12" s="40">
        <v>1</v>
      </c>
      <c r="D12" s="40">
        <v>1</v>
      </c>
      <c r="E12" s="331" t="s">
        <v>547</v>
      </c>
      <c r="F12" s="442"/>
      <c r="G12" s="14"/>
    </row>
    <row r="13" spans="1:7" ht="15.75" thickBot="1" x14ac:dyDescent="0.3">
      <c r="A13" s="178"/>
      <c r="B13" s="443"/>
      <c r="C13" s="444"/>
      <c r="D13" s="444"/>
      <c r="E13" s="444"/>
      <c r="F13" s="445"/>
      <c r="G13" s="14"/>
    </row>
    <row r="14" spans="1:7" x14ac:dyDescent="0.25">
      <c r="A14" s="178"/>
      <c r="B14" s="14"/>
      <c r="C14" s="14"/>
      <c r="D14" s="14"/>
      <c r="E14" s="14"/>
      <c r="F14" s="14"/>
      <c r="G14" s="14"/>
    </row>
  </sheetData>
  <mergeCells count="4">
    <mergeCell ref="B2:F10"/>
    <mergeCell ref="E11:F11"/>
    <mergeCell ref="E12:F12"/>
    <mergeCell ref="B13:F1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J22"/>
  <sheetViews>
    <sheetView topLeftCell="A19" workbookViewId="0">
      <selection activeCell="D22" sqref="D22"/>
    </sheetView>
  </sheetViews>
  <sheetFormatPr baseColWidth="10" defaultRowHeight="15" x14ac:dyDescent="0.25"/>
  <cols>
    <col min="1" max="1" width="4.42578125" customWidth="1"/>
    <col min="2" max="2" width="18.85546875" customWidth="1"/>
    <col min="3" max="3" width="22" customWidth="1"/>
    <col min="4" max="4" width="15.140625" customWidth="1"/>
    <col min="6" max="6" width="11.42578125" customWidth="1"/>
    <col min="8" max="8" width="11.42578125" customWidth="1"/>
    <col min="10" max="10" width="12.140625" customWidth="1"/>
  </cols>
  <sheetData>
    <row r="1" spans="2:10" ht="15.75" thickBot="1" x14ac:dyDescent="0.3"/>
    <row r="2" spans="2:10" ht="6" customHeight="1" x14ac:dyDescent="0.25">
      <c r="B2" s="448"/>
      <c r="C2" s="449"/>
      <c r="D2" s="449"/>
      <c r="E2" s="449"/>
      <c r="F2" s="449"/>
      <c r="G2" s="449"/>
      <c r="H2" s="449"/>
      <c r="I2" s="449"/>
      <c r="J2" s="450"/>
    </row>
    <row r="3" spans="2:10" x14ac:dyDescent="0.25">
      <c r="B3" s="451"/>
      <c r="C3" s="452"/>
      <c r="D3" s="452"/>
      <c r="E3" s="452"/>
      <c r="F3" s="452"/>
      <c r="G3" s="452"/>
      <c r="H3" s="452"/>
      <c r="I3" s="452"/>
      <c r="J3" s="453"/>
    </row>
    <row r="4" spans="2:10" x14ac:dyDescent="0.25">
      <c r="B4" s="451"/>
      <c r="C4" s="452"/>
      <c r="D4" s="452"/>
      <c r="E4" s="452"/>
      <c r="F4" s="452"/>
      <c r="G4" s="452"/>
      <c r="H4" s="452"/>
      <c r="I4" s="452"/>
      <c r="J4" s="453"/>
    </row>
    <row r="5" spans="2:10" x14ac:dyDescent="0.25">
      <c r="B5" s="451"/>
      <c r="C5" s="452"/>
      <c r="D5" s="452"/>
      <c r="E5" s="452"/>
      <c r="F5" s="452"/>
      <c r="G5" s="452"/>
      <c r="H5" s="452"/>
      <c r="I5" s="452"/>
      <c r="J5" s="453"/>
    </row>
    <row r="6" spans="2:10" x14ac:dyDescent="0.25">
      <c r="B6" s="451"/>
      <c r="C6" s="452"/>
      <c r="D6" s="452"/>
      <c r="E6" s="452"/>
      <c r="F6" s="452"/>
      <c r="G6" s="452"/>
      <c r="H6" s="452"/>
      <c r="I6" s="452"/>
      <c r="J6" s="453"/>
    </row>
    <row r="7" spans="2:10" ht="8.25" customHeight="1" x14ac:dyDescent="0.25">
      <c r="B7" s="451"/>
      <c r="C7" s="452"/>
      <c r="D7" s="452"/>
      <c r="E7" s="452"/>
      <c r="F7" s="452"/>
      <c r="G7" s="452"/>
      <c r="H7" s="452"/>
      <c r="I7" s="452"/>
      <c r="J7" s="453"/>
    </row>
    <row r="8" spans="2:10" x14ac:dyDescent="0.25">
      <c r="B8" s="451"/>
      <c r="C8" s="452"/>
      <c r="D8" s="452"/>
      <c r="E8" s="452"/>
      <c r="F8" s="452"/>
      <c r="G8" s="452"/>
      <c r="H8" s="452"/>
      <c r="I8" s="452"/>
      <c r="J8" s="453"/>
    </row>
    <row r="9" spans="2:10" x14ac:dyDescent="0.25">
      <c r="B9" s="451"/>
      <c r="C9" s="452"/>
      <c r="D9" s="452"/>
      <c r="E9" s="452"/>
      <c r="F9" s="452"/>
      <c r="G9" s="452"/>
      <c r="H9" s="452"/>
      <c r="I9" s="452"/>
      <c r="J9" s="453"/>
    </row>
    <row r="10" spans="2:10" x14ac:dyDescent="0.25">
      <c r="B10" s="451"/>
      <c r="C10" s="452"/>
      <c r="D10" s="452"/>
      <c r="E10" s="452"/>
      <c r="F10" s="452"/>
      <c r="G10" s="452"/>
      <c r="H10" s="452"/>
      <c r="I10" s="452"/>
      <c r="J10" s="453"/>
    </row>
    <row r="11" spans="2:10" ht="15" customHeight="1" x14ac:dyDescent="0.25">
      <c r="B11" s="451"/>
      <c r="C11" s="452"/>
      <c r="D11" s="452"/>
      <c r="E11" s="452"/>
      <c r="F11" s="452"/>
      <c r="G11" s="452"/>
      <c r="H11" s="452"/>
      <c r="I11" s="452"/>
      <c r="J11" s="453"/>
    </row>
    <row r="12" spans="2:10" x14ac:dyDescent="0.25">
      <c r="B12" s="451"/>
      <c r="C12" s="452"/>
      <c r="D12" s="452"/>
      <c r="E12" s="452"/>
      <c r="F12" s="452"/>
      <c r="G12" s="452"/>
      <c r="H12" s="452"/>
      <c r="I12" s="452"/>
      <c r="J12" s="453"/>
    </row>
    <row r="13" spans="2:10" x14ac:dyDescent="0.25">
      <c r="B13" s="451"/>
      <c r="C13" s="452"/>
      <c r="D13" s="452"/>
      <c r="E13" s="452"/>
      <c r="F13" s="452"/>
      <c r="G13" s="452"/>
      <c r="H13" s="452"/>
      <c r="I13" s="452"/>
      <c r="J13" s="453"/>
    </row>
    <row r="14" spans="2:10" x14ac:dyDescent="0.25">
      <c r="B14" s="451"/>
      <c r="C14" s="452"/>
      <c r="D14" s="452"/>
      <c r="E14" s="452"/>
      <c r="F14" s="452"/>
      <c r="G14" s="452"/>
      <c r="H14" s="452"/>
      <c r="I14" s="452"/>
      <c r="J14" s="453"/>
    </row>
    <row r="15" spans="2:10" x14ac:dyDescent="0.25">
      <c r="B15" s="451"/>
      <c r="C15" s="452"/>
      <c r="D15" s="452"/>
      <c r="E15" s="452"/>
      <c r="F15" s="452"/>
      <c r="G15" s="452"/>
      <c r="H15" s="452"/>
      <c r="I15" s="452"/>
      <c r="J15" s="453"/>
    </row>
    <row r="16" spans="2:10" x14ac:dyDescent="0.25">
      <c r="B16" s="451"/>
      <c r="C16" s="452"/>
      <c r="D16" s="452"/>
      <c r="E16" s="452"/>
      <c r="F16" s="452"/>
      <c r="G16" s="452"/>
      <c r="H16" s="452"/>
      <c r="I16" s="452"/>
      <c r="J16" s="453"/>
    </row>
    <row r="17" spans="2:10" ht="205.5" customHeight="1" x14ac:dyDescent="0.25">
      <c r="B17" s="451"/>
      <c r="C17" s="452"/>
      <c r="D17" s="452"/>
      <c r="E17" s="452"/>
      <c r="F17" s="452"/>
      <c r="G17" s="452"/>
      <c r="H17" s="452"/>
      <c r="I17" s="452"/>
      <c r="J17" s="453"/>
    </row>
    <row r="18" spans="2:10" ht="15" customHeight="1" x14ac:dyDescent="0.25">
      <c r="B18" s="162" t="s">
        <v>13</v>
      </c>
      <c r="C18" s="163" t="s">
        <v>14</v>
      </c>
      <c r="D18" s="164" t="s">
        <v>15</v>
      </c>
      <c r="E18" s="454" t="s">
        <v>255</v>
      </c>
      <c r="F18" s="454"/>
      <c r="G18" s="454"/>
      <c r="H18" s="454"/>
      <c r="I18" s="454"/>
      <c r="J18" s="455"/>
    </row>
    <row r="19" spans="2:10" ht="111.75" customHeight="1" x14ac:dyDescent="0.25">
      <c r="B19" s="159" t="s">
        <v>314</v>
      </c>
      <c r="C19" s="29">
        <v>1</v>
      </c>
      <c r="D19" s="40">
        <v>1</v>
      </c>
      <c r="E19" s="311" t="s">
        <v>386</v>
      </c>
      <c r="F19" s="446"/>
      <c r="G19" s="446"/>
      <c r="H19" s="446"/>
      <c r="I19" s="446"/>
      <c r="J19" s="447"/>
    </row>
    <row r="20" spans="2:10" ht="96" customHeight="1" x14ac:dyDescent="0.25">
      <c r="B20" s="159" t="s">
        <v>315</v>
      </c>
      <c r="C20" s="29">
        <v>1</v>
      </c>
      <c r="D20" s="40">
        <v>1</v>
      </c>
      <c r="E20" s="311" t="s">
        <v>420</v>
      </c>
      <c r="F20" s="446"/>
      <c r="G20" s="446"/>
      <c r="H20" s="446"/>
      <c r="I20" s="446"/>
      <c r="J20" s="447"/>
    </row>
    <row r="21" spans="2:10" ht="110.25" customHeight="1" x14ac:dyDescent="0.25">
      <c r="B21" s="159" t="s">
        <v>316</v>
      </c>
      <c r="C21" s="29">
        <v>1</v>
      </c>
      <c r="D21" s="40">
        <v>1</v>
      </c>
      <c r="E21" s="311" t="s">
        <v>450</v>
      </c>
      <c r="F21" s="446"/>
      <c r="G21" s="446"/>
      <c r="H21" s="446"/>
      <c r="I21" s="446"/>
      <c r="J21" s="447"/>
    </row>
    <row r="22" spans="2:10" ht="120.75" customHeight="1" thickBot="1" x14ac:dyDescent="0.3">
      <c r="B22" s="160">
        <v>45290</v>
      </c>
      <c r="C22" s="161">
        <v>1</v>
      </c>
      <c r="D22" s="115">
        <v>1</v>
      </c>
      <c r="E22" s="311" t="s">
        <v>490</v>
      </c>
      <c r="F22" s="446"/>
      <c r="G22" s="446"/>
      <c r="H22" s="446"/>
      <c r="I22" s="446"/>
      <c r="J22" s="447"/>
    </row>
  </sheetData>
  <mergeCells count="6">
    <mergeCell ref="E21:J21"/>
    <mergeCell ref="E22:J22"/>
    <mergeCell ref="B2:J17"/>
    <mergeCell ref="E18:J18"/>
    <mergeCell ref="E19:J19"/>
    <mergeCell ref="E20:J2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36"/>
  <sheetViews>
    <sheetView topLeftCell="A31" workbookViewId="0">
      <selection activeCell="E37" sqref="E37"/>
    </sheetView>
  </sheetViews>
  <sheetFormatPr baseColWidth="10" defaultRowHeight="15" x14ac:dyDescent="0.25"/>
  <cols>
    <col min="1" max="1" width="4.140625" customWidth="1"/>
    <col min="10" max="10" width="33.85546875" customWidth="1"/>
    <col min="11" max="11" width="3.5703125" customWidth="1"/>
  </cols>
  <sheetData>
    <row r="1" spans="1:11" ht="15.75" thickBot="1" x14ac:dyDescent="0.3">
      <c r="A1" s="403"/>
      <c r="B1" s="458"/>
      <c r="C1" s="458"/>
      <c r="D1" s="458"/>
      <c r="E1" s="458"/>
      <c r="F1" s="458"/>
      <c r="G1" s="458"/>
      <c r="H1" s="458"/>
      <c r="I1" s="458"/>
      <c r="J1" s="458"/>
      <c r="K1" s="403"/>
    </row>
    <row r="2" spans="1:11" x14ac:dyDescent="0.25">
      <c r="A2" s="403"/>
      <c r="B2" s="448"/>
      <c r="C2" s="449"/>
      <c r="D2" s="449"/>
      <c r="E2" s="449"/>
      <c r="F2" s="449"/>
      <c r="G2" s="449"/>
      <c r="H2" s="449"/>
      <c r="I2" s="449"/>
      <c r="J2" s="450"/>
      <c r="K2" s="403"/>
    </row>
    <row r="3" spans="1:11" x14ac:dyDescent="0.25">
      <c r="A3" s="403"/>
      <c r="B3" s="451"/>
      <c r="C3" s="452"/>
      <c r="D3" s="452"/>
      <c r="E3" s="452"/>
      <c r="F3" s="452"/>
      <c r="G3" s="452"/>
      <c r="H3" s="452"/>
      <c r="I3" s="452"/>
      <c r="J3" s="453"/>
      <c r="K3" s="403"/>
    </row>
    <row r="4" spans="1:11" x14ac:dyDescent="0.25">
      <c r="A4" s="403"/>
      <c r="B4" s="451"/>
      <c r="C4" s="452"/>
      <c r="D4" s="452"/>
      <c r="E4" s="452"/>
      <c r="F4" s="452"/>
      <c r="G4" s="452"/>
      <c r="H4" s="452"/>
      <c r="I4" s="452"/>
      <c r="J4" s="453"/>
      <c r="K4" s="403"/>
    </row>
    <row r="5" spans="1:11" x14ac:dyDescent="0.25">
      <c r="A5" s="403"/>
      <c r="B5" s="451"/>
      <c r="C5" s="452"/>
      <c r="D5" s="452"/>
      <c r="E5" s="452"/>
      <c r="F5" s="452"/>
      <c r="G5" s="452"/>
      <c r="H5" s="452"/>
      <c r="I5" s="452"/>
      <c r="J5" s="453"/>
      <c r="K5" s="403"/>
    </row>
    <row r="6" spans="1:11" x14ac:dyDescent="0.25">
      <c r="A6" s="403"/>
      <c r="B6" s="451"/>
      <c r="C6" s="452"/>
      <c r="D6" s="452"/>
      <c r="E6" s="452"/>
      <c r="F6" s="452"/>
      <c r="G6" s="452"/>
      <c r="H6" s="452"/>
      <c r="I6" s="452"/>
      <c r="J6" s="453"/>
      <c r="K6" s="403"/>
    </row>
    <row r="7" spans="1:11" x14ac:dyDescent="0.25">
      <c r="A7" s="403"/>
      <c r="B7" s="451"/>
      <c r="C7" s="452"/>
      <c r="D7" s="452"/>
      <c r="E7" s="452"/>
      <c r="F7" s="452"/>
      <c r="G7" s="452"/>
      <c r="H7" s="452"/>
      <c r="I7" s="452"/>
      <c r="J7" s="453"/>
      <c r="K7" s="403"/>
    </row>
    <row r="8" spans="1:11" x14ac:dyDescent="0.25">
      <c r="A8" s="403"/>
      <c r="B8" s="451"/>
      <c r="C8" s="452"/>
      <c r="D8" s="452"/>
      <c r="E8" s="452"/>
      <c r="F8" s="452"/>
      <c r="G8" s="452"/>
      <c r="H8" s="452"/>
      <c r="I8" s="452"/>
      <c r="J8" s="453"/>
      <c r="K8" s="403"/>
    </row>
    <row r="9" spans="1:11" x14ac:dyDescent="0.25">
      <c r="A9" s="403"/>
      <c r="B9" s="451"/>
      <c r="C9" s="452"/>
      <c r="D9" s="452"/>
      <c r="E9" s="452"/>
      <c r="F9" s="452"/>
      <c r="G9" s="452"/>
      <c r="H9" s="452"/>
      <c r="I9" s="452"/>
      <c r="J9" s="453"/>
      <c r="K9" s="403"/>
    </row>
    <row r="10" spans="1:11" x14ac:dyDescent="0.25">
      <c r="A10" s="403"/>
      <c r="B10" s="451"/>
      <c r="C10" s="452"/>
      <c r="D10" s="452"/>
      <c r="E10" s="452"/>
      <c r="F10" s="452"/>
      <c r="G10" s="452"/>
      <c r="H10" s="452"/>
      <c r="I10" s="452"/>
      <c r="J10" s="453"/>
      <c r="K10" s="403"/>
    </row>
    <row r="11" spans="1:11" x14ac:dyDescent="0.25">
      <c r="A11" s="403"/>
      <c r="B11" s="451"/>
      <c r="C11" s="452"/>
      <c r="D11" s="452"/>
      <c r="E11" s="452"/>
      <c r="F11" s="452"/>
      <c r="G11" s="452"/>
      <c r="H11" s="452"/>
      <c r="I11" s="452"/>
      <c r="J11" s="453"/>
      <c r="K11" s="403"/>
    </row>
    <row r="12" spans="1:11" x14ac:dyDescent="0.25">
      <c r="A12" s="403"/>
      <c r="B12" s="451"/>
      <c r="C12" s="452"/>
      <c r="D12" s="452"/>
      <c r="E12" s="452"/>
      <c r="F12" s="452"/>
      <c r="G12" s="452"/>
      <c r="H12" s="452"/>
      <c r="I12" s="452"/>
      <c r="J12" s="453"/>
      <c r="K12" s="403"/>
    </row>
    <row r="13" spans="1:11" x14ac:dyDescent="0.25">
      <c r="A13" s="403"/>
      <c r="B13" s="451"/>
      <c r="C13" s="452"/>
      <c r="D13" s="452"/>
      <c r="E13" s="452"/>
      <c r="F13" s="452"/>
      <c r="G13" s="452"/>
      <c r="H13" s="452"/>
      <c r="I13" s="452"/>
      <c r="J13" s="453"/>
      <c r="K13" s="403"/>
    </row>
    <row r="14" spans="1:11" x14ac:dyDescent="0.25">
      <c r="A14" s="403"/>
      <c r="B14" s="451"/>
      <c r="C14" s="452"/>
      <c r="D14" s="452"/>
      <c r="E14" s="452"/>
      <c r="F14" s="452"/>
      <c r="G14" s="452"/>
      <c r="H14" s="452"/>
      <c r="I14" s="452"/>
      <c r="J14" s="453"/>
      <c r="K14" s="403"/>
    </row>
    <row r="15" spans="1:11" x14ac:dyDescent="0.25">
      <c r="A15" s="403"/>
      <c r="B15" s="451"/>
      <c r="C15" s="452"/>
      <c r="D15" s="452"/>
      <c r="E15" s="452"/>
      <c r="F15" s="452"/>
      <c r="G15" s="452"/>
      <c r="H15" s="452"/>
      <c r="I15" s="452"/>
      <c r="J15" s="453"/>
      <c r="K15" s="403"/>
    </row>
    <row r="16" spans="1:11" x14ac:dyDescent="0.25">
      <c r="A16" s="403"/>
      <c r="B16" s="451"/>
      <c r="C16" s="452"/>
      <c r="D16" s="452"/>
      <c r="E16" s="452"/>
      <c r="F16" s="452"/>
      <c r="G16" s="452"/>
      <c r="H16" s="452"/>
      <c r="I16" s="452"/>
      <c r="J16" s="453"/>
      <c r="K16" s="403"/>
    </row>
    <row r="17" spans="1:11" x14ac:dyDescent="0.25">
      <c r="A17" s="403"/>
      <c r="B17" s="451"/>
      <c r="C17" s="452"/>
      <c r="D17" s="452"/>
      <c r="E17" s="452"/>
      <c r="F17" s="452"/>
      <c r="G17" s="452"/>
      <c r="H17" s="452"/>
      <c r="I17" s="452"/>
      <c r="J17" s="453"/>
      <c r="K17" s="403"/>
    </row>
    <row r="18" spans="1:11" x14ac:dyDescent="0.25">
      <c r="A18" s="403"/>
      <c r="B18" s="451"/>
      <c r="C18" s="452"/>
      <c r="D18" s="452"/>
      <c r="E18" s="452"/>
      <c r="F18" s="452"/>
      <c r="G18" s="452"/>
      <c r="H18" s="452"/>
      <c r="I18" s="452"/>
      <c r="J18" s="453"/>
      <c r="K18" s="403"/>
    </row>
    <row r="19" spans="1:11" x14ac:dyDescent="0.25">
      <c r="A19" s="403"/>
      <c r="B19" s="451"/>
      <c r="C19" s="452"/>
      <c r="D19" s="452"/>
      <c r="E19" s="452"/>
      <c r="F19" s="452"/>
      <c r="G19" s="452"/>
      <c r="H19" s="452"/>
      <c r="I19" s="452"/>
      <c r="J19" s="453"/>
      <c r="K19" s="403"/>
    </row>
    <row r="20" spans="1:11" x14ac:dyDescent="0.25">
      <c r="A20" s="403"/>
      <c r="B20" s="451"/>
      <c r="C20" s="452"/>
      <c r="D20" s="452"/>
      <c r="E20" s="452"/>
      <c r="F20" s="452"/>
      <c r="G20" s="452"/>
      <c r="H20" s="452"/>
      <c r="I20" s="452"/>
      <c r="J20" s="453"/>
      <c r="K20" s="403"/>
    </row>
    <row r="21" spans="1:11" x14ac:dyDescent="0.25">
      <c r="A21" s="403"/>
      <c r="B21" s="451"/>
      <c r="C21" s="452"/>
      <c r="D21" s="452"/>
      <c r="E21" s="452"/>
      <c r="F21" s="452"/>
      <c r="G21" s="452"/>
      <c r="H21" s="452"/>
      <c r="I21" s="452"/>
      <c r="J21" s="453"/>
      <c r="K21" s="403"/>
    </row>
    <row r="22" spans="1:11" x14ac:dyDescent="0.25">
      <c r="A22" s="403"/>
      <c r="B22" s="451"/>
      <c r="C22" s="452"/>
      <c r="D22" s="452"/>
      <c r="E22" s="452"/>
      <c r="F22" s="452"/>
      <c r="G22" s="452"/>
      <c r="H22" s="452"/>
      <c r="I22" s="452"/>
      <c r="J22" s="453"/>
      <c r="K22" s="403"/>
    </row>
    <row r="23" spans="1:11" x14ac:dyDescent="0.25">
      <c r="A23" s="403"/>
      <c r="B23" s="451"/>
      <c r="C23" s="452"/>
      <c r="D23" s="452"/>
      <c r="E23" s="452"/>
      <c r="F23" s="452"/>
      <c r="G23" s="452"/>
      <c r="H23" s="452"/>
      <c r="I23" s="452"/>
      <c r="J23" s="453"/>
      <c r="K23" s="403"/>
    </row>
    <row r="24" spans="1:11" x14ac:dyDescent="0.25">
      <c r="A24" s="403"/>
      <c r="B24" s="451"/>
      <c r="C24" s="452"/>
      <c r="D24" s="452"/>
      <c r="E24" s="452"/>
      <c r="F24" s="452"/>
      <c r="G24" s="452"/>
      <c r="H24" s="452"/>
      <c r="I24" s="452"/>
      <c r="J24" s="453"/>
      <c r="K24" s="403"/>
    </row>
    <row r="25" spans="1:11" x14ac:dyDescent="0.25">
      <c r="A25" s="403"/>
      <c r="B25" s="451"/>
      <c r="C25" s="452"/>
      <c r="D25" s="452"/>
      <c r="E25" s="452"/>
      <c r="F25" s="452"/>
      <c r="G25" s="452"/>
      <c r="H25" s="452"/>
      <c r="I25" s="452"/>
      <c r="J25" s="453"/>
      <c r="K25" s="403"/>
    </row>
    <row r="26" spans="1:11" x14ac:dyDescent="0.25">
      <c r="A26" s="403"/>
      <c r="B26" s="451"/>
      <c r="C26" s="452"/>
      <c r="D26" s="452"/>
      <c r="E26" s="452"/>
      <c r="F26" s="452"/>
      <c r="G26" s="452"/>
      <c r="H26" s="452"/>
      <c r="I26" s="452"/>
      <c r="J26" s="453"/>
      <c r="K26" s="403"/>
    </row>
    <row r="27" spans="1:11" ht="15.75" thickBot="1" x14ac:dyDescent="0.3">
      <c r="A27" s="403"/>
      <c r="B27" s="460"/>
      <c r="C27" s="461"/>
      <c r="D27" s="461"/>
      <c r="E27" s="461"/>
      <c r="F27" s="461"/>
      <c r="G27" s="461"/>
      <c r="H27" s="461"/>
      <c r="I27" s="461"/>
      <c r="J27" s="462"/>
      <c r="K27" s="403"/>
    </row>
    <row r="28" spans="1:11" x14ac:dyDescent="0.25">
      <c r="A28" s="403"/>
      <c r="B28" s="459"/>
      <c r="C28" s="459"/>
      <c r="D28" s="459"/>
      <c r="E28" s="459"/>
      <c r="F28" s="459"/>
      <c r="G28" s="459"/>
      <c r="H28" s="459"/>
      <c r="I28" s="459"/>
      <c r="J28" s="459"/>
      <c r="K28" s="403"/>
    </row>
    <row r="29" spans="1:11" x14ac:dyDescent="0.25">
      <c r="A29" s="178"/>
      <c r="B29" s="162" t="s">
        <v>13</v>
      </c>
      <c r="C29" s="163" t="s">
        <v>14</v>
      </c>
      <c r="D29" s="164" t="s">
        <v>15</v>
      </c>
      <c r="E29" s="454" t="s">
        <v>255</v>
      </c>
      <c r="F29" s="454"/>
      <c r="G29" s="454"/>
      <c r="H29" s="454"/>
      <c r="I29" s="454"/>
      <c r="J29" s="455"/>
      <c r="K29" s="14"/>
    </row>
    <row r="30" spans="1:11" ht="126" customHeight="1" x14ac:dyDescent="0.25">
      <c r="A30" s="178"/>
      <c r="B30" s="159" t="s">
        <v>314</v>
      </c>
      <c r="C30" s="29">
        <v>1</v>
      </c>
      <c r="D30" s="40">
        <v>1</v>
      </c>
      <c r="E30" s="350" t="s">
        <v>387</v>
      </c>
      <c r="F30" s="456"/>
      <c r="G30" s="456"/>
      <c r="H30" s="456"/>
      <c r="I30" s="456"/>
      <c r="J30" s="457"/>
      <c r="K30" s="14"/>
    </row>
    <row r="31" spans="1:11" ht="82.5" customHeight="1" x14ac:dyDescent="0.25">
      <c r="A31" s="178"/>
      <c r="B31" s="159" t="s">
        <v>315</v>
      </c>
      <c r="C31" s="29">
        <v>1</v>
      </c>
      <c r="D31" s="29">
        <v>1</v>
      </c>
      <c r="E31" s="350" t="s">
        <v>421</v>
      </c>
      <c r="F31" s="456"/>
      <c r="G31" s="456"/>
      <c r="H31" s="456"/>
      <c r="I31" s="456"/>
      <c r="J31" s="457"/>
      <c r="K31" s="14"/>
    </row>
    <row r="32" spans="1:11" ht="91.5" customHeight="1" x14ac:dyDescent="0.25">
      <c r="A32" s="178"/>
      <c r="B32" s="159" t="s">
        <v>316</v>
      </c>
      <c r="C32" s="29">
        <v>1</v>
      </c>
      <c r="D32" s="29">
        <v>1</v>
      </c>
      <c r="E32" s="350" t="s">
        <v>451</v>
      </c>
      <c r="F32" s="456"/>
      <c r="G32" s="456"/>
      <c r="H32" s="456"/>
      <c r="I32" s="456"/>
      <c r="J32" s="457"/>
      <c r="K32" s="14"/>
    </row>
    <row r="33" spans="1:11" ht="156" customHeight="1" thickBot="1" x14ac:dyDescent="0.3">
      <c r="A33" s="178"/>
      <c r="B33" s="160">
        <v>45290</v>
      </c>
      <c r="C33" s="161">
        <v>1</v>
      </c>
      <c r="D33" s="115">
        <v>1</v>
      </c>
      <c r="E33" s="350" t="s">
        <v>491</v>
      </c>
      <c r="F33" s="456"/>
      <c r="G33" s="456"/>
      <c r="H33" s="456"/>
      <c r="I33" s="456"/>
      <c r="J33" s="457"/>
      <c r="K33" s="14"/>
    </row>
    <row r="34" spans="1:11" x14ac:dyDescent="0.25">
      <c r="A34" s="178"/>
      <c r="B34" s="14"/>
      <c r="C34" s="14"/>
      <c r="D34" s="14"/>
      <c r="E34" s="14"/>
      <c r="F34" s="14"/>
      <c r="G34" s="14"/>
      <c r="H34" s="14"/>
      <c r="I34" s="14"/>
      <c r="J34" s="14"/>
      <c r="K34" s="14"/>
    </row>
    <row r="35" spans="1:11" x14ac:dyDescent="0.25">
      <c r="A35" s="62"/>
    </row>
    <row r="36" spans="1:11" x14ac:dyDescent="0.25">
      <c r="A36" s="62"/>
    </row>
  </sheetData>
  <mergeCells count="10">
    <mergeCell ref="K1:K28"/>
    <mergeCell ref="B1:J1"/>
    <mergeCell ref="A1:A28"/>
    <mergeCell ref="B28:J28"/>
    <mergeCell ref="B2:J27"/>
    <mergeCell ref="E29:J29"/>
    <mergeCell ref="E30:J30"/>
    <mergeCell ref="E31:J31"/>
    <mergeCell ref="E32:J32"/>
    <mergeCell ref="E33:J33"/>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270"/>
  <sheetViews>
    <sheetView topLeftCell="A32" workbookViewId="0">
      <selection activeCell="I39" sqref="I39"/>
    </sheetView>
  </sheetViews>
  <sheetFormatPr baseColWidth="10" defaultRowHeight="15" x14ac:dyDescent="0.25"/>
  <cols>
    <col min="1" max="1" width="6" style="178" customWidth="1"/>
    <col min="9" max="9" width="27.140625" customWidth="1"/>
    <col min="10" max="10" width="3.7109375" customWidth="1"/>
  </cols>
  <sheetData>
    <row r="1" spans="2:10" ht="15.75" thickBot="1" x14ac:dyDescent="0.3">
      <c r="B1" s="464"/>
      <c r="C1" s="464"/>
      <c r="D1" s="464"/>
      <c r="E1" s="464"/>
      <c r="F1" s="464"/>
      <c r="G1" s="464"/>
      <c r="H1" s="464"/>
      <c r="I1" s="14"/>
      <c r="J1" s="391"/>
    </row>
    <row r="2" spans="2:10" x14ac:dyDescent="0.25">
      <c r="B2" s="448"/>
      <c r="C2" s="449"/>
      <c r="D2" s="449"/>
      <c r="E2" s="449"/>
      <c r="F2" s="449"/>
      <c r="G2" s="449"/>
      <c r="H2" s="449"/>
      <c r="I2" s="450"/>
      <c r="J2" s="391"/>
    </row>
    <row r="3" spans="2:10" x14ac:dyDescent="0.25">
      <c r="B3" s="451"/>
      <c r="C3" s="452"/>
      <c r="D3" s="452"/>
      <c r="E3" s="452"/>
      <c r="F3" s="452"/>
      <c r="G3" s="452"/>
      <c r="H3" s="452"/>
      <c r="I3" s="453"/>
      <c r="J3" s="391"/>
    </row>
    <row r="4" spans="2:10" x14ac:dyDescent="0.25">
      <c r="B4" s="451"/>
      <c r="C4" s="452"/>
      <c r="D4" s="452"/>
      <c r="E4" s="452"/>
      <c r="F4" s="452"/>
      <c r="G4" s="452"/>
      <c r="H4" s="452"/>
      <c r="I4" s="453"/>
      <c r="J4" s="391"/>
    </row>
    <row r="5" spans="2:10" x14ac:dyDescent="0.25">
      <c r="B5" s="451"/>
      <c r="C5" s="452"/>
      <c r="D5" s="452"/>
      <c r="E5" s="452"/>
      <c r="F5" s="452"/>
      <c r="G5" s="452"/>
      <c r="H5" s="452"/>
      <c r="I5" s="453"/>
      <c r="J5" s="391"/>
    </row>
    <row r="6" spans="2:10" x14ac:dyDescent="0.25">
      <c r="B6" s="451"/>
      <c r="C6" s="452"/>
      <c r="D6" s="452"/>
      <c r="E6" s="452"/>
      <c r="F6" s="452"/>
      <c r="G6" s="452"/>
      <c r="H6" s="452"/>
      <c r="I6" s="453"/>
      <c r="J6" s="391"/>
    </row>
    <row r="7" spans="2:10" x14ac:dyDescent="0.25">
      <c r="B7" s="451"/>
      <c r="C7" s="452"/>
      <c r="D7" s="452"/>
      <c r="E7" s="452"/>
      <c r="F7" s="452"/>
      <c r="G7" s="452"/>
      <c r="H7" s="452"/>
      <c r="I7" s="453"/>
      <c r="J7" s="391"/>
    </row>
    <row r="8" spans="2:10" x14ac:dyDescent="0.25">
      <c r="B8" s="451"/>
      <c r="C8" s="452"/>
      <c r="D8" s="452"/>
      <c r="E8" s="452"/>
      <c r="F8" s="452"/>
      <c r="G8" s="452"/>
      <c r="H8" s="452"/>
      <c r="I8" s="453"/>
      <c r="J8" s="391"/>
    </row>
    <row r="9" spans="2:10" x14ac:dyDescent="0.25">
      <c r="B9" s="451"/>
      <c r="C9" s="452"/>
      <c r="D9" s="452"/>
      <c r="E9" s="452"/>
      <c r="F9" s="452"/>
      <c r="G9" s="452"/>
      <c r="H9" s="452"/>
      <c r="I9" s="453"/>
      <c r="J9" s="391"/>
    </row>
    <row r="10" spans="2:10" x14ac:dyDescent="0.25">
      <c r="B10" s="451"/>
      <c r="C10" s="452"/>
      <c r="D10" s="452"/>
      <c r="E10" s="452"/>
      <c r="F10" s="452"/>
      <c r="G10" s="452"/>
      <c r="H10" s="452"/>
      <c r="I10" s="453"/>
      <c r="J10" s="391"/>
    </row>
    <row r="11" spans="2:10" x14ac:dyDescent="0.25">
      <c r="B11" s="451"/>
      <c r="C11" s="452"/>
      <c r="D11" s="452"/>
      <c r="E11" s="452"/>
      <c r="F11" s="452"/>
      <c r="G11" s="452"/>
      <c r="H11" s="452"/>
      <c r="I11" s="453"/>
      <c r="J11" s="391"/>
    </row>
    <row r="12" spans="2:10" x14ac:dyDescent="0.25">
      <c r="B12" s="451"/>
      <c r="C12" s="452"/>
      <c r="D12" s="452"/>
      <c r="E12" s="452"/>
      <c r="F12" s="452"/>
      <c r="G12" s="452"/>
      <c r="H12" s="452"/>
      <c r="I12" s="453"/>
      <c r="J12" s="391"/>
    </row>
    <row r="13" spans="2:10" x14ac:dyDescent="0.25">
      <c r="B13" s="451"/>
      <c r="C13" s="452"/>
      <c r="D13" s="452"/>
      <c r="E13" s="452"/>
      <c r="F13" s="452"/>
      <c r="G13" s="452"/>
      <c r="H13" s="452"/>
      <c r="I13" s="453"/>
      <c r="J13" s="391"/>
    </row>
    <row r="14" spans="2:10" x14ac:dyDescent="0.25">
      <c r="B14" s="451"/>
      <c r="C14" s="452"/>
      <c r="D14" s="452"/>
      <c r="E14" s="452"/>
      <c r="F14" s="452"/>
      <c r="G14" s="452"/>
      <c r="H14" s="452"/>
      <c r="I14" s="453"/>
      <c r="J14" s="391"/>
    </row>
    <row r="15" spans="2:10" x14ac:dyDescent="0.25">
      <c r="B15" s="451"/>
      <c r="C15" s="452"/>
      <c r="D15" s="452"/>
      <c r="E15" s="452"/>
      <c r="F15" s="452"/>
      <c r="G15" s="452"/>
      <c r="H15" s="452"/>
      <c r="I15" s="453"/>
      <c r="J15" s="391"/>
    </row>
    <row r="16" spans="2:10" x14ac:dyDescent="0.25">
      <c r="B16" s="451"/>
      <c r="C16" s="452"/>
      <c r="D16" s="452"/>
      <c r="E16" s="452"/>
      <c r="F16" s="452"/>
      <c r="G16" s="452"/>
      <c r="H16" s="452"/>
      <c r="I16" s="453"/>
      <c r="J16" s="391"/>
    </row>
    <row r="17" spans="2:10" x14ac:dyDescent="0.25">
      <c r="B17" s="451"/>
      <c r="C17" s="452"/>
      <c r="D17" s="452"/>
      <c r="E17" s="452"/>
      <c r="F17" s="452"/>
      <c r="G17" s="452"/>
      <c r="H17" s="452"/>
      <c r="I17" s="453"/>
      <c r="J17" s="391"/>
    </row>
    <row r="18" spans="2:10" x14ac:dyDescent="0.25">
      <c r="B18" s="451"/>
      <c r="C18" s="452"/>
      <c r="D18" s="452"/>
      <c r="E18" s="452"/>
      <c r="F18" s="452"/>
      <c r="G18" s="452"/>
      <c r="H18" s="452"/>
      <c r="I18" s="453"/>
      <c r="J18" s="391"/>
    </row>
    <row r="19" spans="2:10" x14ac:dyDescent="0.25">
      <c r="B19" s="451"/>
      <c r="C19" s="452"/>
      <c r="D19" s="452"/>
      <c r="E19" s="452"/>
      <c r="F19" s="452"/>
      <c r="G19" s="452"/>
      <c r="H19" s="452"/>
      <c r="I19" s="453"/>
      <c r="J19" s="391"/>
    </row>
    <row r="20" spans="2:10" x14ac:dyDescent="0.25">
      <c r="B20" s="451"/>
      <c r="C20" s="452"/>
      <c r="D20" s="452"/>
      <c r="E20" s="452"/>
      <c r="F20" s="452"/>
      <c r="G20" s="452"/>
      <c r="H20" s="452"/>
      <c r="I20" s="453"/>
      <c r="J20" s="391"/>
    </row>
    <row r="21" spans="2:10" x14ac:dyDescent="0.25">
      <c r="B21" s="451"/>
      <c r="C21" s="452"/>
      <c r="D21" s="452"/>
      <c r="E21" s="452"/>
      <c r="F21" s="452"/>
      <c r="G21" s="452"/>
      <c r="H21" s="452"/>
      <c r="I21" s="453"/>
      <c r="J21" s="391"/>
    </row>
    <row r="22" spans="2:10" x14ac:dyDescent="0.25">
      <c r="B22" s="451"/>
      <c r="C22" s="452"/>
      <c r="D22" s="452"/>
      <c r="E22" s="452"/>
      <c r="F22" s="452"/>
      <c r="G22" s="452"/>
      <c r="H22" s="452"/>
      <c r="I22" s="453"/>
      <c r="J22" s="391"/>
    </row>
    <row r="23" spans="2:10" x14ac:dyDescent="0.25">
      <c r="B23" s="451"/>
      <c r="C23" s="452"/>
      <c r="D23" s="452"/>
      <c r="E23" s="452"/>
      <c r="F23" s="452"/>
      <c r="G23" s="452"/>
      <c r="H23" s="452"/>
      <c r="I23" s="453"/>
      <c r="J23" s="391"/>
    </row>
    <row r="24" spans="2:10" x14ac:dyDescent="0.25">
      <c r="B24" s="451"/>
      <c r="C24" s="452"/>
      <c r="D24" s="452"/>
      <c r="E24" s="452"/>
      <c r="F24" s="452"/>
      <c r="G24" s="452"/>
      <c r="H24" s="452"/>
      <c r="I24" s="453"/>
      <c r="J24" s="391"/>
    </row>
    <row r="25" spans="2:10" x14ac:dyDescent="0.25">
      <c r="B25" s="451"/>
      <c r="C25" s="452"/>
      <c r="D25" s="452"/>
      <c r="E25" s="452"/>
      <c r="F25" s="452"/>
      <c r="G25" s="452"/>
      <c r="H25" s="452"/>
      <c r="I25" s="453"/>
      <c r="J25" s="391"/>
    </row>
    <row r="26" spans="2:10" ht="15.75" thickBot="1" x14ac:dyDescent="0.3">
      <c r="B26" s="460"/>
      <c r="C26" s="461"/>
      <c r="D26" s="461"/>
      <c r="E26" s="461"/>
      <c r="F26" s="461"/>
      <c r="G26" s="461"/>
      <c r="H26" s="461"/>
      <c r="I26" s="462"/>
      <c r="J26" s="391"/>
    </row>
    <row r="27" spans="2:10" x14ac:dyDescent="0.25">
      <c r="B27" s="371"/>
      <c r="C27" s="371"/>
      <c r="D27" s="371"/>
      <c r="E27" s="371"/>
      <c r="F27" s="371"/>
      <c r="G27" s="371"/>
      <c r="H27" s="371"/>
      <c r="I27" s="371"/>
      <c r="J27" s="391"/>
    </row>
    <row r="28" spans="2:10" ht="1.5" customHeight="1" x14ac:dyDescent="0.25">
      <c r="B28" s="463"/>
      <c r="C28" s="463"/>
      <c r="D28" s="463"/>
      <c r="E28" s="463"/>
      <c r="F28" s="463"/>
      <c r="G28" s="463"/>
      <c r="H28" s="463"/>
      <c r="I28" s="463"/>
      <c r="J28" s="391"/>
    </row>
    <row r="29" spans="2:10" ht="15" customHeight="1" x14ac:dyDescent="0.25">
      <c r="B29" s="162" t="s">
        <v>13</v>
      </c>
      <c r="C29" s="163" t="s">
        <v>14</v>
      </c>
      <c r="D29" s="164" t="s">
        <v>15</v>
      </c>
      <c r="E29" s="465" t="s">
        <v>255</v>
      </c>
      <c r="F29" s="466"/>
      <c r="G29" s="466"/>
      <c r="H29" s="466"/>
      <c r="I29" s="466"/>
      <c r="J29" s="14"/>
    </row>
    <row r="30" spans="2:10" ht="90.75" customHeight="1" x14ac:dyDescent="0.25">
      <c r="B30" s="159" t="s">
        <v>314</v>
      </c>
      <c r="C30" s="29">
        <v>1</v>
      </c>
      <c r="D30" s="29">
        <v>1</v>
      </c>
      <c r="E30" s="350" t="s">
        <v>388</v>
      </c>
      <c r="F30" s="456"/>
      <c r="G30" s="456"/>
      <c r="H30" s="456"/>
      <c r="I30" s="456"/>
      <c r="J30" s="258"/>
    </row>
    <row r="31" spans="2:10" ht="132.75" customHeight="1" x14ac:dyDescent="0.25">
      <c r="B31" s="159" t="s">
        <v>315</v>
      </c>
      <c r="C31" s="29">
        <v>1</v>
      </c>
      <c r="D31" s="29">
        <v>1</v>
      </c>
      <c r="E31" s="311" t="s">
        <v>422</v>
      </c>
      <c r="F31" s="446"/>
      <c r="G31" s="446"/>
      <c r="H31" s="446"/>
      <c r="I31" s="305"/>
      <c r="J31" s="14"/>
    </row>
    <row r="32" spans="2:10" ht="124.5" customHeight="1" x14ac:dyDescent="0.25">
      <c r="B32" s="159" t="s">
        <v>316</v>
      </c>
      <c r="C32" s="29">
        <v>1</v>
      </c>
      <c r="D32" s="29">
        <v>1</v>
      </c>
      <c r="E32" s="311" t="s">
        <v>452</v>
      </c>
      <c r="F32" s="446"/>
      <c r="G32" s="446"/>
      <c r="H32" s="446"/>
      <c r="I32" s="305"/>
      <c r="J32" s="14"/>
    </row>
    <row r="33" spans="1:10" ht="140.25" customHeight="1" thickBot="1" x14ac:dyDescent="0.3">
      <c r="B33" s="160">
        <v>45290</v>
      </c>
      <c r="C33" s="161">
        <v>1</v>
      </c>
      <c r="D33" s="115">
        <v>1</v>
      </c>
      <c r="E33" s="311" t="s">
        <v>492</v>
      </c>
      <c r="F33" s="446"/>
      <c r="G33" s="446"/>
      <c r="H33" s="446"/>
      <c r="I33" s="305"/>
      <c r="J33" s="14"/>
    </row>
    <row r="34" spans="1:10" x14ac:dyDescent="0.25">
      <c r="B34" s="14"/>
      <c r="C34" s="14"/>
      <c r="D34" s="14"/>
      <c r="E34" s="14"/>
      <c r="F34" s="14"/>
      <c r="G34" s="14"/>
      <c r="H34" s="14"/>
      <c r="I34" s="14"/>
      <c r="J34" s="14"/>
    </row>
    <row r="35" spans="1:10" x14ac:dyDescent="0.25">
      <c r="A35" s="179"/>
    </row>
    <row r="36" spans="1:10" x14ac:dyDescent="0.25">
      <c r="A36" s="179"/>
    </row>
    <row r="37" spans="1:10" x14ac:dyDescent="0.25">
      <c r="A37" s="179"/>
    </row>
    <row r="38" spans="1:10" x14ac:dyDescent="0.25">
      <c r="A38" s="179"/>
    </row>
    <row r="39" spans="1:10" x14ac:dyDescent="0.25">
      <c r="A39" s="179"/>
    </row>
    <row r="40" spans="1:10" x14ac:dyDescent="0.25">
      <c r="A40" s="179"/>
    </row>
    <row r="41" spans="1:10" x14ac:dyDescent="0.25">
      <c r="A41" s="179"/>
    </row>
    <row r="42" spans="1:10" x14ac:dyDescent="0.25">
      <c r="A42" s="179"/>
    </row>
    <row r="43" spans="1:10" x14ac:dyDescent="0.25">
      <c r="A43" s="179"/>
    </row>
    <row r="44" spans="1:10" x14ac:dyDescent="0.25">
      <c r="A44" s="179"/>
    </row>
    <row r="45" spans="1:10" x14ac:dyDescent="0.25">
      <c r="A45" s="179"/>
    </row>
    <row r="46" spans="1:10" x14ac:dyDescent="0.25">
      <c r="A46" s="179"/>
    </row>
    <row r="47" spans="1:10" x14ac:dyDescent="0.25">
      <c r="A47" s="179"/>
    </row>
    <row r="48" spans="1:10" x14ac:dyDescent="0.25">
      <c r="A48" s="179"/>
    </row>
    <row r="49" spans="1:1" x14ac:dyDescent="0.25">
      <c r="A49" s="179"/>
    </row>
    <row r="50" spans="1:1" x14ac:dyDescent="0.25">
      <c r="A50" s="179"/>
    </row>
    <row r="51" spans="1:1" x14ac:dyDescent="0.25">
      <c r="A51" s="179"/>
    </row>
    <row r="52" spans="1:1" x14ac:dyDescent="0.25">
      <c r="A52" s="179"/>
    </row>
    <row r="53" spans="1:1" x14ac:dyDescent="0.25">
      <c r="A53" s="179"/>
    </row>
    <row r="54" spans="1:1" x14ac:dyDescent="0.25">
      <c r="A54" s="179"/>
    </row>
    <row r="55" spans="1:1" x14ac:dyDescent="0.25">
      <c r="A55" s="179"/>
    </row>
    <row r="56" spans="1:1" x14ac:dyDescent="0.25">
      <c r="A56" s="179"/>
    </row>
    <row r="57" spans="1:1" x14ac:dyDescent="0.25">
      <c r="A57" s="179"/>
    </row>
    <row r="58" spans="1:1" x14ac:dyDescent="0.25">
      <c r="A58" s="179"/>
    </row>
    <row r="59" spans="1:1" x14ac:dyDescent="0.25">
      <c r="A59" s="179"/>
    </row>
    <row r="60" spans="1:1" x14ac:dyDescent="0.25">
      <c r="A60" s="179"/>
    </row>
    <row r="61" spans="1:1" x14ac:dyDescent="0.25">
      <c r="A61" s="179"/>
    </row>
    <row r="62" spans="1:1" x14ac:dyDescent="0.25">
      <c r="A62" s="179"/>
    </row>
    <row r="63" spans="1:1" x14ac:dyDescent="0.25">
      <c r="A63" s="179"/>
    </row>
    <row r="64" spans="1:1" x14ac:dyDescent="0.25">
      <c r="A64" s="179"/>
    </row>
    <row r="65" spans="1:1" x14ac:dyDescent="0.25">
      <c r="A65" s="179"/>
    </row>
    <row r="66" spans="1:1" x14ac:dyDescent="0.25">
      <c r="A66" s="179"/>
    </row>
    <row r="67" spans="1:1" x14ac:dyDescent="0.25">
      <c r="A67" s="179"/>
    </row>
    <row r="68" spans="1:1" x14ac:dyDescent="0.25">
      <c r="A68" s="179"/>
    </row>
    <row r="69" spans="1:1" x14ac:dyDescent="0.25">
      <c r="A69" s="179"/>
    </row>
    <row r="70" spans="1:1" x14ac:dyDescent="0.25">
      <c r="A70" s="179"/>
    </row>
    <row r="71" spans="1:1" x14ac:dyDescent="0.25">
      <c r="A71" s="179"/>
    </row>
    <row r="72" spans="1:1" x14ac:dyDescent="0.25">
      <c r="A72" s="179"/>
    </row>
    <row r="73" spans="1:1" x14ac:dyDescent="0.25">
      <c r="A73" s="179"/>
    </row>
    <row r="74" spans="1:1" x14ac:dyDescent="0.25">
      <c r="A74" s="179"/>
    </row>
    <row r="75" spans="1:1" x14ac:dyDescent="0.25">
      <c r="A75" s="179"/>
    </row>
    <row r="76" spans="1:1" x14ac:dyDescent="0.25">
      <c r="A76" s="179"/>
    </row>
    <row r="77" spans="1:1" x14ac:dyDescent="0.25">
      <c r="A77" s="179"/>
    </row>
    <row r="78" spans="1:1" x14ac:dyDescent="0.25">
      <c r="A78" s="179"/>
    </row>
    <row r="79" spans="1:1" x14ac:dyDescent="0.25">
      <c r="A79" s="179"/>
    </row>
    <row r="80" spans="1:1" x14ac:dyDescent="0.25">
      <c r="A80" s="179"/>
    </row>
    <row r="81" spans="1:1" x14ac:dyDescent="0.25">
      <c r="A81" s="179"/>
    </row>
    <row r="82" spans="1:1" x14ac:dyDescent="0.25">
      <c r="A82" s="179"/>
    </row>
    <row r="83" spans="1:1" x14ac:dyDescent="0.25">
      <c r="A83" s="179"/>
    </row>
    <row r="84" spans="1:1" x14ac:dyDescent="0.25">
      <c r="A84" s="179"/>
    </row>
    <row r="85" spans="1:1" x14ac:dyDescent="0.25">
      <c r="A85" s="179"/>
    </row>
    <row r="86" spans="1:1" x14ac:dyDescent="0.25">
      <c r="A86" s="179"/>
    </row>
    <row r="87" spans="1:1" x14ac:dyDescent="0.25">
      <c r="A87" s="179"/>
    </row>
    <row r="88" spans="1:1" x14ac:dyDescent="0.25">
      <c r="A88" s="179"/>
    </row>
    <row r="89" spans="1:1" x14ac:dyDescent="0.25">
      <c r="A89" s="179"/>
    </row>
    <row r="90" spans="1:1" x14ac:dyDescent="0.25">
      <c r="A90" s="179"/>
    </row>
    <row r="91" spans="1:1" x14ac:dyDescent="0.25">
      <c r="A91" s="179"/>
    </row>
    <row r="92" spans="1:1" x14ac:dyDescent="0.25">
      <c r="A92" s="179"/>
    </row>
    <row r="93" spans="1:1" x14ac:dyDescent="0.25">
      <c r="A93" s="179"/>
    </row>
    <row r="94" spans="1:1" x14ac:dyDescent="0.25">
      <c r="A94" s="179"/>
    </row>
    <row r="95" spans="1:1" x14ac:dyDescent="0.25">
      <c r="A95" s="179"/>
    </row>
    <row r="96" spans="1:1" x14ac:dyDescent="0.25">
      <c r="A96" s="179"/>
    </row>
    <row r="97" spans="1:1" x14ac:dyDescent="0.25">
      <c r="A97" s="179"/>
    </row>
    <row r="98" spans="1:1" x14ac:dyDescent="0.25">
      <c r="A98" s="179"/>
    </row>
    <row r="99" spans="1:1" x14ac:dyDescent="0.25">
      <c r="A99" s="179"/>
    </row>
    <row r="100" spans="1:1" x14ac:dyDescent="0.25">
      <c r="A100" s="179"/>
    </row>
    <row r="101" spans="1:1" x14ac:dyDescent="0.25">
      <c r="A101" s="179"/>
    </row>
    <row r="102" spans="1:1" x14ac:dyDescent="0.25">
      <c r="A102" s="179"/>
    </row>
    <row r="103" spans="1:1" x14ac:dyDescent="0.25">
      <c r="A103" s="179"/>
    </row>
    <row r="104" spans="1:1" x14ac:dyDescent="0.25">
      <c r="A104" s="179"/>
    </row>
    <row r="105" spans="1:1" x14ac:dyDescent="0.25">
      <c r="A105" s="179"/>
    </row>
    <row r="106" spans="1:1" x14ac:dyDescent="0.25">
      <c r="A106" s="179"/>
    </row>
    <row r="107" spans="1:1" x14ac:dyDescent="0.25">
      <c r="A107" s="179"/>
    </row>
    <row r="108" spans="1:1" x14ac:dyDescent="0.25">
      <c r="A108" s="179"/>
    </row>
    <row r="109" spans="1:1" x14ac:dyDescent="0.25">
      <c r="A109" s="179"/>
    </row>
    <row r="110" spans="1:1" x14ac:dyDescent="0.25">
      <c r="A110" s="179"/>
    </row>
    <row r="111" spans="1:1" x14ac:dyDescent="0.25">
      <c r="A111" s="179"/>
    </row>
    <row r="112" spans="1:1" x14ac:dyDescent="0.25">
      <c r="A112" s="179"/>
    </row>
    <row r="113" spans="1:1" x14ac:dyDescent="0.25">
      <c r="A113" s="179"/>
    </row>
    <row r="114" spans="1:1" x14ac:dyDescent="0.25">
      <c r="A114" s="179"/>
    </row>
    <row r="115" spans="1:1" x14ac:dyDescent="0.25">
      <c r="A115" s="179"/>
    </row>
    <row r="116" spans="1:1" x14ac:dyDescent="0.25">
      <c r="A116" s="179"/>
    </row>
    <row r="117" spans="1:1" x14ac:dyDescent="0.25">
      <c r="A117" s="179"/>
    </row>
    <row r="118" spans="1:1" x14ac:dyDescent="0.25">
      <c r="A118" s="179"/>
    </row>
    <row r="119" spans="1:1" x14ac:dyDescent="0.25">
      <c r="A119" s="179"/>
    </row>
    <row r="120" spans="1:1" x14ac:dyDescent="0.25">
      <c r="A120" s="179"/>
    </row>
    <row r="121" spans="1:1" x14ac:dyDescent="0.25">
      <c r="A121" s="179"/>
    </row>
    <row r="122" spans="1:1" x14ac:dyDescent="0.25">
      <c r="A122" s="179"/>
    </row>
    <row r="123" spans="1:1" x14ac:dyDescent="0.25">
      <c r="A123" s="179"/>
    </row>
    <row r="124" spans="1:1" x14ac:dyDescent="0.25">
      <c r="A124" s="179"/>
    </row>
    <row r="125" spans="1:1" x14ac:dyDescent="0.25">
      <c r="A125" s="179"/>
    </row>
    <row r="126" spans="1:1" x14ac:dyDescent="0.25">
      <c r="A126" s="179"/>
    </row>
    <row r="127" spans="1:1" x14ac:dyDescent="0.25">
      <c r="A127" s="179"/>
    </row>
    <row r="128" spans="1:1" x14ac:dyDescent="0.25">
      <c r="A128" s="179"/>
    </row>
    <row r="129" spans="1:1" x14ac:dyDescent="0.25">
      <c r="A129" s="179"/>
    </row>
    <row r="130" spans="1:1" x14ac:dyDescent="0.25">
      <c r="A130" s="179"/>
    </row>
    <row r="131" spans="1:1" x14ac:dyDescent="0.25">
      <c r="A131" s="179"/>
    </row>
    <row r="132" spans="1:1" x14ac:dyDescent="0.25">
      <c r="A132" s="179"/>
    </row>
    <row r="133" spans="1:1" x14ac:dyDescent="0.25">
      <c r="A133" s="179"/>
    </row>
    <row r="134" spans="1:1" x14ac:dyDescent="0.25">
      <c r="A134" s="179"/>
    </row>
    <row r="135" spans="1:1" x14ac:dyDescent="0.25">
      <c r="A135" s="179"/>
    </row>
    <row r="136" spans="1:1" x14ac:dyDescent="0.25">
      <c r="A136" s="179"/>
    </row>
    <row r="137" spans="1:1" x14ac:dyDescent="0.25">
      <c r="A137" s="179"/>
    </row>
    <row r="138" spans="1:1" x14ac:dyDescent="0.25">
      <c r="A138" s="179"/>
    </row>
    <row r="139" spans="1:1" x14ac:dyDescent="0.25">
      <c r="A139" s="179"/>
    </row>
    <row r="140" spans="1:1" x14ac:dyDescent="0.25">
      <c r="A140" s="179"/>
    </row>
    <row r="141" spans="1:1" x14ac:dyDescent="0.25">
      <c r="A141" s="179"/>
    </row>
    <row r="142" spans="1:1" x14ac:dyDescent="0.25">
      <c r="A142" s="179"/>
    </row>
    <row r="143" spans="1:1" x14ac:dyDescent="0.25">
      <c r="A143" s="179"/>
    </row>
    <row r="144" spans="1:1" x14ac:dyDescent="0.25">
      <c r="A144" s="179"/>
    </row>
    <row r="145" spans="1:1" x14ac:dyDescent="0.25">
      <c r="A145" s="179"/>
    </row>
    <row r="146" spans="1:1" x14ac:dyDescent="0.25">
      <c r="A146" s="179"/>
    </row>
    <row r="147" spans="1:1" x14ac:dyDescent="0.25">
      <c r="A147" s="179"/>
    </row>
    <row r="148" spans="1:1" x14ac:dyDescent="0.25">
      <c r="A148" s="179"/>
    </row>
    <row r="149" spans="1:1" x14ac:dyDescent="0.25">
      <c r="A149" s="179"/>
    </row>
    <row r="150" spans="1:1" x14ac:dyDescent="0.25">
      <c r="A150" s="179"/>
    </row>
    <row r="151" spans="1:1" x14ac:dyDescent="0.25">
      <c r="A151" s="179"/>
    </row>
    <row r="152" spans="1:1" x14ac:dyDescent="0.25">
      <c r="A152" s="179"/>
    </row>
    <row r="153" spans="1:1" x14ac:dyDescent="0.25">
      <c r="A153" s="179"/>
    </row>
    <row r="154" spans="1:1" x14ac:dyDescent="0.25">
      <c r="A154" s="179"/>
    </row>
    <row r="155" spans="1:1" x14ac:dyDescent="0.25">
      <c r="A155" s="179"/>
    </row>
    <row r="156" spans="1:1" x14ac:dyDescent="0.25">
      <c r="A156" s="179"/>
    </row>
    <row r="157" spans="1:1" x14ac:dyDescent="0.25">
      <c r="A157" s="179"/>
    </row>
    <row r="158" spans="1:1" x14ac:dyDescent="0.25">
      <c r="A158" s="179"/>
    </row>
    <row r="159" spans="1:1" x14ac:dyDescent="0.25">
      <c r="A159" s="179"/>
    </row>
    <row r="160" spans="1:1" x14ac:dyDescent="0.25">
      <c r="A160" s="179"/>
    </row>
    <row r="161" spans="1:1" x14ac:dyDescent="0.25">
      <c r="A161" s="179"/>
    </row>
    <row r="162" spans="1:1" x14ac:dyDescent="0.25">
      <c r="A162" s="179"/>
    </row>
    <row r="163" spans="1:1" x14ac:dyDescent="0.25">
      <c r="A163" s="179"/>
    </row>
    <row r="164" spans="1:1" x14ac:dyDescent="0.25">
      <c r="A164" s="179"/>
    </row>
    <row r="165" spans="1:1" x14ac:dyDescent="0.25">
      <c r="A165" s="179"/>
    </row>
    <row r="166" spans="1:1" x14ac:dyDescent="0.25">
      <c r="A166" s="179"/>
    </row>
    <row r="167" spans="1:1" x14ac:dyDescent="0.25">
      <c r="A167" s="179"/>
    </row>
    <row r="168" spans="1:1" x14ac:dyDescent="0.25">
      <c r="A168" s="179"/>
    </row>
    <row r="169" spans="1:1" x14ac:dyDescent="0.25">
      <c r="A169" s="179"/>
    </row>
    <row r="170" spans="1:1" x14ac:dyDescent="0.25">
      <c r="A170" s="179"/>
    </row>
    <row r="171" spans="1:1" x14ac:dyDescent="0.25">
      <c r="A171" s="179"/>
    </row>
    <row r="172" spans="1:1" x14ac:dyDescent="0.25">
      <c r="A172" s="179"/>
    </row>
    <row r="173" spans="1:1" x14ac:dyDescent="0.25">
      <c r="A173" s="179"/>
    </row>
    <row r="174" spans="1:1" x14ac:dyDescent="0.25">
      <c r="A174" s="179"/>
    </row>
    <row r="175" spans="1:1" x14ac:dyDescent="0.25">
      <c r="A175" s="179"/>
    </row>
    <row r="176" spans="1:1" x14ac:dyDescent="0.25">
      <c r="A176" s="179"/>
    </row>
    <row r="177" spans="1:1" x14ac:dyDescent="0.25">
      <c r="A177" s="179"/>
    </row>
    <row r="178" spans="1:1" x14ac:dyDescent="0.25">
      <c r="A178" s="179"/>
    </row>
    <row r="179" spans="1:1" x14ac:dyDescent="0.25">
      <c r="A179" s="179"/>
    </row>
    <row r="180" spans="1:1" x14ac:dyDescent="0.25">
      <c r="A180" s="179"/>
    </row>
    <row r="181" spans="1:1" x14ac:dyDescent="0.25">
      <c r="A181" s="179"/>
    </row>
    <row r="182" spans="1:1" x14ac:dyDescent="0.25">
      <c r="A182" s="179"/>
    </row>
    <row r="183" spans="1:1" x14ac:dyDescent="0.25">
      <c r="A183" s="179"/>
    </row>
    <row r="184" spans="1:1" x14ac:dyDescent="0.25">
      <c r="A184" s="179"/>
    </row>
    <row r="185" spans="1:1" x14ac:dyDescent="0.25">
      <c r="A185" s="179"/>
    </row>
    <row r="186" spans="1:1" x14ac:dyDescent="0.25">
      <c r="A186" s="179"/>
    </row>
    <row r="187" spans="1:1" x14ac:dyDescent="0.25">
      <c r="A187" s="179"/>
    </row>
    <row r="188" spans="1:1" x14ac:dyDescent="0.25">
      <c r="A188" s="179"/>
    </row>
    <row r="189" spans="1:1" x14ac:dyDescent="0.25">
      <c r="A189" s="179"/>
    </row>
    <row r="190" spans="1:1" x14ac:dyDescent="0.25">
      <c r="A190" s="179"/>
    </row>
    <row r="191" spans="1:1" x14ac:dyDescent="0.25">
      <c r="A191" s="179"/>
    </row>
    <row r="192" spans="1:1" x14ac:dyDescent="0.25">
      <c r="A192" s="179"/>
    </row>
    <row r="193" spans="1:1" x14ac:dyDescent="0.25">
      <c r="A193" s="179"/>
    </row>
    <row r="194" spans="1:1" x14ac:dyDescent="0.25">
      <c r="A194" s="179"/>
    </row>
    <row r="195" spans="1:1" x14ac:dyDescent="0.25">
      <c r="A195" s="179"/>
    </row>
    <row r="196" spans="1:1" x14ac:dyDescent="0.25">
      <c r="A196" s="179"/>
    </row>
    <row r="197" spans="1:1" x14ac:dyDescent="0.25">
      <c r="A197" s="179"/>
    </row>
    <row r="198" spans="1:1" x14ac:dyDescent="0.25">
      <c r="A198" s="179"/>
    </row>
    <row r="199" spans="1:1" x14ac:dyDescent="0.25">
      <c r="A199" s="179"/>
    </row>
    <row r="200" spans="1:1" x14ac:dyDescent="0.25">
      <c r="A200" s="179"/>
    </row>
    <row r="201" spans="1:1" x14ac:dyDescent="0.25">
      <c r="A201" s="179"/>
    </row>
    <row r="202" spans="1:1" x14ac:dyDescent="0.25">
      <c r="A202" s="179"/>
    </row>
    <row r="203" spans="1:1" x14ac:dyDescent="0.25">
      <c r="A203" s="179"/>
    </row>
    <row r="204" spans="1:1" x14ac:dyDescent="0.25">
      <c r="A204" s="179"/>
    </row>
    <row r="205" spans="1:1" x14ac:dyDescent="0.25">
      <c r="A205" s="179"/>
    </row>
    <row r="206" spans="1:1" x14ac:dyDescent="0.25">
      <c r="A206" s="179"/>
    </row>
    <row r="207" spans="1:1" x14ac:dyDescent="0.25">
      <c r="A207" s="179"/>
    </row>
    <row r="208" spans="1:1" x14ac:dyDescent="0.25">
      <c r="A208" s="179"/>
    </row>
    <row r="209" spans="1:1" x14ac:dyDescent="0.25">
      <c r="A209" s="179"/>
    </row>
    <row r="210" spans="1:1" x14ac:dyDescent="0.25">
      <c r="A210" s="179"/>
    </row>
    <row r="211" spans="1:1" x14ac:dyDescent="0.25">
      <c r="A211" s="179"/>
    </row>
    <row r="212" spans="1:1" x14ac:dyDescent="0.25">
      <c r="A212" s="179"/>
    </row>
    <row r="213" spans="1:1" x14ac:dyDescent="0.25">
      <c r="A213" s="179"/>
    </row>
    <row r="214" spans="1:1" x14ac:dyDescent="0.25">
      <c r="A214" s="179"/>
    </row>
    <row r="215" spans="1:1" x14ac:dyDescent="0.25">
      <c r="A215" s="179"/>
    </row>
    <row r="216" spans="1:1" x14ac:dyDescent="0.25">
      <c r="A216" s="179"/>
    </row>
    <row r="217" spans="1:1" x14ac:dyDescent="0.25">
      <c r="A217" s="179"/>
    </row>
    <row r="218" spans="1:1" x14ac:dyDescent="0.25">
      <c r="A218" s="179"/>
    </row>
    <row r="219" spans="1:1" x14ac:dyDescent="0.25">
      <c r="A219" s="179"/>
    </row>
    <row r="220" spans="1:1" x14ac:dyDescent="0.25">
      <c r="A220" s="179"/>
    </row>
    <row r="221" spans="1:1" x14ac:dyDescent="0.25">
      <c r="A221" s="179"/>
    </row>
    <row r="222" spans="1:1" x14ac:dyDescent="0.25">
      <c r="A222" s="179"/>
    </row>
    <row r="223" spans="1:1" x14ac:dyDescent="0.25">
      <c r="A223" s="179"/>
    </row>
    <row r="224" spans="1:1" x14ac:dyDescent="0.25">
      <c r="A224" s="179"/>
    </row>
    <row r="225" spans="1:1" x14ac:dyDescent="0.25">
      <c r="A225" s="179"/>
    </row>
    <row r="226" spans="1:1" x14ac:dyDescent="0.25">
      <c r="A226" s="179"/>
    </row>
    <row r="227" spans="1:1" x14ac:dyDescent="0.25">
      <c r="A227" s="179"/>
    </row>
    <row r="228" spans="1:1" x14ac:dyDescent="0.25">
      <c r="A228" s="179"/>
    </row>
    <row r="229" spans="1:1" x14ac:dyDescent="0.25">
      <c r="A229" s="179"/>
    </row>
    <row r="230" spans="1:1" x14ac:dyDescent="0.25">
      <c r="A230" s="179"/>
    </row>
    <row r="231" spans="1:1" x14ac:dyDescent="0.25">
      <c r="A231" s="179"/>
    </row>
    <row r="232" spans="1:1" x14ac:dyDescent="0.25">
      <c r="A232" s="179"/>
    </row>
    <row r="233" spans="1:1" x14ac:dyDescent="0.25">
      <c r="A233" s="179"/>
    </row>
    <row r="234" spans="1:1" x14ac:dyDescent="0.25">
      <c r="A234" s="179"/>
    </row>
    <row r="235" spans="1:1" x14ac:dyDescent="0.25">
      <c r="A235" s="179"/>
    </row>
    <row r="236" spans="1:1" x14ac:dyDescent="0.25">
      <c r="A236" s="179"/>
    </row>
    <row r="237" spans="1:1" x14ac:dyDescent="0.25">
      <c r="A237" s="179"/>
    </row>
    <row r="238" spans="1:1" x14ac:dyDescent="0.25">
      <c r="A238" s="179"/>
    </row>
    <row r="239" spans="1:1" x14ac:dyDescent="0.25">
      <c r="A239" s="179"/>
    </row>
    <row r="240" spans="1:1" x14ac:dyDescent="0.25">
      <c r="A240" s="179"/>
    </row>
    <row r="241" spans="1:1" x14ac:dyDescent="0.25">
      <c r="A241" s="179"/>
    </row>
    <row r="242" spans="1:1" x14ac:dyDescent="0.25">
      <c r="A242" s="179"/>
    </row>
    <row r="243" spans="1:1" x14ac:dyDescent="0.25">
      <c r="A243" s="179"/>
    </row>
    <row r="244" spans="1:1" x14ac:dyDescent="0.25">
      <c r="A244" s="179"/>
    </row>
    <row r="245" spans="1:1" x14ac:dyDescent="0.25">
      <c r="A245" s="179"/>
    </row>
    <row r="246" spans="1:1" x14ac:dyDescent="0.25">
      <c r="A246" s="179"/>
    </row>
    <row r="247" spans="1:1" x14ac:dyDescent="0.25">
      <c r="A247" s="179"/>
    </row>
    <row r="248" spans="1:1" x14ac:dyDescent="0.25">
      <c r="A248" s="179"/>
    </row>
    <row r="249" spans="1:1" x14ac:dyDescent="0.25">
      <c r="A249" s="179"/>
    </row>
    <row r="250" spans="1:1" x14ac:dyDescent="0.25">
      <c r="A250" s="179"/>
    </row>
    <row r="251" spans="1:1" x14ac:dyDescent="0.25">
      <c r="A251" s="179"/>
    </row>
    <row r="252" spans="1:1" x14ac:dyDescent="0.25">
      <c r="A252" s="179"/>
    </row>
    <row r="253" spans="1:1" x14ac:dyDescent="0.25">
      <c r="A253" s="179"/>
    </row>
    <row r="254" spans="1:1" x14ac:dyDescent="0.25">
      <c r="A254" s="179"/>
    </row>
    <row r="255" spans="1:1" x14ac:dyDescent="0.25">
      <c r="A255" s="179"/>
    </row>
    <row r="256" spans="1:1" x14ac:dyDescent="0.25">
      <c r="A256" s="179"/>
    </row>
    <row r="257" spans="1:1" x14ac:dyDescent="0.25">
      <c r="A257" s="179"/>
    </row>
    <row r="258" spans="1:1" x14ac:dyDescent="0.25">
      <c r="A258" s="179"/>
    </row>
    <row r="259" spans="1:1" x14ac:dyDescent="0.25">
      <c r="A259" s="179"/>
    </row>
    <row r="260" spans="1:1" x14ac:dyDescent="0.25">
      <c r="A260" s="179"/>
    </row>
    <row r="261" spans="1:1" x14ac:dyDescent="0.25">
      <c r="A261" s="179"/>
    </row>
    <row r="262" spans="1:1" x14ac:dyDescent="0.25">
      <c r="A262" s="179"/>
    </row>
    <row r="263" spans="1:1" x14ac:dyDescent="0.25">
      <c r="A263" s="179"/>
    </row>
    <row r="264" spans="1:1" x14ac:dyDescent="0.25">
      <c r="A264" s="179"/>
    </row>
    <row r="265" spans="1:1" x14ac:dyDescent="0.25">
      <c r="A265" s="179"/>
    </row>
    <row r="266" spans="1:1" x14ac:dyDescent="0.25">
      <c r="A266" s="179"/>
    </row>
    <row r="267" spans="1:1" x14ac:dyDescent="0.25">
      <c r="A267" s="179"/>
    </row>
    <row r="268" spans="1:1" x14ac:dyDescent="0.25">
      <c r="A268" s="179"/>
    </row>
    <row r="269" spans="1:1" x14ac:dyDescent="0.25">
      <c r="A269" s="179"/>
    </row>
    <row r="270" spans="1:1" x14ac:dyDescent="0.25">
      <c r="A270" s="179"/>
    </row>
  </sheetData>
  <mergeCells count="9">
    <mergeCell ref="E31:I31"/>
    <mergeCell ref="E32:I32"/>
    <mergeCell ref="E33:I33"/>
    <mergeCell ref="B2:I26"/>
    <mergeCell ref="J1:J28"/>
    <mergeCell ref="B27:I28"/>
    <mergeCell ref="B1:H1"/>
    <mergeCell ref="E29:I29"/>
    <mergeCell ref="E30:I3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38"/>
  <sheetViews>
    <sheetView workbookViewId="0">
      <selection activeCell="N35" sqref="N35"/>
    </sheetView>
  </sheetViews>
  <sheetFormatPr baseColWidth="10" defaultRowHeight="15" x14ac:dyDescent="0.25"/>
  <cols>
    <col min="1" max="1" width="6.7109375" customWidth="1"/>
    <col min="10" max="10" width="39" customWidth="1"/>
    <col min="11" max="11" width="5" customWidth="1"/>
  </cols>
  <sheetData>
    <row r="1" spans="1:11" x14ac:dyDescent="0.25">
      <c r="A1" s="391"/>
      <c r="B1" s="391"/>
      <c r="C1" s="391"/>
      <c r="D1" s="391"/>
      <c r="E1" s="391"/>
      <c r="F1" s="391"/>
      <c r="G1" s="391"/>
      <c r="H1" s="391"/>
      <c r="I1" s="391"/>
      <c r="J1" s="391"/>
      <c r="K1" s="391"/>
    </row>
    <row r="2" spans="1:11" x14ac:dyDescent="0.25">
      <c r="A2" s="391"/>
      <c r="B2" s="302"/>
      <c r="C2" s="302"/>
      <c r="D2" s="302"/>
      <c r="E2" s="302"/>
      <c r="F2" s="302"/>
      <c r="G2" s="302"/>
      <c r="H2" s="302"/>
      <c r="I2" s="302"/>
      <c r="J2" s="302"/>
      <c r="K2" s="391"/>
    </row>
    <row r="3" spans="1:11" x14ac:dyDescent="0.25">
      <c r="A3" s="391"/>
      <c r="B3" s="302"/>
      <c r="C3" s="302"/>
      <c r="D3" s="302"/>
      <c r="E3" s="302"/>
      <c r="F3" s="302"/>
      <c r="G3" s="302"/>
      <c r="H3" s="302"/>
      <c r="I3" s="302"/>
      <c r="J3" s="302"/>
      <c r="K3" s="391"/>
    </row>
    <row r="4" spans="1:11" x14ac:dyDescent="0.25">
      <c r="A4" s="391"/>
      <c r="B4" s="302"/>
      <c r="C4" s="302"/>
      <c r="D4" s="302"/>
      <c r="E4" s="302"/>
      <c r="F4" s="302"/>
      <c r="G4" s="302"/>
      <c r="H4" s="302"/>
      <c r="I4" s="302"/>
      <c r="J4" s="302"/>
      <c r="K4" s="391"/>
    </row>
    <row r="5" spans="1:11" x14ac:dyDescent="0.25">
      <c r="A5" s="391"/>
      <c r="B5" s="302"/>
      <c r="C5" s="302"/>
      <c r="D5" s="302"/>
      <c r="E5" s="302"/>
      <c r="F5" s="302"/>
      <c r="G5" s="302"/>
      <c r="H5" s="302"/>
      <c r="I5" s="302"/>
      <c r="J5" s="302"/>
      <c r="K5" s="391"/>
    </row>
    <row r="6" spans="1:11" x14ac:dyDescent="0.25">
      <c r="A6" s="391"/>
      <c r="B6" s="302"/>
      <c r="C6" s="302"/>
      <c r="D6" s="302"/>
      <c r="E6" s="302"/>
      <c r="F6" s="302"/>
      <c r="G6" s="302"/>
      <c r="H6" s="302"/>
      <c r="I6" s="302"/>
      <c r="J6" s="302"/>
      <c r="K6" s="391"/>
    </row>
    <row r="7" spans="1:11" x14ac:dyDescent="0.25">
      <c r="A7" s="391"/>
      <c r="B7" s="302"/>
      <c r="C7" s="302"/>
      <c r="D7" s="302"/>
      <c r="E7" s="302"/>
      <c r="F7" s="302"/>
      <c r="G7" s="302"/>
      <c r="H7" s="302"/>
      <c r="I7" s="302"/>
      <c r="J7" s="302"/>
      <c r="K7" s="391"/>
    </row>
    <row r="8" spans="1:11" x14ac:dyDescent="0.25">
      <c r="A8" s="391"/>
      <c r="B8" s="302"/>
      <c r="C8" s="302"/>
      <c r="D8" s="302"/>
      <c r="E8" s="302"/>
      <c r="F8" s="302"/>
      <c r="G8" s="302"/>
      <c r="H8" s="302"/>
      <c r="I8" s="302"/>
      <c r="J8" s="302"/>
      <c r="K8" s="391"/>
    </row>
    <row r="9" spans="1:11" x14ac:dyDescent="0.25">
      <c r="A9" s="391"/>
      <c r="B9" s="302"/>
      <c r="C9" s="302"/>
      <c r="D9" s="302"/>
      <c r="E9" s="302"/>
      <c r="F9" s="302"/>
      <c r="G9" s="302"/>
      <c r="H9" s="302"/>
      <c r="I9" s="302"/>
      <c r="J9" s="302"/>
      <c r="K9" s="391"/>
    </row>
    <row r="10" spans="1:11" x14ac:dyDescent="0.25">
      <c r="A10" s="391"/>
      <c r="B10" s="302"/>
      <c r="C10" s="302"/>
      <c r="D10" s="302"/>
      <c r="E10" s="302"/>
      <c r="F10" s="302"/>
      <c r="G10" s="302"/>
      <c r="H10" s="302"/>
      <c r="I10" s="302"/>
      <c r="J10" s="302"/>
      <c r="K10" s="391"/>
    </row>
    <row r="11" spans="1:11" x14ac:dyDescent="0.25">
      <c r="A11" s="391"/>
      <c r="B11" s="302"/>
      <c r="C11" s="302"/>
      <c r="D11" s="302"/>
      <c r="E11" s="302"/>
      <c r="F11" s="302"/>
      <c r="G11" s="302"/>
      <c r="H11" s="302"/>
      <c r="I11" s="302"/>
      <c r="J11" s="302"/>
      <c r="K11" s="391"/>
    </row>
    <row r="12" spans="1:11" x14ac:dyDescent="0.25">
      <c r="A12" s="391"/>
      <c r="B12" s="302"/>
      <c r="C12" s="302"/>
      <c r="D12" s="302"/>
      <c r="E12" s="302"/>
      <c r="F12" s="302"/>
      <c r="G12" s="302"/>
      <c r="H12" s="302"/>
      <c r="I12" s="302"/>
      <c r="J12" s="302"/>
      <c r="K12" s="391"/>
    </row>
    <row r="13" spans="1:11" x14ac:dyDescent="0.25">
      <c r="A13" s="391"/>
      <c r="B13" s="302"/>
      <c r="C13" s="302"/>
      <c r="D13" s="302"/>
      <c r="E13" s="302"/>
      <c r="F13" s="302"/>
      <c r="G13" s="302"/>
      <c r="H13" s="302"/>
      <c r="I13" s="302"/>
      <c r="J13" s="302"/>
      <c r="K13" s="391"/>
    </row>
    <row r="14" spans="1:11" x14ac:dyDescent="0.25">
      <c r="A14" s="391"/>
      <c r="B14" s="302"/>
      <c r="C14" s="302"/>
      <c r="D14" s="302"/>
      <c r="E14" s="302"/>
      <c r="F14" s="302"/>
      <c r="G14" s="302"/>
      <c r="H14" s="302"/>
      <c r="I14" s="302"/>
      <c r="J14" s="302"/>
      <c r="K14" s="391"/>
    </row>
    <row r="15" spans="1:11" x14ac:dyDescent="0.25">
      <c r="A15" s="391"/>
      <c r="B15" s="302"/>
      <c r="C15" s="302"/>
      <c r="D15" s="302"/>
      <c r="E15" s="302"/>
      <c r="F15" s="302"/>
      <c r="G15" s="302"/>
      <c r="H15" s="302"/>
      <c r="I15" s="302"/>
      <c r="J15" s="302"/>
      <c r="K15" s="391"/>
    </row>
    <row r="16" spans="1:11" x14ac:dyDescent="0.25">
      <c r="A16" s="391"/>
      <c r="B16" s="302"/>
      <c r="C16" s="302"/>
      <c r="D16" s="302"/>
      <c r="E16" s="302"/>
      <c r="F16" s="302"/>
      <c r="G16" s="302"/>
      <c r="H16" s="302"/>
      <c r="I16" s="302"/>
      <c r="J16" s="302"/>
      <c r="K16" s="391"/>
    </row>
    <row r="17" spans="1:11" x14ac:dyDescent="0.25">
      <c r="A17" s="391"/>
      <c r="B17" s="302"/>
      <c r="C17" s="302"/>
      <c r="D17" s="302"/>
      <c r="E17" s="302"/>
      <c r="F17" s="302"/>
      <c r="G17" s="302"/>
      <c r="H17" s="302"/>
      <c r="I17" s="302"/>
      <c r="J17" s="302"/>
      <c r="K17" s="391"/>
    </row>
    <row r="18" spans="1:11" x14ac:dyDescent="0.25">
      <c r="A18" s="391"/>
      <c r="B18" s="302"/>
      <c r="C18" s="302"/>
      <c r="D18" s="302"/>
      <c r="E18" s="302"/>
      <c r="F18" s="302"/>
      <c r="G18" s="302"/>
      <c r="H18" s="302"/>
      <c r="I18" s="302"/>
      <c r="J18" s="302"/>
      <c r="K18" s="391"/>
    </row>
    <row r="19" spans="1:11" x14ac:dyDescent="0.25">
      <c r="A19" s="391"/>
      <c r="B19" s="302"/>
      <c r="C19" s="302"/>
      <c r="D19" s="302"/>
      <c r="E19" s="302"/>
      <c r="F19" s="302"/>
      <c r="G19" s="302"/>
      <c r="H19" s="302"/>
      <c r="I19" s="302"/>
      <c r="J19" s="302"/>
      <c r="K19" s="391"/>
    </row>
    <row r="20" spans="1:11" x14ac:dyDescent="0.25">
      <c r="A20" s="391"/>
      <c r="B20" s="302"/>
      <c r="C20" s="302"/>
      <c r="D20" s="302"/>
      <c r="E20" s="302"/>
      <c r="F20" s="302"/>
      <c r="G20" s="302"/>
      <c r="H20" s="302"/>
      <c r="I20" s="302"/>
      <c r="J20" s="302"/>
      <c r="K20" s="391"/>
    </row>
    <row r="21" spans="1:11" x14ac:dyDescent="0.25">
      <c r="A21" s="391"/>
      <c r="B21" s="302"/>
      <c r="C21" s="302"/>
      <c r="D21" s="302"/>
      <c r="E21" s="302"/>
      <c r="F21" s="302"/>
      <c r="G21" s="302"/>
      <c r="H21" s="302"/>
      <c r="I21" s="302"/>
      <c r="J21" s="302"/>
      <c r="K21" s="391"/>
    </row>
    <row r="22" spans="1:11" x14ac:dyDescent="0.25">
      <c r="A22" s="391"/>
      <c r="B22" s="302"/>
      <c r="C22" s="302"/>
      <c r="D22" s="302"/>
      <c r="E22" s="302"/>
      <c r="F22" s="302"/>
      <c r="G22" s="302"/>
      <c r="H22" s="302"/>
      <c r="I22" s="302"/>
      <c r="J22" s="302"/>
      <c r="K22" s="391"/>
    </row>
    <row r="23" spans="1:11" x14ac:dyDescent="0.25">
      <c r="A23" s="391"/>
      <c r="B23" s="302"/>
      <c r="C23" s="302"/>
      <c r="D23" s="302"/>
      <c r="E23" s="302"/>
      <c r="F23" s="302"/>
      <c r="G23" s="302"/>
      <c r="H23" s="302"/>
      <c r="I23" s="302"/>
      <c r="J23" s="302"/>
      <c r="K23" s="391"/>
    </row>
    <row r="24" spans="1:11" x14ac:dyDescent="0.25">
      <c r="A24" s="391"/>
      <c r="B24" s="302"/>
      <c r="C24" s="302"/>
      <c r="D24" s="302"/>
      <c r="E24" s="302"/>
      <c r="F24" s="302"/>
      <c r="G24" s="302"/>
      <c r="H24" s="302"/>
      <c r="I24" s="302"/>
      <c r="J24" s="302"/>
      <c r="K24" s="391"/>
    </row>
    <row r="25" spans="1:11" x14ac:dyDescent="0.25">
      <c r="A25" s="391"/>
      <c r="B25" s="302"/>
      <c r="C25" s="302"/>
      <c r="D25" s="302"/>
      <c r="E25" s="302"/>
      <c r="F25" s="302"/>
      <c r="G25" s="302"/>
      <c r="H25" s="302"/>
      <c r="I25" s="302"/>
      <c r="J25" s="302"/>
      <c r="K25" s="391"/>
    </row>
    <row r="26" spans="1:11" x14ac:dyDescent="0.25">
      <c r="A26" s="391"/>
      <c r="B26" s="302"/>
      <c r="C26" s="302"/>
      <c r="D26" s="302"/>
      <c r="E26" s="302"/>
      <c r="F26" s="302"/>
      <c r="G26" s="302"/>
      <c r="H26" s="302"/>
      <c r="I26" s="302"/>
      <c r="J26" s="302"/>
      <c r="K26" s="391"/>
    </row>
    <row r="27" spans="1:11" x14ac:dyDescent="0.25">
      <c r="A27" s="391"/>
      <c r="B27" s="302"/>
      <c r="C27" s="302"/>
      <c r="D27" s="302"/>
      <c r="E27" s="302"/>
      <c r="F27" s="302"/>
      <c r="G27" s="302"/>
      <c r="H27" s="302"/>
      <c r="I27" s="302"/>
      <c r="J27" s="302"/>
      <c r="K27" s="391"/>
    </row>
    <row r="28" spans="1:11" x14ac:dyDescent="0.25">
      <c r="A28" s="391"/>
      <c r="B28" s="302"/>
      <c r="C28" s="302"/>
      <c r="D28" s="302"/>
      <c r="E28" s="302"/>
      <c r="F28" s="302"/>
      <c r="G28" s="302"/>
      <c r="H28" s="302"/>
      <c r="I28" s="302"/>
      <c r="J28" s="302"/>
      <c r="K28" s="391"/>
    </row>
    <row r="29" spans="1:11" x14ac:dyDescent="0.25">
      <c r="A29" s="391"/>
      <c r="B29" s="302"/>
      <c r="C29" s="302"/>
      <c r="D29" s="302"/>
      <c r="E29" s="302"/>
      <c r="F29" s="302"/>
      <c r="G29" s="302"/>
      <c r="H29" s="302"/>
      <c r="I29" s="302"/>
      <c r="J29" s="302"/>
      <c r="K29" s="391"/>
    </row>
    <row r="30" spans="1:11" x14ac:dyDescent="0.25">
      <c r="A30" s="391"/>
      <c r="B30" s="391"/>
      <c r="C30" s="391"/>
      <c r="D30" s="391"/>
      <c r="E30" s="391"/>
      <c r="F30" s="391"/>
      <c r="G30" s="391"/>
      <c r="H30" s="391"/>
      <c r="I30" s="391"/>
      <c r="J30" s="391"/>
      <c r="K30" s="14"/>
    </row>
    <row r="31" spans="1:11" x14ac:dyDescent="0.25">
      <c r="A31" s="434"/>
      <c r="B31" s="162" t="s">
        <v>13</v>
      </c>
      <c r="C31" s="163" t="s">
        <v>14</v>
      </c>
      <c r="D31" s="164" t="s">
        <v>15</v>
      </c>
      <c r="E31" s="454" t="s">
        <v>255</v>
      </c>
      <c r="F31" s="454"/>
      <c r="G31" s="454"/>
      <c r="H31" s="454"/>
      <c r="I31" s="454"/>
      <c r="J31" s="455"/>
      <c r="K31" s="14"/>
    </row>
    <row r="32" spans="1:11" ht="84" customHeight="1" x14ac:dyDescent="0.25">
      <c r="A32" s="434"/>
      <c r="B32" s="159" t="s">
        <v>314</v>
      </c>
      <c r="C32" s="29">
        <v>1</v>
      </c>
      <c r="D32" s="40">
        <v>1</v>
      </c>
      <c r="E32" s="350" t="s">
        <v>389</v>
      </c>
      <c r="F32" s="467"/>
      <c r="G32" s="467"/>
      <c r="H32" s="467"/>
      <c r="I32" s="467"/>
      <c r="J32" s="468"/>
      <c r="K32" s="14"/>
    </row>
    <row r="33" spans="1:11" ht="116.25" customHeight="1" x14ac:dyDescent="0.25">
      <c r="A33" s="434"/>
      <c r="B33" s="159" t="s">
        <v>315</v>
      </c>
      <c r="C33" s="29">
        <v>1</v>
      </c>
      <c r="D33" s="29">
        <v>1</v>
      </c>
      <c r="E33" s="469" t="s">
        <v>423</v>
      </c>
      <c r="F33" s="469"/>
      <c r="G33" s="469"/>
      <c r="H33" s="469"/>
      <c r="I33" s="469"/>
      <c r="J33" s="470"/>
      <c r="K33" s="14"/>
    </row>
    <row r="34" spans="1:11" ht="126" customHeight="1" x14ac:dyDescent="0.25">
      <c r="A34" s="434"/>
      <c r="B34" s="159" t="s">
        <v>316</v>
      </c>
      <c r="C34" s="29">
        <v>1</v>
      </c>
      <c r="D34" s="29">
        <v>1</v>
      </c>
      <c r="E34" s="350" t="s">
        <v>453</v>
      </c>
      <c r="F34" s="467"/>
      <c r="G34" s="467"/>
      <c r="H34" s="467"/>
      <c r="I34" s="467"/>
      <c r="J34" s="468"/>
      <c r="K34" s="14"/>
    </row>
    <row r="35" spans="1:11" ht="125.25" customHeight="1" thickBot="1" x14ac:dyDescent="0.3">
      <c r="A35" s="434"/>
      <c r="B35" s="160">
        <v>45290</v>
      </c>
      <c r="C35" s="161">
        <v>1</v>
      </c>
      <c r="D35" s="115">
        <v>1</v>
      </c>
      <c r="E35" s="350" t="s">
        <v>493</v>
      </c>
      <c r="F35" s="467"/>
      <c r="G35" s="467"/>
      <c r="H35" s="467"/>
      <c r="I35" s="467"/>
      <c r="J35" s="468"/>
      <c r="K35" s="14"/>
    </row>
    <row r="36" spans="1:11" x14ac:dyDescent="0.25">
      <c r="A36" s="391"/>
      <c r="B36" s="391"/>
      <c r="C36" s="391"/>
      <c r="D36" s="391"/>
      <c r="E36" s="391"/>
      <c r="F36" s="391"/>
      <c r="G36" s="391"/>
      <c r="H36" s="391"/>
      <c r="I36" s="391"/>
      <c r="J36" s="391"/>
      <c r="K36" s="14"/>
    </row>
    <row r="37" spans="1:11" ht="0.75" customHeight="1" x14ac:dyDescent="0.25">
      <c r="A37" s="391"/>
      <c r="B37" s="391"/>
      <c r="C37" s="391"/>
      <c r="D37" s="391"/>
      <c r="E37" s="391"/>
      <c r="F37" s="391"/>
      <c r="G37" s="391"/>
      <c r="H37" s="391"/>
      <c r="I37" s="391"/>
      <c r="J37" s="391"/>
    </row>
    <row r="38" spans="1:11" hidden="1" x14ac:dyDescent="0.25">
      <c r="A38" s="391"/>
      <c r="B38" s="391"/>
      <c r="C38" s="391"/>
      <c r="D38" s="391"/>
      <c r="E38" s="391"/>
      <c r="F38" s="391"/>
      <c r="G38" s="391"/>
      <c r="H38" s="391"/>
      <c r="I38" s="391"/>
      <c r="J38" s="391"/>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7"/>
  <sheetViews>
    <sheetView showGridLines="0" workbookViewId="0">
      <selection activeCell="D22" sqref="D22"/>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3.7109375" customWidth="1"/>
    <col min="9" max="9" width="1.28515625" customWidth="1"/>
    <col min="10" max="10" width="1.7109375" customWidth="1"/>
    <col min="11" max="16384" width="11.42578125" hidden="1"/>
  </cols>
  <sheetData>
    <row r="1" spans="2:12" ht="9.75" customHeight="1" x14ac:dyDescent="0.25"/>
    <row r="2" spans="2:12" ht="9.75" customHeight="1" x14ac:dyDescent="0.25">
      <c r="B2" s="14"/>
      <c r="C2" s="14"/>
      <c r="D2" s="15"/>
      <c r="E2" s="15"/>
      <c r="F2" s="15"/>
      <c r="G2" s="14"/>
      <c r="H2" s="14"/>
      <c r="I2" s="14"/>
      <c r="J2" s="14"/>
    </row>
    <row r="3" spans="2:12" ht="49.5" customHeight="1" x14ac:dyDescent="0.25">
      <c r="B3" s="14"/>
      <c r="J3" s="14"/>
    </row>
    <row r="4" spans="2:12" x14ac:dyDescent="0.25">
      <c r="B4" s="14"/>
      <c r="J4" s="14"/>
    </row>
    <row r="5" spans="2:12" ht="167.25" customHeight="1" x14ac:dyDescent="0.25">
      <c r="B5" s="14"/>
      <c r="J5" s="14"/>
    </row>
    <row r="6" spans="2:12" x14ac:dyDescent="0.25">
      <c r="B6" s="14"/>
      <c r="J6" s="14"/>
    </row>
    <row r="7" spans="2:12" x14ac:dyDescent="0.25">
      <c r="B7" s="14"/>
      <c r="J7" s="14"/>
    </row>
    <row r="8" spans="2:12" ht="89.25" customHeight="1" x14ac:dyDescent="0.25">
      <c r="B8" s="14"/>
      <c r="J8" s="14"/>
    </row>
    <row r="9" spans="2:12" ht="30" customHeight="1" x14ac:dyDescent="0.25">
      <c r="B9" s="14"/>
      <c r="J9" s="14"/>
    </row>
    <row r="10" spans="2:12" ht="30" hidden="1" customHeight="1" x14ac:dyDescent="0.25">
      <c r="B10" s="14"/>
      <c r="E10" s="295" t="e">
        <f>LISTADO!#REF!</f>
        <v>#REF!</v>
      </c>
      <c r="F10" s="295"/>
      <c r="G10" s="30" t="e">
        <f>LISTADO!#REF!</f>
        <v>#REF!</v>
      </c>
      <c r="H10" s="30" t="e">
        <f>LISTADO!#REF!</f>
        <v>#REF!</v>
      </c>
      <c r="I10" s="34"/>
      <c r="J10" s="14"/>
    </row>
    <row r="11" spans="2:12" ht="30" hidden="1" customHeight="1" x14ac:dyDescent="0.25">
      <c r="B11" s="14"/>
      <c r="E11" s="296" t="e">
        <f>LISTADO!#REF!</f>
        <v>#REF!</v>
      </c>
      <c r="F11" s="297"/>
      <c r="G11" s="31" t="e">
        <f>LISTADO!#REF!</f>
        <v>#REF!</v>
      </c>
      <c r="H11" s="31" t="e">
        <f>LISTADO!#REF!</f>
        <v>#REF!</v>
      </c>
      <c r="I11" s="34"/>
      <c r="J11" s="14"/>
    </row>
    <row r="12" spans="2:12" ht="7.5" customHeight="1" x14ac:dyDescent="0.25">
      <c r="B12" s="14"/>
      <c r="J12" s="14"/>
    </row>
    <row r="13" spans="2:12" x14ac:dyDescent="0.25">
      <c r="B13" s="14"/>
      <c r="D13" s="13" t="s">
        <v>13</v>
      </c>
      <c r="E13" s="13" t="s">
        <v>14</v>
      </c>
      <c r="F13" s="13" t="s">
        <v>15</v>
      </c>
      <c r="G13" s="298" t="s">
        <v>16</v>
      </c>
      <c r="H13" s="299"/>
      <c r="I13" s="35"/>
      <c r="J13" s="14"/>
    </row>
    <row r="14" spans="2:12" s="4" customFormat="1" ht="63" customHeight="1" x14ac:dyDescent="0.25">
      <c r="B14" s="16"/>
      <c r="D14" s="64">
        <v>45015</v>
      </c>
      <c r="E14" s="119">
        <v>0.9</v>
      </c>
      <c r="F14" s="151">
        <v>0.29959999999999998</v>
      </c>
      <c r="G14" s="313" t="s">
        <v>391</v>
      </c>
      <c r="H14" s="314"/>
      <c r="I14" s="314"/>
      <c r="J14" s="314"/>
      <c r="K14" s="314"/>
      <c r="L14" s="315"/>
    </row>
    <row r="15" spans="2:12" ht="51.75" customHeight="1" x14ac:dyDescent="0.25">
      <c r="B15" s="14"/>
      <c r="D15" s="64">
        <v>45107</v>
      </c>
      <c r="E15" s="95">
        <v>0.9</v>
      </c>
      <c r="F15" s="214">
        <v>0.59</v>
      </c>
      <c r="G15" s="316" t="s">
        <v>430</v>
      </c>
      <c r="H15" s="316"/>
      <c r="I15" s="316"/>
      <c r="J15" s="316"/>
      <c r="K15" s="316"/>
      <c r="L15" s="316"/>
    </row>
    <row r="16" spans="2:12" ht="52.5" customHeight="1" x14ac:dyDescent="0.25">
      <c r="B16" s="14"/>
      <c r="D16" s="39" t="s">
        <v>316</v>
      </c>
      <c r="E16" s="214">
        <v>0.9</v>
      </c>
      <c r="F16" s="40">
        <v>0.74919999999999998</v>
      </c>
      <c r="G16" s="293" t="s">
        <v>497</v>
      </c>
      <c r="H16" s="294"/>
      <c r="I16" s="35"/>
      <c r="J16" s="14"/>
    </row>
    <row r="17" spans="2:10" ht="47.25" customHeight="1" x14ac:dyDescent="0.25">
      <c r="B17" s="14"/>
      <c r="C17" s="210"/>
      <c r="D17" s="39" t="s">
        <v>323</v>
      </c>
      <c r="E17" s="116">
        <v>0.9</v>
      </c>
      <c r="F17" s="40" t="s">
        <v>502</v>
      </c>
      <c r="G17" s="293" t="s">
        <v>503</v>
      </c>
      <c r="H17" s="294"/>
      <c r="I17" s="37"/>
      <c r="J17" s="14"/>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showGridLines="0" workbookViewId="0"/>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x14ac:dyDescent="0.25">
      <c r="A1" t="s">
        <v>289</v>
      </c>
    </row>
    <row r="2" spans="1:10" ht="9.75" customHeight="1" x14ac:dyDescent="0.25">
      <c r="B2" s="14"/>
      <c r="C2" s="14"/>
      <c r="D2" s="15"/>
      <c r="E2" s="15"/>
      <c r="F2" s="15"/>
      <c r="G2" s="14"/>
      <c r="H2" s="14"/>
      <c r="I2" s="14"/>
      <c r="J2" s="14"/>
    </row>
    <row r="3" spans="1:10" ht="49.5" customHeight="1" x14ac:dyDescent="0.25">
      <c r="B3" s="14"/>
      <c r="J3" s="14"/>
    </row>
    <row r="4" spans="1:10" x14ac:dyDescent="0.25">
      <c r="B4" s="14"/>
      <c r="J4" s="14"/>
    </row>
    <row r="5" spans="1:10" ht="167.25" customHeight="1" x14ac:dyDescent="0.25">
      <c r="B5" s="14"/>
      <c r="J5" s="14"/>
    </row>
    <row r="6" spans="1:10" x14ac:dyDescent="0.25">
      <c r="B6" s="14"/>
      <c r="J6" s="14"/>
    </row>
    <row r="7" spans="1:10" x14ac:dyDescent="0.25">
      <c r="B7" s="14"/>
      <c r="J7" s="14"/>
    </row>
    <row r="8" spans="1:10" ht="89.25" customHeight="1" x14ac:dyDescent="0.25">
      <c r="B8" s="14"/>
      <c r="J8" s="14"/>
    </row>
    <row r="9" spans="1:10" ht="30" customHeight="1" x14ac:dyDescent="0.25">
      <c r="B9" s="14"/>
      <c r="J9" s="14"/>
    </row>
    <row r="10" spans="1:10" ht="30" hidden="1" customHeight="1" x14ac:dyDescent="0.25">
      <c r="B10" s="14"/>
      <c r="E10" s="295" t="e">
        <f>LISTADO!#REF!</f>
        <v>#REF!</v>
      </c>
      <c r="F10" s="295"/>
      <c r="G10" s="32" t="e">
        <f>LISTADO!#REF!</f>
        <v>#REF!</v>
      </c>
      <c r="H10" s="32" t="e">
        <f>LISTADO!#REF!</f>
        <v>#REF!</v>
      </c>
      <c r="I10" s="34"/>
      <c r="J10" s="14"/>
    </row>
    <row r="11" spans="1:10" ht="30" hidden="1" customHeight="1" x14ac:dyDescent="0.25">
      <c r="B11" s="14"/>
      <c r="E11" s="296" t="e">
        <f>LISTADO!#REF!</f>
        <v>#REF!</v>
      </c>
      <c r="F11" s="297"/>
      <c r="G11" s="33" t="e">
        <f>LISTADO!#REF!</f>
        <v>#REF!</v>
      </c>
      <c r="H11" s="40" t="e">
        <f>LISTADO!#REF!</f>
        <v>#REF!</v>
      </c>
      <c r="I11" s="34"/>
      <c r="J11" s="14"/>
    </row>
    <row r="12" spans="1:10" ht="7.5" customHeight="1" x14ac:dyDescent="0.25">
      <c r="B12" s="14"/>
      <c r="J12" s="14"/>
    </row>
    <row r="13" spans="1:10" x14ac:dyDescent="0.25">
      <c r="B13" s="14"/>
      <c r="D13" s="13" t="s">
        <v>13</v>
      </c>
      <c r="E13" s="13" t="s">
        <v>14</v>
      </c>
      <c r="F13" s="13" t="s">
        <v>15</v>
      </c>
      <c r="G13" s="298" t="s">
        <v>16</v>
      </c>
      <c r="H13" s="299"/>
      <c r="I13" s="35"/>
      <c r="J13" s="14"/>
    </row>
    <row r="14" spans="1:10" s="4" customFormat="1" ht="97.5" customHeight="1" x14ac:dyDescent="0.25">
      <c r="B14" s="16"/>
      <c r="D14" s="41" t="s">
        <v>341</v>
      </c>
      <c r="E14" s="151">
        <v>1</v>
      </c>
      <c r="F14" s="112">
        <v>0.94</v>
      </c>
      <c r="G14" s="291" t="s">
        <v>355</v>
      </c>
      <c r="H14" s="292"/>
      <c r="I14" s="35"/>
      <c r="J14" s="16"/>
    </row>
    <row r="15" spans="1:10" ht="80.25" customHeight="1" x14ac:dyDescent="0.25">
      <c r="B15" s="14"/>
      <c r="D15" s="41" t="s">
        <v>342</v>
      </c>
      <c r="E15" s="151">
        <v>1</v>
      </c>
      <c r="F15" s="112">
        <v>1</v>
      </c>
      <c r="G15" s="291" t="s">
        <v>358</v>
      </c>
      <c r="H15" s="292"/>
      <c r="I15" s="35"/>
      <c r="J15" s="14"/>
    </row>
    <row r="16" spans="1:10" ht="93.75" customHeight="1" x14ac:dyDescent="0.25">
      <c r="B16" s="14"/>
      <c r="D16" s="41" t="s">
        <v>314</v>
      </c>
      <c r="E16" s="151">
        <v>1</v>
      </c>
      <c r="F16" s="112">
        <v>0.90400000000000003</v>
      </c>
      <c r="G16" s="291" t="s">
        <v>378</v>
      </c>
      <c r="H16" s="319"/>
      <c r="I16" s="35"/>
      <c r="J16" s="14"/>
    </row>
    <row r="17" spans="2:10" ht="90" customHeight="1" x14ac:dyDescent="0.25">
      <c r="B17" s="14"/>
      <c r="D17" s="41" t="s">
        <v>343</v>
      </c>
      <c r="E17" s="151">
        <v>1</v>
      </c>
      <c r="F17" s="112">
        <v>1</v>
      </c>
      <c r="G17" s="291" t="s">
        <v>397</v>
      </c>
      <c r="H17" s="292"/>
      <c r="I17" s="35"/>
      <c r="J17" s="14"/>
    </row>
    <row r="18" spans="2:10" ht="84.75" customHeight="1" x14ac:dyDescent="0.25">
      <c r="B18" s="14"/>
      <c r="D18" s="41" t="s">
        <v>344</v>
      </c>
      <c r="E18" s="151">
        <v>1</v>
      </c>
      <c r="F18" s="112">
        <v>1</v>
      </c>
      <c r="G18" s="291" t="s">
        <v>398</v>
      </c>
      <c r="H18" s="292"/>
      <c r="I18" s="35"/>
      <c r="J18" s="14"/>
    </row>
    <row r="19" spans="2:10" ht="87" customHeight="1" x14ac:dyDescent="0.25">
      <c r="B19" s="14"/>
      <c r="D19" s="41" t="s">
        <v>315</v>
      </c>
      <c r="E19" s="151">
        <v>1</v>
      </c>
      <c r="F19" s="257">
        <v>1</v>
      </c>
      <c r="G19" s="291" t="s">
        <v>408</v>
      </c>
      <c r="H19" s="292"/>
      <c r="I19" s="35"/>
      <c r="J19" s="14"/>
    </row>
    <row r="20" spans="2:10" ht="108" customHeight="1" x14ac:dyDescent="0.25">
      <c r="B20" s="14"/>
      <c r="D20" s="41" t="s">
        <v>345</v>
      </c>
      <c r="E20" s="214">
        <v>1</v>
      </c>
      <c r="F20" s="214">
        <v>0.77</v>
      </c>
      <c r="G20" s="291" t="s">
        <v>438</v>
      </c>
      <c r="H20" s="292"/>
      <c r="I20" s="35"/>
      <c r="J20" s="14"/>
    </row>
    <row r="21" spans="2:10" ht="87.75" customHeight="1" x14ac:dyDescent="0.25">
      <c r="B21" s="14"/>
      <c r="D21" s="41" t="s">
        <v>346</v>
      </c>
      <c r="E21" s="214">
        <v>1</v>
      </c>
      <c r="F21" s="214">
        <v>1</v>
      </c>
      <c r="G21" s="317" t="s">
        <v>480</v>
      </c>
      <c r="H21" s="318"/>
      <c r="I21" s="35"/>
      <c r="J21" s="14"/>
    </row>
    <row r="22" spans="2:10" ht="77.25" customHeight="1" x14ac:dyDescent="0.25">
      <c r="B22" s="14"/>
      <c r="D22" s="41" t="s">
        <v>316</v>
      </c>
      <c r="E22" s="214">
        <v>1</v>
      </c>
      <c r="F22" s="214">
        <v>1</v>
      </c>
      <c r="G22" s="317" t="s">
        <v>481</v>
      </c>
      <c r="H22" s="318"/>
      <c r="I22" s="35"/>
      <c r="J22" s="14"/>
    </row>
    <row r="23" spans="2:10" ht="78.75" customHeight="1" x14ac:dyDescent="0.25">
      <c r="B23" s="14"/>
      <c r="D23" s="41" t="s">
        <v>347</v>
      </c>
      <c r="E23" s="119">
        <v>1</v>
      </c>
      <c r="F23" s="112">
        <v>1</v>
      </c>
      <c r="G23" s="320" t="s">
        <v>482</v>
      </c>
      <c r="H23" s="321"/>
      <c r="I23" s="35"/>
      <c r="J23" s="14"/>
    </row>
    <row r="24" spans="2:10" ht="70.5" customHeight="1" x14ac:dyDescent="0.25">
      <c r="B24" s="14"/>
      <c r="D24" s="41" t="s">
        <v>348</v>
      </c>
      <c r="E24" s="119">
        <v>1</v>
      </c>
      <c r="F24" s="112">
        <v>1</v>
      </c>
      <c r="G24" s="317" t="s">
        <v>529</v>
      </c>
      <c r="H24" s="318"/>
      <c r="I24" s="35"/>
      <c r="J24" s="14"/>
    </row>
    <row r="25" spans="2:10" ht="84" customHeight="1" x14ac:dyDescent="0.25">
      <c r="B25" s="14"/>
      <c r="D25" s="41" t="s">
        <v>323</v>
      </c>
      <c r="E25" s="119">
        <v>1</v>
      </c>
      <c r="F25" s="112">
        <v>1</v>
      </c>
      <c r="G25" s="317" t="s">
        <v>530</v>
      </c>
      <c r="H25" s="318"/>
      <c r="I25" s="35"/>
      <c r="J25" s="14"/>
    </row>
    <row r="26" spans="2:10" ht="3" customHeight="1" x14ac:dyDescent="0.25">
      <c r="B26" s="14"/>
      <c r="D26" s="41"/>
      <c r="E26" s="116"/>
      <c r="F26" s="116"/>
      <c r="G26" s="293"/>
      <c r="H26" s="294"/>
      <c r="I26" s="35"/>
      <c r="J26" s="14"/>
    </row>
    <row r="27" spans="2:10" ht="7.5" customHeight="1" x14ac:dyDescent="0.25">
      <c r="B27" s="14"/>
      <c r="C27" s="14"/>
      <c r="D27" s="17"/>
      <c r="E27" s="17"/>
      <c r="F27" s="17"/>
      <c r="G27" s="18"/>
      <c r="H27" s="18"/>
      <c r="I27" s="37"/>
      <c r="J27" s="14"/>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showGridLines="0" zoomScale="106" zoomScaleNormal="106" workbookViewId="0">
      <selection activeCell="G31" sqref="G31"/>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5" t="e">
        <f>LISTADO!#REF!</f>
        <v>#REF!</v>
      </c>
      <c r="F10" s="295"/>
      <c r="G10" s="32" t="e">
        <f>LISTADO!#REF!</f>
        <v>#REF!</v>
      </c>
      <c r="H10" s="32" t="e">
        <f>LISTADO!#REF!</f>
        <v>#REF!</v>
      </c>
      <c r="I10" s="34"/>
      <c r="J10" s="14"/>
    </row>
    <row r="11" spans="2:10" ht="30" hidden="1" customHeight="1" x14ac:dyDescent="0.25">
      <c r="B11" s="14"/>
      <c r="E11" s="296" t="e">
        <f>LISTADO!#REF!</f>
        <v>#REF!</v>
      </c>
      <c r="F11" s="297"/>
      <c r="G11" s="33" t="e">
        <f>LISTADO!#REF!</f>
        <v>#REF!</v>
      </c>
      <c r="H11" s="33" t="e">
        <f>LISTADO!#REF!</f>
        <v>#REF!</v>
      </c>
      <c r="I11" s="34"/>
      <c r="J11" s="14"/>
    </row>
    <row r="12" spans="2:10" ht="7.5" customHeight="1" x14ac:dyDescent="0.25">
      <c r="B12" s="14"/>
      <c r="J12" s="14"/>
    </row>
    <row r="13" spans="2:10" ht="15.75" thickBot="1" x14ac:dyDescent="0.3">
      <c r="B13" s="14"/>
      <c r="D13" s="13" t="s">
        <v>13</v>
      </c>
      <c r="E13" s="13" t="s">
        <v>14</v>
      </c>
      <c r="F13" s="13" t="s">
        <v>15</v>
      </c>
      <c r="G13" s="298" t="s">
        <v>16</v>
      </c>
      <c r="H13" s="299"/>
      <c r="I13" s="35"/>
      <c r="J13" s="14"/>
    </row>
    <row r="14" spans="2:10" s="4" customFormat="1" ht="82.5" customHeight="1" x14ac:dyDescent="0.25">
      <c r="B14" s="16"/>
      <c r="D14" s="41" t="s">
        <v>341</v>
      </c>
      <c r="E14" s="151">
        <v>0.95</v>
      </c>
      <c r="F14" s="208">
        <v>1</v>
      </c>
      <c r="G14" s="322" t="s">
        <v>354</v>
      </c>
      <c r="H14" s="294"/>
      <c r="I14" s="35"/>
      <c r="J14" s="16"/>
    </row>
    <row r="15" spans="2:10" ht="63.75" customHeight="1" x14ac:dyDescent="0.25">
      <c r="B15" s="14"/>
      <c r="D15" s="41" t="s">
        <v>342</v>
      </c>
      <c r="E15" s="151">
        <v>0.95</v>
      </c>
      <c r="F15" s="209">
        <v>1</v>
      </c>
      <c r="G15" s="322" t="s">
        <v>359</v>
      </c>
      <c r="H15" s="294"/>
      <c r="I15" s="35"/>
      <c r="J15" s="14"/>
    </row>
    <row r="16" spans="2:10" ht="81.75" customHeight="1" thickBot="1" x14ac:dyDescent="0.3">
      <c r="B16" s="14"/>
      <c r="D16" s="41" t="s">
        <v>314</v>
      </c>
      <c r="E16" s="151">
        <v>0.95</v>
      </c>
      <c r="F16" s="265" t="s">
        <v>539</v>
      </c>
      <c r="G16" s="323" t="s">
        <v>360</v>
      </c>
      <c r="H16" s="305"/>
      <c r="I16" s="35"/>
      <c r="J16" s="14"/>
    </row>
    <row r="17" spans="2:10" ht="86.25" customHeight="1" x14ac:dyDescent="0.25">
      <c r="B17" s="14"/>
      <c r="D17" s="41" t="s">
        <v>343</v>
      </c>
      <c r="E17" s="151">
        <v>0.95</v>
      </c>
      <c r="F17" s="208">
        <v>1</v>
      </c>
      <c r="G17" s="327" t="s">
        <v>394</v>
      </c>
      <c r="H17" s="328"/>
      <c r="I17" s="35"/>
      <c r="J17" s="14"/>
    </row>
    <row r="18" spans="2:10" ht="61.5" customHeight="1" x14ac:dyDescent="0.25">
      <c r="B18" s="14"/>
      <c r="D18" s="41" t="s">
        <v>344</v>
      </c>
      <c r="E18" s="151">
        <v>0.95</v>
      </c>
      <c r="F18" s="209">
        <v>1</v>
      </c>
      <c r="G18" s="327" t="s">
        <v>399</v>
      </c>
      <c r="H18" s="328"/>
      <c r="I18" s="35"/>
      <c r="J18" s="14"/>
    </row>
    <row r="19" spans="2:10" ht="74.25" customHeight="1" thickBot="1" x14ac:dyDescent="0.3">
      <c r="B19" s="14"/>
      <c r="D19" s="41" t="s">
        <v>315</v>
      </c>
      <c r="E19" s="151">
        <v>0.95</v>
      </c>
      <c r="F19" s="261" t="s">
        <v>484</v>
      </c>
      <c r="G19" s="327" t="s">
        <v>409</v>
      </c>
      <c r="H19" s="328"/>
      <c r="I19" s="35"/>
      <c r="J19" s="14"/>
    </row>
    <row r="20" spans="2:10" ht="81" customHeight="1" x14ac:dyDescent="0.25">
      <c r="B20" s="14"/>
      <c r="D20" s="41" t="s">
        <v>345</v>
      </c>
      <c r="E20" s="214">
        <v>0.95</v>
      </c>
      <c r="F20" s="208">
        <v>1</v>
      </c>
      <c r="G20" s="322" t="s">
        <v>439</v>
      </c>
      <c r="H20" s="294"/>
      <c r="I20" s="35"/>
      <c r="J20" s="14"/>
    </row>
    <row r="21" spans="2:10" ht="81.75" customHeight="1" x14ac:dyDescent="0.25">
      <c r="B21" s="14"/>
      <c r="D21" s="41" t="s">
        <v>346</v>
      </c>
      <c r="E21" s="214">
        <v>0.95</v>
      </c>
      <c r="F21" s="266" t="s">
        <v>538</v>
      </c>
      <c r="G21" s="322" t="s">
        <v>443</v>
      </c>
      <c r="H21" s="294"/>
      <c r="I21" s="35"/>
      <c r="J21" s="14"/>
    </row>
    <row r="22" spans="2:10" ht="86.25" customHeight="1" thickBot="1" x14ac:dyDescent="0.3">
      <c r="B22" s="14"/>
      <c r="D22" s="41" t="s">
        <v>316</v>
      </c>
      <c r="E22" s="214">
        <v>0.95</v>
      </c>
      <c r="F22" s="265" t="s">
        <v>537</v>
      </c>
      <c r="G22" s="324" t="s">
        <v>444</v>
      </c>
      <c r="H22" s="292"/>
      <c r="I22" s="35"/>
      <c r="J22" s="14"/>
    </row>
    <row r="23" spans="2:10" ht="111.75" customHeight="1" x14ac:dyDescent="0.25">
      <c r="B23" s="14"/>
      <c r="D23" s="41" t="s">
        <v>347</v>
      </c>
      <c r="E23" s="119">
        <v>0.95</v>
      </c>
      <c r="F23" s="255" t="s">
        <v>536</v>
      </c>
      <c r="G23" s="325" t="s">
        <v>518</v>
      </c>
      <c r="H23" s="326"/>
      <c r="I23" s="35"/>
      <c r="J23" s="14"/>
    </row>
    <row r="24" spans="2:10" ht="96" customHeight="1" x14ac:dyDescent="0.25">
      <c r="B24" s="14"/>
      <c r="D24" s="41" t="s">
        <v>348</v>
      </c>
      <c r="E24" s="119">
        <v>0.95</v>
      </c>
      <c r="F24" s="255" t="s">
        <v>519</v>
      </c>
      <c r="G24" s="311" t="s">
        <v>534</v>
      </c>
      <c r="H24" s="305"/>
      <c r="I24" s="35"/>
      <c r="J24" s="14"/>
    </row>
    <row r="25" spans="2:10" ht="109.5" customHeight="1" x14ac:dyDescent="0.25">
      <c r="B25" s="14"/>
      <c r="D25" s="41" t="s">
        <v>323</v>
      </c>
      <c r="E25" s="116">
        <v>0.95</v>
      </c>
      <c r="F25" s="255" t="s">
        <v>533</v>
      </c>
      <c r="G25" s="293" t="s">
        <v>535</v>
      </c>
      <c r="H25" s="294"/>
      <c r="I25" s="35"/>
      <c r="J25" s="14"/>
    </row>
    <row r="26" spans="2:10" ht="7.5" customHeight="1" x14ac:dyDescent="0.25">
      <c r="B26" s="14"/>
      <c r="C26" s="14"/>
      <c r="D26" s="17"/>
      <c r="E26" s="17"/>
      <c r="F26" s="17"/>
      <c r="G26" s="18"/>
      <c r="H26" s="18"/>
      <c r="I26" s="37"/>
      <c r="J26" s="14"/>
    </row>
  </sheetData>
  <mergeCells count="15">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 ref="G24:H2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7"/>
  <sheetViews>
    <sheetView showGridLines="0" topLeftCell="A3" workbookViewId="0">
      <selection activeCell="F25" sqref="F25"/>
    </sheetView>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5" t="e">
        <f>LISTADO!#REF!</f>
        <v>#REF!</v>
      </c>
      <c r="F10" s="295"/>
      <c r="G10" s="43" t="e">
        <f>LISTADO!#REF!</f>
        <v>#REF!</v>
      </c>
      <c r="H10" s="43" t="e">
        <f>LISTADO!#REF!</f>
        <v>#REF!</v>
      </c>
      <c r="I10" s="34"/>
      <c r="J10" s="14"/>
    </row>
    <row r="11" spans="2:10" ht="30" hidden="1" customHeight="1" x14ac:dyDescent="0.25">
      <c r="B11" s="14"/>
      <c r="E11" s="296" t="e">
        <f>LISTADO!#REF!</f>
        <v>#REF!</v>
      </c>
      <c r="F11" s="297"/>
      <c r="G11" s="44" t="e">
        <f>LISTADO!#REF!</f>
        <v>#REF!</v>
      </c>
      <c r="H11" s="44" t="e">
        <f>LISTADO!#REF!</f>
        <v>#REF!</v>
      </c>
      <c r="I11" s="34"/>
      <c r="J11" s="14"/>
    </row>
    <row r="12" spans="2:10" ht="7.5" customHeight="1" x14ac:dyDescent="0.25">
      <c r="B12" s="14"/>
      <c r="J12" s="14"/>
    </row>
    <row r="13" spans="2:10" x14ac:dyDescent="0.25">
      <c r="B13" s="14"/>
      <c r="D13" s="13" t="s">
        <v>13</v>
      </c>
      <c r="E13" s="13" t="s">
        <v>14</v>
      </c>
      <c r="F13" s="13" t="s">
        <v>15</v>
      </c>
      <c r="G13" s="298" t="s">
        <v>16</v>
      </c>
      <c r="H13" s="299"/>
      <c r="I13" s="35"/>
      <c r="J13" s="14"/>
    </row>
    <row r="14" spans="2:10" s="4" customFormat="1" ht="84.75" customHeight="1" x14ac:dyDescent="0.25">
      <c r="B14" s="16"/>
      <c r="D14" s="41" t="s">
        <v>341</v>
      </c>
      <c r="E14" s="119">
        <v>1</v>
      </c>
      <c r="F14" s="119">
        <v>1</v>
      </c>
      <c r="G14" s="291" t="s">
        <v>356</v>
      </c>
      <c r="H14" s="292"/>
      <c r="I14" s="35"/>
      <c r="J14" s="16"/>
    </row>
    <row r="15" spans="2:10" ht="84" customHeight="1" x14ac:dyDescent="0.25">
      <c r="B15" s="14"/>
      <c r="D15" s="41" t="s">
        <v>342</v>
      </c>
      <c r="E15" s="119">
        <v>1</v>
      </c>
      <c r="F15" s="119">
        <v>1</v>
      </c>
      <c r="G15" s="291" t="s">
        <v>357</v>
      </c>
      <c r="H15" s="292"/>
      <c r="I15" s="150"/>
      <c r="J15" s="14"/>
    </row>
    <row r="16" spans="2:10" ht="81.75" customHeight="1" x14ac:dyDescent="0.25">
      <c r="B16" s="14"/>
      <c r="D16" s="41" t="s">
        <v>314</v>
      </c>
      <c r="E16" s="119">
        <v>1</v>
      </c>
      <c r="F16" s="119">
        <v>1</v>
      </c>
      <c r="G16" s="291" t="s">
        <v>379</v>
      </c>
      <c r="H16" s="292"/>
      <c r="I16" s="35"/>
      <c r="J16" s="14"/>
    </row>
    <row r="17" spans="2:10" ht="69.75" customHeight="1" x14ac:dyDescent="0.25">
      <c r="B17" s="14"/>
      <c r="D17" s="41" t="s">
        <v>343</v>
      </c>
      <c r="E17" s="116">
        <v>1</v>
      </c>
      <c r="F17" s="116">
        <v>1</v>
      </c>
      <c r="G17" s="291" t="s">
        <v>395</v>
      </c>
      <c r="H17" s="292"/>
      <c r="I17" s="35"/>
      <c r="J17" s="14"/>
    </row>
    <row r="18" spans="2:10" ht="81.75" customHeight="1" x14ac:dyDescent="0.25">
      <c r="B18" s="14"/>
      <c r="D18" s="41" t="s">
        <v>344</v>
      </c>
      <c r="E18" s="119">
        <v>1</v>
      </c>
      <c r="F18" s="119">
        <v>1</v>
      </c>
      <c r="G18" s="291" t="s">
        <v>396</v>
      </c>
      <c r="H18" s="292"/>
      <c r="I18" s="35"/>
      <c r="J18" s="14"/>
    </row>
    <row r="19" spans="2:10" ht="73.5" customHeight="1" x14ac:dyDescent="0.25">
      <c r="B19" s="14"/>
      <c r="D19" s="41" t="s">
        <v>315</v>
      </c>
      <c r="E19" s="119">
        <v>1</v>
      </c>
      <c r="F19" s="119">
        <v>0.94</v>
      </c>
      <c r="G19" s="291" t="s">
        <v>429</v>
      </c>
      <c r="H19" s="292"/>
      <c r="I19" s="35"/>
      <c r="J19" s="14"/>
    </row>
    <row r="20" spans="2:10" ht="105.75" customHeight="1" x14ac:dyDescent="0.25">
      <c r="B20" s="14"/>
      <c r="D20" s="41" t="s">
        <v>345</v>
      </c>
      <c r="E20" s="119">
        <v>1</v>
      </c>
      <c r="F20" s="119">
        <v>0.94</v>
      </c>
      <c r="G20" s="291" t="s">
        <v>458</v>
      </c>
      <c r="H20" s="292"/>
      <c r="I20" s="35"/>
      <c r="J20" s="14"/>
    </row>
    <row r="21" spans="2:10" ht="62.25" customHeight="1" x14ac:dyDescent="0.25">
      <c r="B21" s="14"/>
      <c r="D21" s="41" t="s">
        <v>346</v>
      </c>
      <c r="E21" s="119">
        <v>1</v>
      </c>
      <c r="F21" s="119">
        <v>1</v>
      </c>
      <c r="G21" s="291" t="s">
        <v>459</v>
      </c>
      <c r="H21" s="292"/>
      <c r="I21" s="35"/>
      <c r="J21" s="14"/>
    </row>
    <row r="22" spans="2:10" ht="80.25" customHeight="1" x14ac:dyDescent="0.25">
      <c r="B22" s="14"/>
      <c r="D22" s="41" t="s">
        <v>316</v>
      </c>
      <c r="E22" s="119">
        <v>1</v>
      </c>
      <c r="F22" s="119">
        <v>1</v>
      </c>
      <c r="G22" s="291" t="s">
        <v>483</v>
      </c>
      <c r="H22" s="292"/>
      <c r="I22" s="35"/>
      <c r="J22" s="14"/>
    </row>
    <row r="23" spans="2:10" ht="72" customHeight="1" x14ac:dyDescent="0.25">
      <c r="B23" s="14"/>
      <c r="D23" s="41" t="s">
        <v>347</v>
      </c>
      <c r="E23" s="119">
        <v>1</v>
      </c>
      <c r="F23" s="119">
        <v>1</v>
      </c>
      <c r="G23" s="329" t="s">
        <v>501</v>
      </c>
      <c r="H23" s="330"/>
      <c r="I23" s="35"/>
      <c r="J23" s="14"/>
    </row>
    <row r="24" spans="2:10" ht="59.25" customHeight="1" x14ac:dyDescent="0.25">
      <c r="B24" s="14"/>
      <c r="D24" s="41" t="s">
        <v>348</v>
      </c>
      <c r="E24" s="119">
        <v>1</v>
      </c>
      <c r="F24" s="119">
        <v>1</v>
      </c>
      <c r="G24" s="329" t="s">
        <v>531</v>
      </c>
      <c r="H24" s="330"/>
      <c r="I24" s="35"/>
      <c r="J24" s="14"/>
    </row>
    <row r="25" spans="2:10" ht="73.5" customHeight="1" x14ac:dyDescent="0.25">
      <c r="B25" s="14"/>
      <c r="D25" s="41" t="s">
        <v>323</v>
      </c>
      <c r="E25" s="116">
        <v>1</v>
      </c>
      <c r="F25" s="116">
        <v>1</v>
      </c>
      <c r="G25" s="329" t="s">
        <v>532</v>
      </c>
      <c r="H25" s="330"/>
      <c r="I25" s="35"/>
      <c r="J25" s="14"/>
    </row>
    <row r="26" spans="2:10" ht="3" customHeight="1" x14ac:dyDescent="0.25">
      <c r="B26" s="14"/>
      <c r="D26" s="41"/>
      <c r="E26" s="116"/>
      <c r="F26" s="116"/>
      <c r="G26" s="331"/>
      <c r="H26" s="332"/>
      <c r="I26" s="35"/>
      <c r="J26" s="14"/>
    </row>
    <row r="27" spans="2:10" ht="7.5" customHeight="1" x14ac:dyDescent="0.25">
      <c r="B27" s="14"/>
      <c r="C27" s="14"/>
      <c r="D27" s="17"/>
      <c r="E27" s="17"/>
      <c r="F27" s="17"/>
      <c r="G27" s="18"/>
      <c r="H27" s="18"/>
      <c r="I27" s="37"/>
      <c r="J27" s="14"/>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8"/>
  <sheetViews>
    <sheetView showGridLines="0" topLeftCell="A12" workbookViewId="0"/>
  </sheetViews>
  <sheetFormatPr baseColWidth="10" defaultColWidth="0" defaultRowHeight="15" x14ac:dyDescent="0.2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x14ac:dyDescent="0.25"/>
    <row r="2" spans="2:10" ht="9.75" customHeight="1" x14ac:dyDescent="0.25">
      <c r="B2" s="14"/>
      <c r="C2" s="14"/>
      <c r="D2" s="15"/>
      <c r="E2" s="15"/>
      <c r="F2" s="15"/>
      <c r="G2" s="14"/>
      <c r="H2" s="14"/>
      <c r="I2" s="14"/>
      <c r="J2" s="14"/>
    </row>
    <row r="3" spans="2:10" ht="49.5" customHeight="1" x14ac:dyDescent="0.25">
      <c r="B3" s="14"/>
      <c r="J3" s="14"/>
    </row>
    <row r="4" spans="2:10" x14ac:dyDescent="0.25">
      <c r="B4" s="14"/>
      <c r="J4" s="14"/>
    </row>
    <row r="5" spans="2:10" ht="167.25" customHeight="1" x14ac:dyDescent="0.25">
      <c r="B5" s="14"/>
      <c r="J5" s="14"/>
    </row>
    <row r="6" spans="2:10" x14ac:dyDescent="0.25">
      <c r="B6" s="14"/>
      <c r="J6" s="14"/>
    </row>
    <row r="7" spans="2:10" x14ac:dyDescent="0.25">
      <c r="B7" s="14"/>
      <c r="J7" s="14"/>
    </row>
    <row r="8" spans="2:10" ht="89.25" customHeight="1" x14ac:dyDescent="0.25">
      <c r="B8" s="14"/>
      <c r="J8" s="14"/>
    </row>
    <row r="9" spans="2:10" ht="30" customHeight="1" x14ac:dyDescent="0.25">
      <c r="B9" s="14"/>
      <c r="J9" s="14"/>
    </row>
    <row r="10" spans="2:10" ht="30" hidden="1" customHeight="1" x14ac:dyDescent="0.25">
      <c r="B10" s="14"/>
      <c r="E10" s="295" t="e">
        <f>LISTADO!#REF!</f>
        <v>#REF!</v>
      </c>
      <c r="F10" s="295"/>
      <c r="G10" s="32" t="e">
        <f>LISTADO!#REF!</f>
        <v>#REF!</v>
      </c>
      <c r="H10" s="32" t="e">
        <f>LISTADO!#REF!</f>
        <v>#REF!</v>
      </c>
      <c r="I10" s="34"/>
      <c r="J10" s="14"/>
    </row>
    <row r="11" spans="2:10" ht="30" hidden="1" customHeight="1" x14ac:dyDescent="0.25">
      <c r="B11" s="14"/>
      <c r="E11" s="296" t="e">
        <f>LISTADO!#REF!</f>
        <v>#REF!</v>
      </c>
      <c r="F11" s="297"/>
      <c r="G11" s="33" t="e">
        <f>LISTADO!#REF!</f>
        <v>#REF!</v>
      </c>
      <c r="H11" s="33" t="e">
        <f>LISTADO!#REF!</f>
        <v>#REF!</v>
      </c>
      <c r="I11" s="34"/>
      <c r="J11" s="14"/>
    </row>
    <row r="12" spans="2:10" ht="7.5" customHeight="1" x14ac:dyDescent="0.25">
      <c r="B12" s="14"/>
      <c r="J12" s="14"/>
    </row>
    <row r="13" spans="2:10" x14ac:dyDescent="0.25">
      <c r="B13" s="14"/>
      <c r="D13" s="13" t="s">
        <v>13</v>
      </c>
      <c r="E13" s="13" t="s">
        <v>14</v>
      </c>
      <c r="F13" s="13" t="s">
        <v>15</v>
      </c>
      <c r="G13" s="298" t="s">
        <v>16</v>
      </c>
      <c r="H13" s="299"/>
      <c r="I13" s="35"/>
      <c r="J13" s="14"/>
    </row>
    <row r="14" spans="2:10" s="4" customFormat="1" ht="87.75" customHeight="1" x14ac:dyDescent="0.25">
      <c r="B14" s="16"/>
      <c r="D14" s="41" t="s">
        <v>314</v>
      </c>
      <c r="E14" s="214">
        <v>1</v>
      </c>
      <c r="F14" s="214">
        <v>1</v>
      </c>
      <c r="G14" s="293" t="s">
        <v>381</v>
      </c>
      <c r="H14" s="294"/>
      <c r="I14" s="35"/>
      <c r="J14" s="16"/>
    </row>
    <row r="15" spans="2:10" ht="53.25" customHeight="1" x14ac:dyDescent="0.25">
      <c r="B15" s="14"/>
      <c r="D15" s="41" t="s">
        <v>315</v>
      </c>
      <c r="E15" s="214">
        <v>1</v>
      </c>
      <c r="F15" s="214">
        <v>1</v>
      </c>
      <c r="G15" s="333" t="s">
        <v>441</v>
      </c>
      <c r="H15" s="319"/>
      <c r="I15" s="35"/>
      <c r="J15" s="14"/>
    </row>
    <row r="16" spans="2:10" ht="85.5" customHeight="1" x14ac:dyDescent="0.25">
      <c r="B16" s="14"/>
      <c r="D16" s="41" t="s">
        <v>316</v>
      </c>
      <c r="E16" s="214">
        <v>1</v>
      </c>
      <c r="F16" s="214">
        <v>1</v>
      </c>
      <c r="G16" s="333" t="s">
        <v>445</v>
      </c>
      <c r="H16" s="319"/>
      <c r="I16" s="260"/>
      <c r="J16" s="14"/>
    </row>
    <row r="17" spans="2:10" ht="105" customHeight="1" x14ac:dyDescent="0.25">
      <c r="B17" s="14"/>
      <c r="D17" s="64">
        <v>45290</v>
      </c>
      <c r="E17" s="116">
        <v>1</v>
      </c>
      <c r="F17" s="214">
        <v>1</v>
      </c>
      <c r="G17" s="333" t="s">
        <v>485</v>
      </c>
      <c r="H17" s="319"/>
      <c r="I17" s="36"/>
      <c r="J17" s="14"/>
    </row>
    <row r="18" spans="2:10" ht="47.25" customHeight="1" x14ac:dyDescent="0.25">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PAU-01</vt:lpstr>
      <vt:lpstr>PAU-02</vt:lpstr>
      <vt:lpstr>PAU-03</vt:lpstr>
      <vt:lpstr>PDH-01</vt:lpstr>
      <vt:lpstr>PDH-02</vt:lpstr>
      <vt:lpstr>PDH-03</vt:lpstr>
      <vt:lpstr>PDH-06</vt:lpstr>
      <vt:lpstr>PDH-08</vt:lpstr>
      <vt:lpstr>PVC-01</vt:lpstr>
      <vt:lpstr>PVC-02</vt:lpstr>
      <vt:lpstr>PVC-03</vt:lpstr>
      <vt:lpstr>PVC-04</vt:lpstr>
      <vt:lpstr>PPF-01</vt:lpstr>
      <vt:lpstr>PPF-02</vt:lpstr>
      <vt:lpstr>PPF-03</vt:lpstr>
      <vt:lpstr>PPF-04</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PCA-05</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JHONY ZAPATA</cp:lastModifiedBy>
  <cp:lastPrinted>2021-01-05T16:55:29Z</cp:lastPrinted>
  <dcterms:created xsi:type="dcterms:W3CDTF">2014-08-19T13:32:25Z</dcterms:created>
  <dcterms:modified xsi:type="dcterms:W3CDTF">2024-05-10T16:18:29Z</dcterms:modified>
</cp:coreProperties>
</file>