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ml.chartshapes+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125" tabRatio="947" activeTab="16"/>
  </bookViews>
  <sheets>
    <sheet name="LISTADO" sheetId="27" r:id="rId1"/>
    <sheet name="PPI-01" sheetId="30" r:id="rId2"/>
    <sheet name="PPI-02" sheetId="57" r:id="rId3"/>
    <sheet name="PPI-03" sheetId="33" r:id="rId4"/>
    <sheet name="PPI-04" sheetId="31" r:id="rId5"/>
    <sheet name="PAC-01" sheetId="34" r:id="rId6"/>
    <sheet name="PAC-02" sheetId="35" r:id="rId7"/>
    <sheet name="PAC-03" sheetId="52" r:id="rId8"/>
    <sheet name="PDH-01" sheetId="36" r:id="rId9"/>
    <sheet name="PDH-02" sheetId="53" r:id="rId10"/>
    <sheet name="PDH-03" sheetId="54" r:id="rId11"/>
    <sheet name="PDH-04" sheetId="55" r:id="rId12"/>
    <sheet name="PDH-06" sheetId="58" r:id="rId13"/>
    <sheet name="PDH-08" sheetId="74" r:id="rId14"/>
    <sheet name="PVC-01" sheetId="37" r:id="rId15"/>
    <sheet name="PVC-02" sheetId="40" r:id="rId16"/>
    <sheet name="PVC-03" sheetId="59" r:id="rId17"/>
    <sheet name="PVC-04" sheetId="73" r:id="rId18"/>
    <sheet name="PPF-01" sheetId="2" r:id="rId19"/>
    <sheet name="PPF-02" sheetId="38" r:id="rId20"/>
    <sheet name="PGC-01" sheetId="29" r:id="rId21"/>
    <sheet name="PGC-02" sheetId="66" r:id="rId22"/>
    <sheet name="PGD-01" sheetId="41" r:id="rId23"/>
    <sheet name="PGD-02" sheetId="42" r:id="rId24"/>
    <sheet name="PGD-03" sheetId="43" r:id="rId25"/>
    <sheet name="PBS-01" sheetId="45" r:id="rId26"/>
    <sheet name="PBS-02" sheetId="46" r:id="rId27"/>
    <sheet name="PBS-03" sheetId="47" r:id="rId28"/>
    <sheet name="PBS-04" sheetId="68" r:id="rId29"/>
    <sheet name="PBS-05" sheetId="67" r:id="rId30"/>
    <sheet name="PBS-06" sheetId="91" r:id="rId31"/>
    <sheet name="PBS-07" sheetId="92" r:id="rId32"/>
    <sheet name="PTH-01" sheetId="71" r:id="rId33"/>
    <sheet name="PTH-02" sheetId="70" r:id="rId34"/>
    <sheet name="PTH-03" sheetId="69" r:id="rId35"/>
    <sheet name="PEM-01" sheetId="48" r:id="rId36"/>
    <sheet name="PEM-02" sheetId="49" r:id="rId37"/>
    <sheet name="PEM-03" sheetId="50" r:id="rId38"/>
    <sheet name="PEM-04" sheetId="51" r:id="rId39"/>
    <sheet name="PTI-01" sheetId="79" r:id="rId40"/>
    <sheet name="PTI-02" sheetId="80" r:id="rId41"/>
    <sheet name="PTI-03" sheetId="82" r:id="rId42"/>
    <sheet name="PCA-01" sheetId="83" r:id="rId43"/>
    <sheet name="PCA-02" sheetId="84" r:id="rId44"/>
    <sheet name="PCA-03" sheetId="85" r:id="rId45"/>
    <sheet name="PCA-04" sheetId="86" r:id="rId46"/>
    <sheet name="PCA-05" sheetId="87" r:id="rId47"/>
  </sheets>
  <externalReferences>
    <externalReference r:id="rId48"/>
  </externalReferences>
  <calcPr calcId="124519"/>
</workbook>
</file>

<file path=xl/calcChain.xml><?xml version="1.0" encoding="utf-8"?>
<calcChain xmlns="http://schemas.openxmlformats.org/spreadsheetml/2006/main">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H11" i="55"/>
  <c r="G11"/>
  <c r="E11"/>
  <c r="E11" i="53"/>
  <c r="H10" i="58"/>
  <c r="G10"/>
  <c r="E10"/>
  <c r="E11" i="34"/>
  <c r="H11" i="31"/>
  <c r="G11"/>
  <c r="E11"/>
  <c r="H11" i="33"/>
  <c r="G11"/>
  <c r="E11"/>
  <c r="E11" i="57"/>
  <c r="H11" i="30"/>
  <c r="G11"/>
  <c r="E11"/>
  <c r="H11" i="57"/>
  <c r="G11"/>
  <c r="H10"/>
  <c r="G10"/>
  <c r="E10"/>
  <c r="H10" i="55"/>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<sst xmlns="http://schemas.openxmlformats.org/spreadsheetml/2006/main" count="988" uniqueCount="416">
  <si>
    <t>SEGUIMIENTO</t>
  </si>
  <si>
    <t>PROCESO</t>
  </si>
  <si>
    <t>OBJETIVO</t>
  </si>
  <si>
    <t>INDICADOR</t>
  </si>
  <si>
    <t>TIPO</t>
  </si>
  <si>
    <t>FÓRMULA</t>
  </si>
  <si>
    <t>DESCRIPCION</t>
  </si>
  <si>
    <t>FUENTE</t>
  </si>
  <si>
    <t>TENDENCIA</t>
  </si>
  <si>
    <t>PERIODO DE MEDICIÓN</t>
  </si>
  <si>
    <t>ESCALA DE MEDICIÓN</t>
  </si>
  <si>
    <t>ATENCIÓN AL CIUDADANO</t>
  </si>
  <si>
    <t>Satisfacción del ciudadano</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</si>
  <si>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</si>
  <si>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</si>
  <si>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</si>
  <si>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</si>
  <si>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</si>
  <si>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</si>
  <si>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</si>
  <si>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</si>
  <si>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</si>
  <si>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</si>
  <si>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</si>
  <si>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</si>
  <si>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Conocer el nivel de satisfacción de los ciudadanos frente a los servicios que presta la Personería.</t>
  </si>
  <si>
    <t>VIGILANCIA ADMININSTRATIVA</t>
  </si>
  <si>
    <t>GESTIÓN DE COMUNICACIONES</t>
  </si>
  <si>
    <t>EVALUACIÓN Y MEJORAMIENTO</t>
  </si>
  <si>
    <t>NDP=Número de demandas de interdicción presentadas
NDA= Número de demandas admitidas</t>
  </si>
  <si>
    <t>%</t>
  </si>
  <si>
    <t>Ver seguimiento</t>
  </si>
  <si>
    <t xml:space="preserve">Bimestral
Se mide los 10 días hábiles siguientes al periodo de medición </t>
  </si>
  <si>
    <t>%OP= Porcentaje de oportunidad en la respuesta
NSR= Número de solicitudes radicadas
NSRO= Número de solicitudes respondidas oportunamente</t>
  </si>
  <si>
    <t xml:space="preserve">NS= Nivel de satisfacción
∑TRE=∑Total de resultados encuestas
TE=Total de Encuestas
</t>
  </si>
  <si>
    <t>Encuestas de satisfacción</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</si>
  <si>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</si>
  <si>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</si>
  <si>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</si>
  <si>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</si>
  <si>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</si>
  <si>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</si>
  <si>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</si>
  <si>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</si>
  <si>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</si>
  <si>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</si>
  <si>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</si>
  <si>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</si>
  <si>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</si>
  <si>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</si>
  <si>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PAC-01</t>
  </si>
  <si>
    <t>PAC-02</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</si>
  <si>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</si>
  <si>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</si>
  <si>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</si>
  <si>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</si>
  <si>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</si>
  <si>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</si>
  <si>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</si>
  <si>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</si>
  <si>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</si>
  <si>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</si>
  <si>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</si>
  <si>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</si>
  <si>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</si>
  <si>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</si>
  <si>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</si>
  <si>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</si>
  <si>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PDH-04</t>
  </si>
  <si>
    <t>PAC-03</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</si>
  <si>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</si>
  <si>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</si>
  <si>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</si>
  <si>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%EAI= Efectividad en las acciones populares interpuestas
NAIC= Número de acciones populares concedidas
NAIP= Número de acciones populares promovidas</t>
  </si>
  <si>
    <t>Anual. Enero de cada año (si se ha obtenido respuesta de las mismas)</t>
  </si>
  <si>
    <t>GESTIÓN DEL TALENTO HUMANO</t>
  </si>
  <si>
    <t>GESTIÓN DE BIENES Y SERVICIOS</t>
  </si>
  <si>
    <t>INTERVENCIÓN EN PROCESOS PENALES Y DE FAMILIA</t>
  </si>
  <si>
    <t>GESTIÓN DE LA COMUNICACIÓN</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</si>
  <si>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</si>
  <si>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</si>
  <si>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</si>
  <si>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</si>
  <si>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</si>
  <si>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</si>
  <si>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</si>
  <si>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</si>
  <si>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</si>
  <si>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</si>
  <si>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</si>
  <si>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</si>
  <si>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Verificar la calidad en las respuestas dadas a los ciudadanos según los criterios establecidos en los procesos</t>
  </si>
  <si>
    <t xml:space="preserve"> Registro y seguimiento a las PQRDS</t>
  </si>
  <si>
    <t>Registro y seguimiento a las PQRDS</t>
  </si>
  <si>
    <t>Solicitudes de inclusión en el RUV tramitadas</t>
  </si>
  <si>
    <t>Nº de inclusiones en el RUV tramitadas/Nº de solicitudes de inclusión en el RUV  X 100</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</si>
  <si>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</si>
  <si>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</si>
  <si>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</si>
  <si>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</si>
  <si>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</si>
  <si>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</si>
  <si>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</si>
  <si>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</si>
  <si>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</si>
  <si>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</si>
  <si>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</si>
  <si>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</si>
  <si>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</si>
  <si>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</si>
  <si>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</si>
  <si>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</si>
  <si>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</si>
  <si>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Nº de bienes incluidos/Nº de bienes verificados X 100</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</si>
  <si>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</si>
  <si>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</si>
  <si>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</si>
  <si>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</si>
  <si>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</si>
  <si>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</si>
  <si>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</si>
  <si>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</si>
  <si>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</si>
  <si>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</si>
  <si>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</si>
  <si>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</si>
  <si>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</si>
  <si>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</si>
  <si>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</si>
  <si>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</si>
  <si>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</si>
  <si>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Solicitudes tramitadas</t>
  </si>
  <si>
    <t>Expedientes de acciones populares</t>
  </si>
  <si>
    <t>PPI-01</t>
  </si>
  <si>
    <t>PPI-02</t>
  </si>
  <si>
    <t>PPI-03</t>
  </si>
  <si>
    <t>PVC-01</t>
  </si>
  <si>
    <t>PVC-02</t>
  </si>
  <si>
    <t>PVC-03</t>
  </si>
  <si>
    <t>PBS-01</t>
  </si>
  <si>
    <t>PBS-02</t>
  </si>
  <si>
    <t>PBS-03</t>
  </si>
  <si>
    <t>PBS-04</t>
  </si>
  <si>
    <t>PBS-05</t>
  </si>
  <si>
    <t>PTH-01</t>
  </si>
  <si>
    <t>PTH-02</t>
  </si>
  <si>
    <t>PTH-03</t>
  </si>
  <si>
    <t>Intervenciones en procesos penales y de familia</t>
  </si>
  <si>
    <t>VIGILANCIA ADMINISTRATIVA Y DE LA CONDUCTA OFICIAL</t>
  </si>
  <si>
    <t>Nº de Inclusiones en la ruta de atencion a victimas (protección de Tierras)tramitadas/Nº de solicitudes de la ciudadania para inclusion en ruta de atencion a victimas (protección de Tierras) X 100</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</si>
  <si>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</si>
  <si>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</si>
  <si>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</si>
  <si>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</si>
  <si>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</si>
  <si>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</si>
  <si>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</si>
  <si>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</si>
  <si>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</si>
  <si>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</si>
  <si>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</si>
  <si>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</si>
  <si>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</si>
  <si>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</si>
  <si>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</si>
  <si>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</si>
  <si>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</si>
  <si>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</si>
  <si>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Capacitacion a servidores publicos del orden territorial en derecho disciplinario</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</si>
  <si>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</si>
  <si>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</si>
  <si>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</si>
  <si>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</si>
  <si>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</si>
  <si>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</si>
  <si>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</si>
  <si>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</si>
  <si>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Registro de correspondencia</t>
  </si>
  <si>
    <t>Contratos</t>
  </si>
  <si>
    <t>Polizas</t>
  </si>
  <si>
    <t>Plan de adquisiciones</t>
  </si>
  <si>
    <t>Inventario</t>
  </si>
  <si>
    <t>Planilla</t>
  </si>
  <si>
    <t>Nº de Documentos direccionados /Nº de documentos recibidos por los usuarios X 100</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</si>
  <si>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</si>
  <si>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</si>
  <si>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</si>
  <si>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</si>
  <si>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 xml:space="preserve">Nº de Acciones populares tramitadas /Nº de acciones populares requeridas X 100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</si>
  <si>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</si>
  <si>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</si>
  <si>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</si>
  <si>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r>
      <rPr>
        <b/>
        <sz val="11"/>
        <color indexed="8"/>
        <rFont val="Calibri"/>
        <family val="2"/>
      </rPr>
      <t>PIPT=</t>
    </r>
    <r>
      <rPr>
        <sz val="11"/>
        <color indexed="8"/>
        <rFont val="Calibri"/>
        <family val="2"/>
      </rPr>
      <t xml:space="preserve"> Porcentaje de efectividad en la inclusión de atención a las víctimas-protección de tierras
</t>
    </r>
    <r>
      <rPr>
        <b/>
        <sz val="11"/>
        <color indexed="8"/>
        <rFont val="Calibri"/>
        <family val="2"/>
      </rPr>
      <t>NVB=</t>
    </r>
    <r>
      <rPr>
        <sz val="11"/>
        <color indexed="8"/>
        <rFont val="Calibri"/>
        <family val="2"/>
      </rPr>
      <t xml:space="preserve"> Número de víctimas beneficiarias de la protección de tierras
</t>
    </r>
    <r>
      <rPr>
        <b/>
        <sz val="11"/>
        <color indexed="8"/>
        <rFont val="Calibri"/>
        <family val="2"/>
      </rPr>
      <t>NFR=</t>
    </r>
    <r>
      <rPr>
        <sz val="11"/>
        <color indexed="8"/>
        <rFont val="Calibri"/>
        <family val="2"/>
      </rPr>
      <t xml:space="preserve"> Número de Formularios remitidos al INCODER</t>
    </r>
  </si>
  <si>
    <t>Intervenir en el  restablecimiento de derechos a través de las acciones inmediatas interpuestas.</t>
  </si>
  <si>
    <t>Nº de Intervenciones a realizadas / Nº de intervenciones solicitadas X 100</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</si>
  <si>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</si>
  <si>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</si>
  <si>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</si>
  <si>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</si>
  <si>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</si>
  <si>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</si>
  <si>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</si>
  <si>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</si>
  <si>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</si>
  <si>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</si>
  <si>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</si>
  <si>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</si>
  <si>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</si>
  <si>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</si>
  <si>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</si>
  <si>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</si>
  <si>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</si>
  <si>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</si>
  <si>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</si>
  <si>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</si>
  <si>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</si>
  <si>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</si>
  <si>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</si>
  <si>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</si>
  <si>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</si>
  <si>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</si>
  <si>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</si>
  <si>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</si>
  <si>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Nº de PQRD respondidas dentro de los plazos establecidos/total de PQRS recibidas X 100</t>
  </si>
  <si>
    <t xml:space="preserve">Mensual
Se mide los 10 días hábiles siguientes al periodo de medición </t>
  </si>
  <si>
    <t>N°  de usuarios encuestados/N| de usuarios atendidos</t>
  </si>
  <si>
    <t xml:space="preserve">Tramitar, elaborar y presentar las tutelas en ejecución del proceso. </t>
  </si>
  <si>
    <t>Ayudas Humanitarias  tramitadas</t>
  </si>
  <si>
    <t>Gestionar oportunamente El trámite de ayudas humanitarias solicitadas por la personería al ante territorial</t>
  </si>
  <si>
    <t>Recepcionar y registrar la inclusión en el RUV con respecto a las solicitudes de la ciudadania</t>
  </si>
  <si>
    <t>Recepcionar y registrar la inclusión en el RAV con respecto a las solicitudes de la ciudadania</t>
  </si>
  <si>
    <t xml:space="preserve">Participación y promoción en acciones populares </t>
  </si>
  <si>
    <t>Participar, promover y conocer en el restablecimiento de derechos colectivos y del ambiente a traves de las acciones populares</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</si>
  <si>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</si>
  <si>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</si>
  <si>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</si>
  <si>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</si>
  <si>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</si>
  <si>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</si>
  <si>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</si>
  <si>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</si>
  <si>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</si>
  <si>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</si>
  <si>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</si>
  <si>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Violaciones al debido proceso en penal, Civil y de familia</t>
  </si>
  <si>
    <t>Verificar la aplicación del debido proceso en los procesos Penales civiles y de familia</t>
  </si>
  <si>
    <t xml:space="preserve">capacitaciones </t>
  </si>
  <si>
    <t>e</t>
  </si>
  <si>
    <t xml:space="preserve">TECNOLOGIA DE LA INFORMACIÓN </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</si>
  <si>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</si>
  <si>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</si>
  <si>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</si>
  <si>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</si>
  <si>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</si>
  <si>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 “Capacitar, formar y actualizar a los funcionarios públicos, en materia disciplinaria que les permita conocer, prevenir y disuadir conductas que afecten y atenten el ejercicio de sus funciones ydesempeño público</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</si>
  <si>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</si>
  <si>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</si>
  <si>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</si>
  <si>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</si>
  <si>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</si>
  <si>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</si>
  <si>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</si>
  <si>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</si>
  <si>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</si>
  <si>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</si>
  <si>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</si>
  <si>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</si>
  <si>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</si>
  <si>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</si>
  <si>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</si>
  <si>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</si>
  <si>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</si>
  <si>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</si>
  <si>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</si>
  <si>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</si>
  <si>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</si>
  <si>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</si>
  <si>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</si>
  <si>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</si>
  <si>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</si>
  <si>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</si>
  <si>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</si>
  <si>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30/09/2021</t>
  </si>
  <si>
    <t>30/04/2021</t>
  </si>
  <si>
    <t>30/05/2021</t>
  </si>
  <si>
    <t>30/06/2021</t>
  </si>
  <si>
    <t>30/07/2021</t>
  </si>
  <si>
    <t>30/03/2021</t>
  </si>
  <si>
    <t>30/08/2021</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</si>
  <si>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</si>
  <si>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</si>
  <si>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</si>
  <si>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</si>
  <si>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</si>
  <si>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</si>
  <si>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</si>
  <si>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PCA-04</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</si>
  <si>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</si>
  <si>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</si>
  <si>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</si>
  <si>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</si>
  <si>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</si>
  <si>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</si>
  <si>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</si>
  <si>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</si>
  <si>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</si>
  <si>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</si>
  <si>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</si>
  <si>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</si>
  <si>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</si>
  <si>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</si>
  <si>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</si>
  <si>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</si>
  <si>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</si>
  <si>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</si>
  <si>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</si>
  <si>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</si>
  <si>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</si>
  <si>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 xml:space="preserve">PROMOCIÓN Y PROTECCION DE LOS DERECHOS HUMANOS </t>
  </si>
  <si>
    <t xml:space="preserve">PROMOCIÓN Y PROTECCIÓN DE LOS  COLECTIVOS Y AMBIENTE </t>
  </si>
  <si>
    <t xml:space="preserve">    PLANEACIÓN INSTITUCIONAL</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</si>
  <si>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</si>
  <si>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</si>
  <si>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</si>
  <si>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</si>
  <si>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</si>
  <si>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</si>
  <si>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Nº de  PQRDFS respondidas (10% minimo)/Nº de PQRDFS Recibidas en el mes.</t>
  </si>
  <si>
    <t>ANUAL</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</si>
  <si>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</si>
  <si>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</si>
  <si>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</si>
  <si>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</si>
  <si>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</si>
  <si>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Solicitudes de Inclusión en Ruta de Atención a Víctimas Protección de Tierras</t>
  </si>
  <si>
    <t>Se</t>
  </si>
  <si>
    <t>FICHA TÉCNICA DE INDICADORES 2022</t>
  </si>
  <si>
    <t>30/09/2022</t>
  </si>
  <si>
    <t>30/12/2022</t>
  </si>
  <si>
    <t>30/03/2022</t>
  </si>
  <si>
    <t>30/06/2022</t>
  </si>
  <si>
    <t>30/01/2022</t>
  </si>
  <si>
    <t>29/02/2022</t>
  </si>
  <si>
    <t>31/03/2022</t>
  </si>
  <si>
    <t>30/10/2022</t>
  </si>
  <si>
    <t>30/11/2022</t>
  </si>
  <si>
    <t>31/01/2022</t>
  </si>
  <si>
    <t>30/04/2022</t>
  </si>
  <si>
    <t>30/05/2022</t>
  </si>
  <si>
    <t>30/07/2022</t>
  </si>
  <si>
    <t>3/08/2022</t>
  </si>
  <si>
    <t>30/09/20212</t>
  </si>
  <si>
    <t>30/08/2022</t>
  </si>
  <si>
    <t>12/31/2022</t>
  </si>
  <si>
    <t>Versión: 05</t>
  </si>
  <si>
    <t xml:space="preserve">Fecha: 24/02/2022
</t>
  </si>
  <si>
    <t xml:space="preserve">Entre el 1 y el 31 de enero de 2022, ingresaron 10 PQR, las mismas que fueron revisadas en su totalidad, encontrando que fueron resueltas según lo solicitado. </t>
  </si>
  <si>
    <t xml:space="preserve">entre el 1 y el 28 de febrero de 2022, ingresaron 28 PQR, se escoge aleatoriamente 8 para su revisión, encontrando que fueron resueltas con calidad según lo solicitado. </t>
  </si>
  <si>
    <r>
      <t xml:space="preserve">INTERVENCIONES EN LOS PROCESOS DE PENALES
 </t>
    </r>
    <r>
      <rPr>
        <b/>
        <sz val="9"/>
        <color theme="1"/>
        <rFont val="Calibri"/>
        <family val="2"/>
        <scheme val="minor"/>
      </rPr>
      <t>Total (19)</t>
    </r>
    <r>
      <rPr>
        <sz val="9"/>
        <color theme="1"/>
        <rFont val="Calibri"/>
        <family val="2"/>
        <scheme val="minor"/>
      </rPr>
      <t xml:space="preserve">
AUDIENCIAS ANTE LOS JUZGADOS PENALES:
Subtotal (7) 
Intervenir y Asesorar en los Establecimientos Carcelarios LA PAZ y YARUMITO y Asistir en los Consejos de Disciplina 
Subtotal (7)
</t>
    </r>
    <r>
      <rPr>
        <b/>
        <sz val="9"/>
        <color theme="1"/>
        <rFont val="Calibri"/>
        <family val="2"/>
        <scheme val="minor"/>
      </rPr>
      <t xml:space="preserve">Total: 14                                                                                                                                                                   </t>
    </r>
    <r>
      <rPr>
        <sz val="9"/>
        <color theme="1"/>
        <rFont val="Calibri"/>
        <family val="2"/>
        <scheme val="minor"/>
      </rPr>
      <t>Acompañar e Intervenir ante las Fiscalías Seccionales y Locales en diligencias judiciales (destrucciones, reconocimientos fotográficos, registros y allanamientos, etc.).Son varias las intervenciones y acompañamientos que realiza este Ministerio Público.</t>
    </r>
    <r>
      <rPr>
        <b/>
        <sz val="9"/>
        <color theme="1"/>
        <rFont val="Calibri"/>
        <family val="2"/>
        <scheme val="minor"/>
      </rPr>
      <t xml:space="preserve">                   Total: 125                                                                                                                                               </t>
    </r>
    <r>
      <rPr>
        <sz val="9"/>
        <color theme="1"/>
        <rFont val="Calibri"/>
        <family val="2"/>
        <scheme val="minor"/>
      </rPr>
      <t>VERIFICACION AL DEBIDO PROCESO EN CASOS DE  DERECHO PENA</t>
    </r>
    <r>
      <rPr>
        <b/>
        <sz val="9"/>
        <color theme="1"/>
        <rFont val="Calibri"/>
        <family val="2"/>
        <scheme val="minor"/>
      </rPr>
      <t xml:space="preserve">L. 
TOTAL (7) 
</t>
    </r>
    <r>
      <rPr>
        <sz val="9"/>
        <color theme="1"/>
        <rFont val="Calibri"/>
        <family val="2"/>
        <scheme val="minor"/>
      </rPr>
      <t>AUDIENCIAS EN COMISARÍA DE FAMILIA:
Intervenir como Ministerio Público ante comisaría.</t>
    </r>
    <r>
      <rPr>
        <b/>
        <sz val="9"/>
        <color theme="1"/>
        <rFont val="Calibri"/>
        <family val="2"/>
        <scheme val="minor"/>
      </rPr>
      <t xml:space="preserve">
TOTAL: 06
</t>
    </r>
    <r>
      <rPr>
        <sz val="9"/>
        <color theme="1"/>
        <rFont val="Calibri"/>
        <family val="2"/>
        <scheme val="minor"/>
      </rPr>
      <t>AUDIENCIA EN JUZGADOS DE FAMILIA:
Intervención como Ministerio Público ante jueces de famili</t>
    </r>
    <r>
      <rPr>
        <b/>
        <sz val="9"/>
        <color theme="1"/>
        <rFont val="Calibri"/>
        <family val="2"/>
        <scheme val="minor"/>
      </rPr>
      <t>a 
TOTAL: 03</t>
    </r>
    <r>
      <rPr>
        <sz val="9"/>
        <color theme="1"/>
        <rFont val="Calibri"/>
        <family val="2"/>
        <scheme val="minor"/>
      </rPr>
      <t xml:space="preserve">                                                                                                                                                               Se interviene como Agente del Ministerio Público, revisando y avalando cada  uno  de los procesos en familia, en pretensiones como (Notificaciones): FILIACIÓN, PRIVACIÓN PATRIA POTESTAD, ALIMENTOS, VENTA BIENES DEL MENOR, EJECUTIVO, CESACIÓN EFECTOS CIVILES, VIOLENCIA INTRAFAMILIAR, DIVORCIO, REHABILITACIÓN, FIJACIÓN ALIMENTOS, REVISIÓN ALIMENTOS, ADOPCIÓN, HOMOLOGACIÓN,</t>
    </r>
    <r>
      <rPr>
        <b/>
        <sz val="9"/>
        <color theme="1"/>
        <rFont val="Calibri"/>
        <family val="2"/>
        <scheme val="minor"/>
      </rPr>
      <t xml:space="preserve">
TOTAL (35)
</t>
    </r>
    <r>
      <rPr>
        <sz val="9"/>
        <color theme="1"/>
        <rFont val="Calibri"/>
        <family val="2"/>
        <scheme val="minor"/>
      </rPr>
      <t>Diligencias realizadas en Comisaría de Familia: Procesos de restablecimiento de derechos y violencia intrafamiliar</t>
    </r>
    <r>
      <rPr>
        <b/>
        <sz val="9"/>
        <color theme="1"/>
        <rFont val="Calibri"/>
        <family val="2"/>
        <scheme val="minor"/>
      </rPr>
      <t xml:space="preserve"> 17</t>
    </r>
    <r>
      <rPr>
        <sz val="9"/>
        <color theme="1"/>
        <rFont val="Calibri"/>
        <family val="2"/>
        <scheme val="minor"/>
      </rPr>
      <t xml:space="preserve"> procesos.
Diligencias realizadas en ICBF: Procesos de verificación y restablecimiento de derechos: </t>
    </r>
    <r>
      <rPr>
        <b/>
        <sz val="9"/>
        <color theme="1"/>
        <rFont val="Calibri"/>
        <family val="2"/>
        <scheme val="minor"/>
      </rPr>
      <t>06</t>
    </r>
    <r>
      <rPr>
        <sz val="9"/>
        <color theme="1"/>
        <rFont val="Calibri"/>
        <family val="2"/>
        <scheme val="minor"/>
      </rPr>
      <t xml:space="preserve"> procesos.
Diligencias realizadas en Juzgados de Familia: Procesos de restablecimientos de derechos, violencia intrafamiliar, pérdida de patria potestad:</t>
    </r>
    <r>
      <rPr>
        <b/>
        <sz val="9"/>
        <color theme="1"/>
        <rFont val="Calibri"/>
        <family val="2"/>
        <scheme val="minor"/>
      </rPr>
      <t xml:space="preserve"> 05</t>
    </r>
    <r>
      <rPr>
        <sz val="9"/>
        <color theme="1"/>
        <rFont val="Calibri"/>
        <family val="2"/>
        <scheme val="minor"/>
      </rPr>
      <t xml:space="preserve"> procesos.</t>
    </r>
    <r>
      <rPr>
        <b/>
        <sz val="9"/>
        <color theme="1"/>
        <rFont val="Calibri"/>
        <family val="2"/>
        <scheme val="minor"/>
      </rPr>
      <t xml:space="preserve">
TOTAL: 28
</t>
    </r>
    <r>
      <rPr>
        <sz val="9"/>
        <color theme="1"/>
        <rFont val="Calibri"/>
        <family val="2"/>
        <scheme val="minor"/>
      </rPr>
      <t>Demandas realizadas con base a la Ley 1996 de 2019: Esto es elaboración de demandas y valoraciones psicológicas:</t>
    </r>
    <r>
      <rPr>
        <b/>
        <sz val="9"/>
        <color theme="1"/>
        <rFont val="Calibri"/>
        <family val="2"/>
        <scheme val="minor"/>
      </rPr>
      <t xml:space="preserve"> 04 procesos
</t>
    </r>
    <r>
      <rPr>
        <sz val="9"/>
        <color theme="1"/>
        <rFont val="Calibri"/>
        <family val="2"/>
        <scheme val="minor"/>
      </rPr>
      <t>Valoraciones realizadas con base a la  ley 1996 de 2019: Esto es valoraciones análisis de las solicitudes recepcionada</t>
    </r>
    <r>
      <rPr>
        <b/>
        <sz val="9"/>
        <color theme="1"/>
        <rFont val="Calibri"/>
        <family val="2"/>
        <scheme val="minor"/>
      </rPr>
      <t xml:space="preserve">s 11 
Total de actuaciones de Delegatura en lo Penal y Familia: 252
PQRSF: 67
*100 (233/233*100) Meta cumplida al 100%
</t>
    </r>
  </si>
  <si>
    <r>
      <t xml:space="preserve">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30 revisiones al debido proceso y no se avisoro irregularidades. </t>
    </r>
    <r>
      <rPr>
        <b/>
        <sz val="9"/>
        <color theme="1"/>
        <rFont val="Calibri"/>
        <family val="2"/>
        <scheme val="minor"/>
      </rPr>
      <t>TOTAL:  35</t>
    </r>
  </si>
  <si>
    <t xml:space="preserve">para el primer bimestre del 2022 se entregaron 15 carpetas para ser consultadas, las  mismas que fueron devueltas en los términos establecidos. </t>
  </si>
  <si>
    <t>Para el mes de enero de 2022, toda la información se encuentra protegida día a día con los backas programados para todas las carpetas, pqrs incluso para la carpeta pública</t>
  </si>
  <si>
    <t>Para el mes de febrero de 2022, toda la información se encuentra protegida día a día con los backas programados para todas las carpetas, pqrs incluso para la carpeta pública</t>
  </si>
  <si>
    <t>Para el mes de marzo de 2022, toda la información se encuentra protegida día a día con los backas programados para todas las carpetas, pqrs incluso para la carpeta pública</t>
  </si>
  <si>
    <t>La Delegatura de Derechos Humanos recibio entre el periodo de 01de enero al 31 de marzo del 2022 ciento noventa y tres  (193 ) solicitudes de inclusión para tramitar ante la Unidad de victimas.  clasificadas asi:
 por desplazamiento: 115
 por homicidio 3
 por amenazas: 3
 POR DELITOS CONTRA LA LIBERTAD E INTEGRIDAD
SEXUAL EN DESARROLLO DEL CONFLICTO ARMADO Total = 193
Se cumplio con este indicador en un 100% de eficacia, de acuerdo con la formula (Nº de inclusiones en el RUV tramitadas/Nº de solicitudes de inclusión en el RUV).                                                                  Evidencia de esta informacion formato FUD ( Formato Unico de Declaracion), formato FDH-06.</t>
  </si>
  <si>
    <t>31/03/2022: la Delagutura de Derechos Humanos durante el periodo comprendido entre 01 de enero y el 31 de Marzo de 2022 no recibio solicitudes de protección de predios . Dando un cumplimiento al indicador según la formula.Nº de Inclusiones en la ruta de atencion a victimas (protección de Tierras)tramitadas/Nº de solicitudes de la ciudadania para inclusion en ruta de atencion a victimas (protección de Tierras) X 100</t>
  </si>
  <si>
    <t>1/03/2022: la Delagutura de Derechos Humanos durante el periodo comprendido entre 01 de enero y el 31 de Marzo de 2022 realizo un total de 5 capacitaciones Dando un cumplimiento al indicador según la formula Nº de capacitaciones realizadas/Nº de Capacitaciones solicitadas y/o programadas X 100</t>
  </si>
  <si>
    <r>
      <rPr>
        <b/>
        <sz val="9"/>
        <color theme="1"/>
        <rFont val="Calibri"/>
        <family val="2"/>
        <scheme val="minor"/>
      </rPr>
      <t>31/03/2022</t>
    </r>
    <r>
      <rPr>
        <sz val="9"/>
        <color theme="1"/>
        <rFont val="Calibri"/>
        <family val="2"/>
        <scheme val="minor"/>
      </rPr>
      <t xml:space="preserve"> La Delegatura Derechos Humanos, recibio durante el periodo comprendido entre el </t>
    </r>
    <r>
      <rPr>
        <b/>
        <sz val="9"/>
        <color indexed="8"/>
        <rFont val="Calibri"/>
        <family val="2"/>
      </rPr>
      <t xml:space="preserve">01 de enero  y el 31 de Marzo </t>
    </r>
    <r>
      <rPr>
        <sz val="9"/>
        <color indexed="8"/>
        <rFont val="Calibri"/>
        <family val="2"/>
      </rPr>
      <t xml:space="preserve"> un total de </t>
    </r>
    <r>
      <rPr>
        <b/>
        <sz val="9"/>
        <color indexed="8"/>
        <rFont val="Calibri"/>
        <family val="2"/>
      </rPr>
      <t xml:space="preserve">0 SOLITUDES DE ACCION DES TUTELA, dado que no se prestaron solictudes debido a la falta de demanda </t>
    </r>
    <r>
      <rPr>
        <sz val="9"/>
        <color indexed="8"/>
        <rFont val="Calibri"/>
        <family val="2"/>
      </rPr>
      <t xml:space="preserve"> ( No. de Tutelas realizadas/No. de Tutelas solicitadas*100 (03/03*100)).
Evidencia de estos registros pueden verse en el email de derechos humanos: Derechoshumanos@personeriadeitagui.gov.co. 
</t>
    </r>
  </si>
  <si>
    <t xml:space="preserve">31/03/2022 la  Delegatura para los Derechos Humanos tramitó durante el periodo de 01 de enero al 31 de Marzo del 2021 DOSCIENTAS QUINCE (215 )  ayudas Humanittarias discrimidas de la Siguiente manera : 
 Alimentación:  86
 Arriendo:64
 Cupos Psicosocial 2
 Atención en salud: 63
 Total Ayudas: 94                                                                                               
 Evidencia de estos registros pueden verse en el email: miguel.castrillón@personeriaitagui.gov.co. Además del formato FDH-06, en línea.     Se cumple con la meta del 100%  de acuerdo a la formula del indicador ( No. de ayudas tramitadas/N° de ayudas solicitadas x100*100 (94/94*100)).
</t>
  </si>
  <si>
    <r>
      <t xml:space="preserve">La delegatura de derechos humanos, recibió durante el primer trimestre de año 2022, un total de </t>
    </r>
    <r>
      <rPr>
        <b/>
        <sz val="11"/>
        <color theme="1"/>
        <rFont val="Calibri"/>
        <family val="2"/>
        <scheme val="minor"/>
      </rPr>
      <t xml:space="preserve">DOSCIENTOS DIECISEIS  (216) </t>
    </r>
    <r>
      <rPr>
        <sz val="11"/>
        <color theme="1"/>
        <rFont val="Calibri"/>
        <family val="2"/>
        <scheme val="minor"/>
      </rPr>
      <t xml:space="preserve"> Solicitudes de PQRDSF; se respondieron dentro de terminos un total de </t>
    </r>
    <r>
      <rPr>
        <b/>
        <sz val="11"/>
        <color theme="1"/>
        <rFont val="Calibri"/>
        <family val="2"/>
        <scheme val="minor"/>
      </rPr>
      <t>DOSCIENTOS DIECISEIS (216 ) PQRDSF</t>
    </r>
    <r>
      <rPr>
        <sz val="11"/>
        <color theme="1"/>
        <rFont val="Calibri"/>
        <family val="2"/>
        <scheme val="minor"/>
      </rPr>
      <t xml:space="preserve">. </t>
    </r>
    <r>
      <rPr>
        <b/>
        <sz val="11"/>
        <color theme="1"/>
        <rFont val="Calibri"/>
        <family val="2"/>
        <scheme val="minor"/>
      </rPr>
      <t>( Nº de PQRD respondidas dentro de los plazos establecidos, 216/Nº de PQRS recibidas, 216 ) X 100 = 100%</t>
    </r>
    <r>
      <rPr>
        <sz val="11"/>
        <color theme="1"/>
        <rFont val="Calibri"/>
        <family val="2"/>
        <scheme val="minor"/>
      </rPr>
      <t>. Cumpliendo con la meta del indicador. Evidencia de esta información puede verificarse en el software de PQRS de la entidad.</t>
    </r>
  </si>
  <si>
    <t xml:space="preserve">Durante el primer trimestre en la delegatura para los Derechos Colectivos y del Ambiente no se presentaron solicitudes para tramitar, elaborar y presentar  tutelas en ejecución del proceso: *100 (100/100)*100=100% meta cumplida al 100% </t>
  </si>
  <si>
    <t xml:space="preserve">Durante el primer trimestre la delegatura para los Derechos Colectivos y del Ambiente, intervino en el 
 restablecimiento de derechos a través de asesorias y acompañamiento  en procedimientos policivos a la comunidad, a petición de parte o por solicitud de inspección: *100 (45/45)*100=100% meta cumplida al 100% </t>
  </si>
  <si>
    <t xml:space="preserve">Durante el primer trimestre  se promovió mediante dos (2) capacitaciones el conocimiento de los Derechos colectivos y del ambiente en la comunidad, en manejo de residuos sólidos, dimesiones del ser, y preservación del medio ambiente: *100 (02/02)*100=100% meta cumplida al 100% </t>
  </si>
  <si>
    <t xml:space="preserve">Durante el primer trimestre en la delegatura para los Derechos Colectivos y del Ambiente no se presentaron solicitudes para participar, promover y conocer en el restablecimiento de derechos colectivos y del ambiente a traves de las acciones populares: *100 (100/100)*100=100% meta cumplida al 100% </t>
  </si>
  <si>
    <r>
      <t>Durante el primer trimestre en la delegatura para los Derechos Colectivos y del Ambiente se dio respuesta op</t>
    </r>
    <r>
      <rPr>
        <sz val="11"/>
        <rFont val="Calibri"/>
        <family val="2"/>
        <scheme val="minor"/>
      </rPr>
      <t xml:space="preserve">ortuna a los requerimiento ingresados a traves de PQRD dentro de los plazos establecidos, con excepción de una: *100 (18/19)*100= 94,74% </t>
    </r>
  </si>
  <si>
    <t xml:space="preserve">entre el 1 y el 30 de marzo de 2022. ingresaron 34 PQR, se escoge aleatoriamente más del 10% para su revisión, encontrando que fueron resuelta con calidad según lo solciitado </t>
  </si>
  <si>
    <t xml:space="preserve">ANUAL </t>
  </si>
  <si>
    <t xml:space="preserve">para el mes de abril de 2022, toda la información se encuentra protegida día a día con los backas progrmados para todas las carpetas, pqrs incluso para la carpeta pública. </t>
  </si>
  <si>
    <t>En el periodo comprendido entre el 1° al 31 de enero de 2022, se radicaron 10 PQRS entre web y otros medios.  
• 9 PQRS fueron respondidas dentro de los términos de ley,  
1  PQRS  fue respondida fuera de términos de ley .</t>
  </si>
  <si>
    <t xml:space="preserve">En el periodo comprendido entre el 1° al 31 de marzo de 2022, se radicaron 35 PQRS entre web y otros medios.
 • 34 PQRS fueron respondidas dentro de los términos de ley,
 1  PQRS  fue respondida fuera de términos de ley  
</t>
  </si>
  <si>
    <t>En el periodo comprendido entre el 1° al 28 de febrero de 2022, se radicaron 28 PQRS entre web y otros medios. 
 •19 PQRS fueron respondidas dentro de los términos de ley,  
8  PQRS  fue respondida fuera de términos de ley y 
1 PQRS pendiente .</t>
  </si>
  <si>
    <t xml:space="preserve">Se reciben 27 quejas disciplinarias todas tramitadas dentro del período   
Indicador 27/27= 100%
TRAMITES REALIZADOS: 
Nueve (9) remitidas a la Procuraduria Provincial;
Diez (10) Remitidas a la Procuraduria Regional quejas contra el proceso electoral 
Dos (2)  remitidas a la Oficia de Control Disciplinario interno del municpio de Itagüí
Una (1) Remitida Comite de Convivencia Laboral del municipio de Itagüí
dos (2) Inhbitorios 
Una (1) remitida a  la Secretaria de Educación para proceso interno
Una (1) Apertura de  investigación disciplinaria 
</t>
  </si>
  <si>
    <t>Los 39 procesos activos se encuentran dentro de los terminos legales por tanto no se ha configurado el fenomeno de la prrescipción
INDICADOR:   0% procesos prescritos.</t>
  </si>
  <si>
    <t>Para el trimestre se programó una (1) visita en el mes de marzo/2022, realizada el 17 de marzo de 2022, a la Oficina de Cobro Coactivo.
INDICADOR.  Una (1) visita</t>
  </si>
  <si>
    <t>Se realizó una (1) capacitación, el día 28 de febrero de 2022,  Tema: "Sensibilización PQRS".
Participantes: Personal vinculado y contratista de la Personeria de Itagüí,  Asistencia 28 funcionarios 
INDICADOR: Una (1) capacitación</t>
  </si>
  <si>
    <t xml:space="preserve">semestral </t>
  </si>
  <si>
    <t>SEMESTRAL</t>
  </si>
  <si>
    <r>
      <rPr>
        <b/>
        <sz val="11"/>
        <color theme="1"/>
        <rFont val="Calibri"/>
        <family val="2"/>
        <scheme val="minor"/>
      </rPr>
      <t>26_04_2022</t>
    </r>
    <r>
      <rPr>
        <sz val="11"/>
        <color theme="1"/>
        <rFont val="Calibri"/>
        <family val="2"/>
        <scheme val="minor"/>
      </rPr>
      <t>, se realizó seguimiento al cumplimiento de las actividades del plan de acción. Evidencia: planes de acción con avances archivo excel. Formula: Numero de actividades ejecutadas durante el primer trimestre (53)/Número de actividades programadas en el plan de acción del trimestre (53)*100= 100%. Formula: (53/53*100= 100%. Por lo tanto se cumplió con la meta definida en este indicador del 90%.</t>
    </r>
  </si>
  <si>
    <t>Verificación Calidad de la Respuesta</t>
  </si>
  <si>
    <r>
      <t xml:space="preserve">Se realizaron durante el mes de enero un total de 623 atenciones y se encuestaron 155 usuarios. Esto me arroja un resultado de 623/155)*100= 25%, cumpliendo así con el tamaño de la muestra del 10%. La satisfacción en la atención al usuario por parte de la entidad fue del 96% cumpliendo así con la meta del 95%. Asi mismo se obtuvo una insatisfacción del 4%. 
</t>
    </r>
    <r>
      <rPr>
        <b/>
        <sz val="11"/>
        <color theme="1"/>
        <rFont val="Calibri"/>
        <family val="2"/>
        <scheme val="minor"/>
      </rPr>
      <t>Atenciones por Delegaturas:</t>
    </r>
    <r>
      <rPr>
        <sz val="11"/>
        <color theme="1"/>
        <rFont val="Calibri"/>
        <family val="2"/>
        <scheme val="minor"/>
      </rPr>
      <t xml:space="preserve">
</t>
    </r>
    <r>
      <rPr>
        <b/>
        <sz val="11"/>
        <color theme="1"/>
        <rFont val="Calibri"/>
        <family val="2"/>
        <scheme val="minor"/>
      </rPr>
      <t>Atención al ciudadano:</t>
    </r>
    <r>
      <rPr>
        <sz val="11"/>
        <color theme="1"/>
        <rFont val="Calibri"/>
        <family val="2"/>
        <scheme val="minor"/>
      </rPr>
      <t xml:space="preserve"> Número de usuario atendidos= 456, Numero de encuestas realizadas= 105. Formula: (456/105)*100=23%.
</t>
    </r>
    <r>
      <rPr>
        <b/>
        <sz val="11"/>
        <color theme="1"/>
        <rFont val="Calibri"/>
        <family val="2"/>
        <scheme val="minor"/>
      </rPr>
      <t>Nivel de satisfacción</t>
    </r>
    <r>
      <rPr>
        <sz val="11"/>
        <color theme="1"/>
        <rFont val="Calibri"/>
        <family val="2"/>
        <scheme val="minor"/>
      </rPr>
      <t xml:space="preserve">
</t>
    </r>
    <r>
      <rPr>
        <b/>
        <sz val="11"/>
        <color theme="1"/>
        <rFont val="Calibri"/>
        <family val="2"/>
        <scheme val="minor"/>
      </rPr>
      <t>96%</t>
    </r>
    <r>
      <rPr>
        <sz val="11"/>
        <color theme="1"/>
        <rFont val="Calibri"/>
        <family val="2"/>
        <scheme val="minor"/>
      </rPr>
      <t xml:space="preserve"> de Satisfacción. Insatisfacción del </t>
    </r>
    <r>
      <rPr>
        <b/>
        <sz val="11"/>
        <color theme="1"/>
        <rFont val="Calibri"/>
        <family val="2"/>
        <scheme val="minor"/>
      </rPr>
      <t>4%.</t>
    </r>
    <r>
      <rPr>
        <sz val="11"/>
        <color theme="1"/>
        <rFont val="Calibri"/>
        <family val="2"/>
        <scheme val="minor"/>
      </rPr>
      <t xml:space="preserve">
</t>
    </r>
    <r>
      <rPr>
        <b/>
        <sz val="11"/>
        <color theme="1"/>
        <rFont val="Calibri"/>
        <family val="2"/>
        <scheme val="minor"/>
      </rPr>
      <t>Derechos Humanos:</t>
    </r>
    <r>
      <rPr>
        <sz val="11"/>
        <color theme="1"/>
        <rFont val="Calibri"/>
        <family val="2"/>
        <scheme val="minor"/>
      </rPr>
      <t xml:space="preserve"> Número de usuario atendidos= 68, Numero de encuestas realizadas= 15. Formula: (68/15)*100=22%.
</t>
    </r>
    <r>
      <rPr>
        <b/>
        <sz val="11"/>
        <color theme="1"/>
        <rFont val="Calibri"/>
        <family val="2"/>
        <scheme val="minor"/>
      </rPr>
      <t>Nivel de satisfacción</t>
    </r>
    <r>
      <rPr>
        <sz val="11"/>
        <color theme="1"/>
        <rFont val="Calibri"/>
        <family val="2"/>
        <scheme val="minor"/>
      </rPr>
      <t xml:space="preserve">
90% de satistacción y una insatisfacción del 10%.
</t>
    </r>
    <r>
      <rPr>
        <b/>
        <sz val="11"/>
        <color theme="1"/>
        <rFont val="Calibri"/>
        <family val="2"/>
        <scheme val="minor"/>
      </rPr>
      <t>Penal y Familia:Número de usuario atendidos= 17, Numero de encuestas realizadas= 17. Formula: (17/17)*100=100%.</t>
    </r>
    <r>
      <rPr>
        <sz val="11"/>
        <color theme="1"/>
        <rFont val="Calibri"/>
        <family val="2"/>
        <scheme val="minor"/>
      </rPr>
      <t xml:space="preserve">
</t>
    </r>
    <r>
      <rPr>
        <b/>
        <sz val="11"/>
        <color theme="1"/>
        <rFont val="Calibri"/>
        <family val="2"/>
        <scheme val="minor"/>
      </rPr>
      <t>Nivel de satisfacción</t>
    </r>
    <r>
      <rPr>
        <sz val="11"/>
        <color theme="1"/>
        <rFont val="Calibri"/>
        <family val="2"/>
        <scheme val="minor"/>
      </rPr>
      <t xml:space="preserve">
100% de satisfacción
</t>
    </r>
    <r>
      <rPr>
        <b/>
        <sz val="11"/>
        <color theme="1"/>
        <rFont val="Calibri"/>
        <family val="2"/>
        <scheme val="minor"/>
      </rPr>
      <t>Vigilancia Administrativa:Número de usuario atendidos= 46, Numero de encuestas realizadas= 7. Formula: (46/07)*100=15%.</t>
    </r>
    <r>
      <rPr>
        <sz val="11"/>
        <color theme="1"/>
        <rFont val="Calibri"/>
        <family val="2"/>
        <scheme val="minor"/>
      </rPr>
      <t xml:space="preserve">
</t>
    </r>
    <r>
      <rPr>
        <b/>
        <sz val="11"/>
        <color theme="1"/>
        <rFont val="Calibri"/>
        <family val="2"/>
        <scheme val="minor"/>
      </rPr>
      <t>Nivel de satisfacción</t>
    </r>
    <r>
      <rPr>
        <sz val="11"/>
        <color theme="1"/>
        <rFont val="Calibri"/>
        <family val="2"/>
        <scheme val="minor"/>
      </rPr>
      <t xml:space="preserve">
100% de satisfacción
</t>
    </r>
    <r>
      <rPr>
        <b/>
        <sz val="11"/>
        <color theme="1"/>
        <rFont val="Calibri"/>
        <family val="2"/>
        <scheme val="minor"/>
      </rPr>
      <t>Colectivos y del ambiente:Número de usuario atendidos= 36, Numero de encuestas realizadas= 11. Formula: (36/11)*100=31%.
Nivel de satisfacción</t>
    </r>
    <r>
      <rPr>
        <sz val="11"/>
        <color theme="1"/>
        <rFont val="Calibri"/>
        <family val="2"/>
        <scheme val="minor"/>
      </rPr>
      <t xml:space="preserve">
100% de satisfacción
</t>
    </r>
  </si>
  <si>
    <r>
      <t xml:space="preserve">Se realizaron durante el mes de febrero un total de 826 atenciones y se encuestaron 37 usuarios. Esto me arroja un resultado de 37/826)*100= 4 %, No cumpliendo así con el tamaño de la muestra del 10%. La satisfacción en la atención al usuario por parte de la entidad fue del 97% cumpliendo así con la meta del 95%. Asi mismo se obtuvo una insatisfacción del 3%. 
Atenciones por Delegaturas:
</t>
    </r>
    <r>
      <rPr>
        <b/>
        <sz val="11"/>
        <color theme="1"/>
        <rFont val="Calibri"/>
        <family val="2"/>
        <scheme val="minor"/>
      </rPr>
      <t>Atención al ciudadano</t>
    </r>
    <r>
      <rPr>
        <sz val="11"/>
        <color theme="1"/>
        <rFont val="Calibri"/>
        <family val="2"/>
        <scheme val="minor"/>
      </rPr>
      <t xml:space="preserve">: Número de usuario atendidos= 656, Numero de encuestas realizadas= 20. Formula: (20/655)*100=3%.
Nivel de satisfacción
100% de Satisfacción. Insatisfacción del 4%.
</t>
    </r>
    <r>
      <rPr>
        <b/>
        <sz val="11"/>
        <color theme="1"/>
        <rFont val="Calibri"/>
        <family val="2"/>
        <scheme val="minor"/>
      </rPr>
      <t>Penal y Familia</t>
    </r>
    <r>
      <rPr>
        <sz val="11"/>
        <color theme="1"/>
        <rFont val="Calibri"/>
        <family val="2"/>
        <scheme val="minor"/>
      </rPr>
      <t xml:space="preserve">: Número de usuario atendidos= 41, Numero de encuestas realizadas= 11. Formula: (11/41)*100=27%.
Nivel de satisfacción
89% de satisfacción, insatisfaccion el 11%
</t>
    </r>
    <r>
      <rPr>
        <b/>
        <sz val="11"/>
        <color theme="1"/>
        <rFont val="Calibri"/>
        <family val="2"/>
        <scheme val="minor"/>
      </rPr>
      <t>Colectivos y del ambiente</t>
    </r>
    <r>
      <rPr>
        <sz val="11"/>
        <color theme="1"/>
        <rFont val="Calibri"/>
        <family val="2"/>
        <scheme val="minor"/>
      </rPr>
      <t xml:space="preserve">:Número de usuario atendidos= 13, Numero de encuestas realizadas= 06. Formula: (6/13)*100=46%.
Nivel de satisfacción
100% de satisfacción
</t>
    </r>
  </si>
  <si>
    <r>
      <t xml:space="preserve">Se realizaron durante el mes de marzo un total de 754 atenciones y se encuestaron 32 usuarios. Esto me arroja un resultado de 32/754)*100= 4%, No cumpliendo así con el tamaño de la muestra del 10%. La satisfacción en la atención al usuario por parte de la entidad fue del 96% cumpliendo así con la meta del 95%. Asi mismo se obtuvo una insatisfacción del 4%. 
Atenciones por Delegaturas:
</t>
    </r>
    <r>
      <rPr>
        <b/>
        <sz val="11"/>
        <color theme="1"/>
        <rFont val="Calibri"/>
        <family val="2"/>
        <scheme val="minor"/>
      </rPr>
      <t>Atención al ciudadano</t>
    </r>
    <r>
      <rPr>
        <sz val="11"/>
        <color theme="1"/>
        <rFont val="Calibri"/>
        <family val="2"/>
        <scheme val="minor"/>
      </rPr>
      <t xml:space="preserve">: Número de usuario atendidos= 633, Numero de encuestas realizadas= 18. Formula: (18/633)*100=3%.
Nivel de satisfacción
99% de Satisfacción. Insatisfacción del 1%.
</t>
    </r>
    <r>
      <rPr>
        <b/>
        <sz val="11"/>
        <color theme="1"/>
        <rFont val="Calibri"/>
        <family val="2"/>
        <scheme val="minor"/>
      </rPr>
      <t>Penal y Familia</t>
    </r>
    <r>
      <rPr>
        <sz val="11"/>
        <color theme="1"/>
        <rFont val="Calibri"/>
        <family val="2"/>
        <scheme val="minor"/>
      </rPr>
      <t xml:space="preserve">:Número de usuario atendidos= 23 Numero de encuestas realizadas= 10 Formula: (10/23)*100=43%.
Nivel de satisfacción
95% de satisfacción, insatisfacción 5%
</t>
    </r>
    <r>
      <rPr>
        <b/>
        <sz val="11"/>
        <color theme="1"/>
        <rFont val="Calibri"/>
        <family val="2"/>
        <scheme val="minor"/>
      </rPr>
      <t>Vigilancia Administrativa</t>
    </r>
    <r>
      <rPr>
        <sz val="11"/>
        <color theme="1"/>
        <rFont val="Calibri"/>
        <family val="2"/>
        <scheme val="minor"/>
      </rPr>
      <t xml:space="preserve">:Número de usuario atendidos= 17, Numero de encuestas realizadas= 4 Formula: (4/17)*100=24%.
Nivel de satisfacción
100% de satisfacción
</t>
    </r>
    <r>
      <rPr>
        <b/>
        <sz val="11"/>
        <color theme="1"/>
        <rFont val="Calibri"/>
        <family val="2"/>
        <scheme val="minor"/>
      </rPr>
      <t>Colectivos y del ambiente</t>
    </r>
    <r>
      <rPr>
        <sz val="11"/>
        <color theme="1"/>
        <rFont val="Calibri"/>
        <family val="2"/>
        <scheme val="minor"/>
      </rPr>
      <t xml:space="preserve">:Número de usuario atendidos= 12, Numero de encuestas realizadas= 9. Formula: (9/12)*100=75%.
Nivel de satisfacción
100% de satisfacción
</t>
    </r>
    <r>
      <rPr>
        <b/>
        <sz val="11"/>
        <color theme="1"/>
        <rFont val="Calibri"/>
        <family val="2"/>
        <scheme val="minor"/>
      </rPr>
      <t>Nota</t>
    </r>
    <r>
      <rPr>
        <sz val="11"/>
        <color theme="1"/>
        <rFont val="Calibri"/>
        <family val="2"/>
        <scheme val="minor"/>
      </rPr>
      <t>: Considerando el nivel de insatisfacción en la muestra, se realiza acción de mejoramiento aprobada en comite institucional de gestión y desempeño, en donde se realiza el incremento en la muestra pasando del 10% al 30%. ver acta de comite</t>
    </r>
  </si>
  <si>
    <t xml:space="preserve">para el primer trimestre se encuentra asegurados los bienes, ya que esto es por parte de Bienes y Servicios de la Administración Central. </t>
  </si>
  <si>
    <t>semestral</t>
  </si>
  <si>
    <t xml:space="preserve">Para el primer trimestre del año 2022, se ha cumplido con lo programado en cuanto a lo relacionado con el plan de capacitación, bienestar y estimulos. </t>
  </si>
  <si>
    <r>
      <rPr>
        <b/>
        <sz val="11"/>
        <color theme="1"/>
        <rFont val="Calibri"/>
        <family val="2"/>
        <scheme val="minor"/>
      </rPr>
      <t>Formula del Indicador:</t>
    </r>
    <r>
      <rPr>
        <sz val="11"/>
        <color theme="1"/>
        <rFont val="Calibri"/>
        <family val="2"/>
        <scheme val="minor"/>
      </rPr>
      <t xml:space="preserve"> Ejecución presupuestal/Presupuesto inicial. Se verifico la ejecución y afectación del presupuesto se haga conforme a lo planificado y a la normatividad vigente. Evidencia: Archivo excel recibido correo institucional.Resultado:</t>
    </r>
    <r>
      <rPr>
        <b/>
        <sz val="11"/>
        <color theme="1"/>
        <rFont val="Calibri"/>
        <family val="2"/>
        <scheme val="minor"/>
      </rPr>
      <t xml:space="preserve"> 53,85%</t>
    </r>
    <r>
      <rPr>
        <sz val="11"/>
        <color theme="1"/>
        <rFont val="Calibri"/>
        <family val="2"/>
        <scheme val="minor"/>
      </rPr>
      <t xml:space="preserve"> ejecutado al 31 de marzo de 2022. Se solicitará en Comite Institucional de Gestión y Desempeo la evaluación de la meta para el cumplimiento de la misma.</t>
    </r>
  </si>
  <si>
    <t>Formula: (Nº de seguimientos realizados/Nº de seguimientos establecidos X 100). Se verifico mediante seguimiento a las diferentes delegaturas el cumplimiento a los seguimientos  de los riesgos de acuerdo a la periodiciadad, donde se pudo verificar mediante la matriz de riesgos la realización de 20 seguimientos trimestrales/20 seguimientos establecidos. Por lo tanto se cumplió en un 100% la realización de los seguimientos, siendo eficaz y cumpliendo con la meta establecida de un  90%</t>
  </si>
  <si>
    <t>durante el primer trimestre de 2022, se realizaron 97 publicaciones, de 97 solicitudes. Cumpliendo asi con la meta del 100% en oportunidad a las misma.</t>
  </si>
  <si>
    <t xml:space="preserve">entre el 1 y el 30 de abril de 2022, ingresaron 26 PQR, se escoge aleatoriamente más del 10% para su revisión, encontrando 1 fuera de terminos.  </t>
  </si>
  <si>
    <t xml:space="preserve">entre el 1 y el 30 de mayo de 2022. ingresaron 34 PQR, se escoge aleatoriamente más del 10% para su revisión, encontrando que fueron resuelta con calidad según lo solciitado </t>
  </si>
  <si>
    <t xml:space="preserve">para el segundo trimestre se encuentra asegurados los bienes, ya que esto es por parte de Bienes y Servicios de la Administración Central. </t>
  </si>
  <si>
    <t xml:space="preserve">Para el segundo trimestre del año 2022, se ha cumplido con lo programado en cuanto a lo relacionado con el plan de capacitación, bienestar y estimulos, se cumplió con todo lo ptrogramado entre enero y junio de 2022. </t>
  </si>
  <si>
    <t xml:space="preserve">para el segundo  bimestre del 2022 se entregaron 6 carpetas para ser consultadas, las  mismas que fueron devueltas en los términos establecidos. </t>
  </si>
  <si>
    <t xml:space="preserve">para el tercer bimestre del 2022 se entregaron 10 crpetas para ser consultadas, las mismas que fueron devueltas en los términos establecidos. </t>
  </si>
  <si>
    <t xml:space="preserve">para el mes de mayo de 2022, toda la información se encuentra protegida día a día con los backas progrmados para todas las carpetas, pqrs incluso para la carpeta pública. </t>
  </si>
  <si>
    <t xml:space="preserve">para el mes de junio  de 2022, toda la información se encuentra protegida día a día con los backas progrmados para todas las carpetas, pqrs incluso para la carpeta pública. </t>
  </si>
  <si>
    <t xml:space="preserve">Para el mes de febrero de 2022 se realizó la evaluación de los servidores públicos adscritos a la entidad que se encuentran en carrera administrativa (3), las mismas que fueron realizadas desde la página de la Comisión Nacional del Servicio Civil y se encuentran en la carpeta  fisica con el mismo nombre. </t>
  </si>
  <si>
    <t xml:space="preserve">Del 01 de enero al 31 de enero de 2022 se radicaron por ingreso 410 documentos, los cuales fueron distribuidos en los tiempos establecidos, igualmente se radicaron 538  documentos de salida, los cuales fueron entregados en su totalidad., cumpliendo así con el 100% del direccunamiento de la correspondencia. </t>
  </si>
  <si>
    <t xml:space="preserve">Del 01 de marzo al 3 de abril de 2022 se radicaron por ingreso 415 documentos, los cuales fueron distribuidos en los tiempos establecidos, igualmente se radicaron 802  documentos de salida, los cuales fueron entregados en su totalidad., cumpliendo así con el 100% del direccionamiento de la correspondencia. </t>
  </si>
  <si>
    <t xml:space="preserve">La medición de la Política de Control Interno para la entidad arrojó un resultado de 71,3 el puntaje entre el grupo par, estaba en un rango entre 12.4 y 98.6, es decir, hubo una entidad que obtuvo una calificación del 12.4 y otra de 98.6 
La media para las Personerías es de 54.5, la Personería se ubicó 16,8 puntos por encima de la media nacional, pero debe mejorar respecto a la medición total del grupo par descrito. No obstante lo anterior, se puede indicar de que mientras el incremento general fue de 2.5%, La Personería de Itagüí creció en 6.7%, lo que la ubica muy por encima del promedio Nacional en el mismo tipo de entidad.
El crecimiento al pasar de 67.6 en el 2020 a 71.3  en el 2021, se da básicamente por los siguientes aspectos que hacen parte integral del MIPG institucional, así como en el dimensionamiento del SCI MEC
</t>
  </si>
  <si>
    <t>11/05/2022. En el plan de mejoramiento FEM-04, se puede evidenciar que se implementaron acciones, durante el primer trimestre de 2022. Se siguieron las indicaciones dejadas en el año inmediatamte anterior al Comité de Gestión y Desempeño en modificar el indicador el cual quedó aprobado. Aún se encuentran 13 acciones de mejora abiertas y se han cerrdo 5.</t>
  </si>
  <si>
    <t>11-05-2022. En el plan de mejoramiento se evidencia que se cerraron en el primer trimestre 2021, un total de 5 (05) acciones.  Quedan aún 13 abiertas, en algunos casos porque su segumiento es smestral y en otros anual.</t>
  </si>
  <si>
    <t xml:space="preserve">Se recepcionaron 25 quejas;  SEIS (6) que estan evaluadas para iniciar actuación disciplinaria;  UNA (1) se emitio auto inhibitorio; 
DIECIOCHO (18) traslados por competencia  </t>
  </si>
  <si>
    <t>Para el periodo se realiza la visita Administrativa, el 29 de Junio de 2022, Dependencia: Dirección Administrativa de Control Urbanístico.
INDICADOR.  Una (1) visita</t>
  </si>
  <si>
    <t>El 16 de junio/2022, se realiza la capacitación del segundo trimestre,  participantes;  Docentes y Directivos de la Instititución Educativa Simón Bolívar, sobre ley 1620/ 2013 y Ley 2089 de 2021.
INDICADOR: 1 CAPACITACIÓN</t>
  </si>
  <si>
    <t>Los 30 Procesos activos se encuentran dentro de los terminos legales por tanto no se ha configurado el fenomeno de la prescipción
INDICADOR:   0% procesos prescritos.</t>
  </si>
</sst>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0"/>
      <color rgb="FF000000"/>
      <name val="Calibri"/>
      <family val="2"/>
      <scheme val="minor"/>
    </font>
    <font>
      <sz val="11"/>
      <color rgb="FF222222"/>
      <name val="Calibri"/>
      <family val="2"/>
      <scheme val="minor"/>
    </font>
    <font>
      <sz val="9"/>
      <color theme="1"/>
      <name val="Calibri"/>
      <family val="2"/>
      <scheme val="minor"/>
    </font>
    <font>
      <b/>
      <sz val="9"/>
      <color theme="1"/>
      <name val="Calibri"/>
      <family val="2"/>
      <scheme val="minor"/>
    </font>
    <font>
      <b/>
      <sz val="9"/>
      <color indexed="8"/>
      <name val="Calibri"/>
      <family val="2"/>
    </font>
    <font>
      <sz val="9"/>
      <color indexed="8"/>
      <name val="Calibri"/>
      <family val="2"/>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54">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0" fillId="0" borderId="1" xfId="0" applyFont="1" applyBorder="1" applyAlignment="1">
      <alignment horizontal="justify"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14" fillId="0" borderId="2" xfId="0" applyFont="1" applyBorder="1" applyAlignment="1">
      <alignment vertical="center" wrapText="1"/>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9" fontId="6" fillId="0" borderId="1" xfId="3" applyFon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2" xfId="0" applyFont="1" applyFill="1" applyBorder="1" applyAlignment="1">
      <alignment vertical="top"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0" fontId="0" fillId="0" borderId="1" xfId="0" applyFont="1" applyFill="1" applyBorder="1" applyAlignment="1">
      <alignment horizontal="center" vertical="top"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10" fontId="6" fillId="0" borderId="1" xfId="3" applyNumberFormat="1"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14" fontId="0" fillId="0" borderId="6" xfId="0" applyNumberFormat="1" applyBorder="1" applyAlignment="1">
      <alignment horizontal="center" vertical="center" wrapText="1"/>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8" fillId="0" borderId="7" xfId="1" applyBorder="1" applyAlignment="1">
      <alignment horizontal="center" vertical="center" wrapText="1"/>
    </xf>
    <xf numFmtId="0" fontId="0" fillId="0" borderId="7" xfId="0" applyFont="1" applyBorder="1" applyAlignment="1">
      <alignment horizontal="justify" vertical="center"/>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Font="1" applyBorder="1" applyAlignment="1">
      <alignment vertical="center" wrapText="1"/>
    </xf>
    <xf numFmtId="0" fontId="0" fillId="0" borderId="7" xfId="0" applyFont="1" applyBorder="1" applyAlignment="1">
      <alignment horizontal="center" vertical="center"/>
    </xf>
    <xf numFmtId="9" fontId="0" fillId="0" borderId="7" xfId="0" applyNumberFormat="1" applyFont="1" applyBorder="1" applyAlignment="1">
      <alignment horizontal="center" vertical="center"/>
    </xf>
    <xf numFmtId="0" fontId="0" fillId="0" borderId="7" xfId="0" applyBorder="1" applyAlignment="1">
      <alignment horizontal="center" vertical="center" wrapText="1"/>
    </xf>
    <xf numFmtId="0" fontId="8" fillId="0" borderId="7" xfId="1" applyBorder="1" applyAlignment="1">
      <alignment horizontal="center" vertical="center"/>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8" xfId="0" applyFill="1" applyBorder="1" applyAlignment="1">
      <alignment vertical="center" wrapText="1"/>
    </xf>
    <xf numFmtId="0" fontId="0" fillId="0" borderId="9" xfId="0" applyFill="1" applyBorder="1" applyAlignment="1">
      <alignment vertical="center" wrapText="1"/>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9" fontId="0" fillId="0" borderId="7" xfId="0" applyNumberFormat="1"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10" fontId="6" fillId="0" borderId="7" xfId="3" applyNumberFormat="1" applyFont="1"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10" fontId="6" fillId="0" borderId="1" xfId="3" applyNumberFormat="1" applyFont="1" applyBorder="1" applyAlignment="1">
      <alignment horizontal="center" vertical="center"/>
    </xf>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8" fillId="0" borderId="12" xfId="1" applyBorder="1" applyAlignment="1">
      <alignment horizontal="center" vertical="center"/>
    </xf>
    <xf numFmtId="0" fontId="0" fillId="0" borderId="0" xfId="0" applyAlignment="1">
      <alignment horizontal="center" wrapText="1"/>
    </xf>
    <xf numFmtId="49" fontId="0" fillId="0" borderId="13" xfId="0" applyNumberFormat="1" applyBorder="1" applyAlignment="1">
      <alignment horizontal="center" vertical="center" wrapText="1"/>
    </xf>
    <xf numFmtId="14" fontId="0" fillId="0" borderId="14" xfId="0" applyNumberFormat="1" applyBorder="1" applyAlignment="1">
      <alignment horizontal="center" vertical="center" wrapText="1"/>
    </xf>
    <xf numFmtId="9" fontId="6" fillId="0" borderId="6" xfId="3" applyFont="1" applyBorder="1" applyAlignment="1">
      <alignment horizontal="center" vertical="center" wrapText="1"/>
    </xf>
    <xf numFmtId="9" fontId="0" fillId="0" borderId="6" xfId="0" applyNumberFormat="1" applyBorder="1"/>
    <xf numFmtId="0" fontId="10" fillId="7" borderId="13"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3" xfId="0" applyNumberFormat="1" applyFont="1" applyFill="1" applyBorder="1" applyAlignment="1" applyProtection="1">
      <alignment horizontal="center" vertical="center"/>
      <protection hidden="1"/>
    </xf>
    <xf numFmtId="14" fontId="0" fillId="0" borderId="13" xfId="0" applyNumberFormat="1" applyBorder="1" applyAlignment="1">
      <alignment vertical="center"/>
    </xf>
    <xf numFmtId="0" fontId="8" fillId="0" borderId="0" xfId="1" applyAlignment="1">
      <alignment vertical="center"/>
    </xf>
    <xf numFmtId="14" fontId="0" fillId="0" borderId="13"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0" fontId="0" fillId="0" borderId="30" xfId="0" applyBorder="1"/>
    <xf numFmtId="9" fontId="0" fillId="0" borderId="30" xfId="0" applyNumberFormat="1" applyBorder="1" applyAlignment="1">
      <alignment horizontal="center" vertical="center"/>
    </xf>
    <xf numFmtId="14" fontId="0" fillId="0" borderId="30" xfId="0" applyNumberFormat="1" applyBorder="1" applyAlignment="1">
      <alignment horizontal="center" vertical="center"/>
    </xf>
    <xf numFmtId="0" fontId="0" fillId="7" borderId="30"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20" xfId="0" applyFill="1" applyBorder="1"/>
    <xf numFmtId="0" fontId="0" fillId="3" borderId="24" xfId="0" applyFill="1" applyBorder="1"/>
    <xf numFmtId="0" fontId="0" fillId="3" borderId="21"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14" fontId="0" fillId="0" borderId="7" xfId="0" applyNumberFormat="1" applyBorder="1" applyAlignment="1">
      <alignment horizontal="center" vertical="center"/>
    </xf>
    <xf numFmtId="9" fontId="0" fillId="0" borderId="7"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30" xfId="0" applyBorder="1" applyAlignment="1">
      <alignment horizontal="center" vertical="center"/>
    </xf>
    <xf numFmtId="0" fontId="0" fillId="0" borderId="2" xfId="0" applyBorder="1" applyAlignment="1">
      <alignment vertical="center" wrapText="1"/>
    </xf>
    <xf numFmtId="10" fontId="6" fillId="5" borderId="1" xfId="3" applyNumberFormat="1" applyFont="1" applyFill="1" applyBorder="1" applyAlignment="1">
      <alignment horizontal="center" vertical="center"/>
    </xf>
    <xf numFmtId="10" fontId="6" fillId="5" borderId="10" xfId="3" applyNumberFormat="1" applyFont="1" applyFill="1" applyBorder="1" applyAlignment="1">
      <alignment horizontal="center" vertical="center"/>
    </xf>
    <xf numFmtId="9" fontId="6" fillId="5" borderId="44" xfId="3" applyFont="1" applyFill="1" applyBorder="1" applyAlignment="1">
      <alignment horizontal="center" vertical="center"/>
    </xf>
    <xf numFmtId="9" fontId="6" fillId="5" borderId="45" xfId="3" applyFont="1" applyFill="1" applyBorder="1" applyAlignment="1">
      <alignment horizontal="center" vertical="center"/>
    </xf>
    <xf numFmtId="9" fontId="6" fillId="5" borderId="46" xfId="3" applyFont="1" applyFill="1" applyBorder="1" applyAlignment="1">
      <alignment horizontal="center" vertical="center"/>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14" fontId="0" fillId="0" borderId="1" xfId="0" applyNumberFormat="1" applyBorder="1"/>
    <xf numFmtId="9" fontId="0" fillId="0" borderId="1" xfId="0" applyNumberFormat="1" applyBorder="1"/>
    <xf numFmtId="0" fontId="0" fillId="0" borderId="1" xfId="0" applyBorder="1" applyAlignment="1">
      <alignment vertical="center" wrapText="1"/>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7"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5" xfId="0"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5" xfId="0" applyFont="1" applyFill="1" applyBorder="1" applyAlignment="1">
      <alignment horizontal="left" vertical="center"/>
    </xf>
    <xf numFmtId="0" fontId="10" fillId="8" borderId="16" xfId="0" applyFont="1" applyFill="1" applyBorder="1" applyAlignment="1">
      <alignment horizontal="left"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0" fontId="0" fillId="0" borderId="1" xfId="0" applyBorder="1" applyAlignment="1">
      <alignment horizontal="left"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xf>
    <xf numFmtId="0" fontId="0" fillId="0" borderId="4" xfId="0" applyBorder="1" applyAlignment="1">
      <alignment horizontal="center"/>
    </xf>
    <xf numFmtId="14" fontId="19" fillId="0" borderId="18" xfId="0" applyNumberFormat="1" applyFont="1" applyBorder="1" applyAlignment="1">
      <alignment horizontal="center" vertical="center" wrapText="1"/>
    </xf>
    <xf numFmtId="14" fontId="19" fillId="0" borderId="19" xfId="0" applyNumberFormat="1" applyFont="1" applyBorder="1" applyAlignment="1">
      <alignment horizontal="center" vertical="center" wrapText="1"/>
    </xf>
    <xf numFmtId="9" fontId="19" fillId="0" borderId="18" xfId="0" applyNumberFormat="1" applyFont="1" applyBorder="1" applyAlignment="1">
      <alignment horizontal="center" vertical="center" wrapText="1"/>
    </xf>
    <xf numFmtId="0" fontId="19" fillId="0" borderId="19" xfId="0" applyFont="1" applyBorder="1" applyAlignment="1">
      <alignment horizontal="center" vertical="center" wrapText="1"/>
    </xf>
    <xf numFmtId="9" fontId="19" fillId="0" borderId="19" xfId="0" applyNumberFormat="1" applyFont="1" applyBorder="1" applyAlignment="1">
      <alignment horizontal="center" vertic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23" fillId="0" borderId="20" xfId="0" applyFont="1" applyBorder="1" applyAlignment="1">
      <alignment horizontal="center" vertical="top" wrapText="1"/>
    </xf>
    <xf numFmtId="0" fontId="23" fillId="0" borderId="21" xfId="0" applyFont="1" applyBorder="1" applyAlignment="1">
      <alignment horizontal="center" vertical="top" wrapText="1"/>
    </xf>
    <xf numFmtId="0" fontId="23" fillId="0" borderId="25" xfId="0" applyFont="1" applyBorder="1" applyAlignment="1">
      <alignment horizontal="center" vertical="top" wrapText="1"/>
    </xf>
    <xf numFmtId="0" fontId="23" fillId="0" borderId="11" xfId="0" applyFont="1" applyBorder="1" applyAlignment="1">
      <alignment horizontal="center" vertical="top" wrapText="1"/>
    </xf>
    <xf numFmtId="0" fontId="23" fillId="0" borderId="31" xfId="0" applyFont="1" applyBorder="1" applyAlignment="1">
      <alignment horizontal="center" vertical="top" wrapText="1"/>
    </xf>
    <xf numFmtId="0" fontId="23" fillId="0" borderId="34" xfId="0" applyFont="1" applyBorder="1" applyAlignment="1">
      <alignment horizontal="center" vertical="top" wrapText="1"/>
    </xf>
    <xf numFmtId="0" fontId="0" fillId="0" borderId="17"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justify" vertical="top" wrapText="1"/>
    </xf>
    <xf numFmtId="0" fontId="0" fillId="0" borderId="4" xfId="0" applyBorder="1" applyAlignment="1">
      <alignment horizontal="justify" vertical="top" wrapText="1"/>
    </xf>
    <xf numFmtId="0" fontId="24" fillId="0" borderId="2" xfId="0" applyFont="1" applyBorder="1" applyAlignment="1">
      <alignment horizontal="left" wrapText="1"/>
    </xf>
    <xf numFmtId="0" fontId="24" fillId="0" borderId="4" xfId="0" applyFont="1" applyBorder="1" applyAlignment="1">
      <alignment horizontal="left"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5" xfId="0" applyBorder="1" applyAlignment="1">
      <alignment horizontal="justify" vertical="center" wrapText="1"/>
    </xf>
    <xf numFmtId="0" fontId="0" fillId="0" borderId="5" xfId="0" applyBorder="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center" wrapText="1"/>
    </xf>
    <xf numFmtId="0" fontId="0" fillId="0" borderId="4" xfId="0" applyNumberFormat="1" applyBorder="1" applyAlignment="1">
      <alignment horizontal="left" vertical="center"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0" borderId="5" xfId="0" applyNumberFormat="1" applyBorder="1" applyAlignment="1">
      <alignment horizontal="left" vertical="center" wrapText="1"/>
    </xf>
    <xf numFmtId="0" fontId="25" fillId="0" borderId="2" xfId="0" applyNumberFormat="1" applyFont="1" applyBorder="1" applyAlignment="1">
      <alignment horizontal="left" vertical="top" wrapText="1"/>
    </xf>
    <xf numFmtId="0" fontId="25" fillId="0" borderId="4" xfId="0" applyNumberFormat="1" applyFont="1" applyBorder="1" applyAlignment="1">
      <alignment horizontal="left" vertical="top" wrapText="1"/>
    </xf>
    <xf numFmtId="0" fontId="25" fillId="0" borderId="2" xfId="0" applyFont="1" applyBorder="1" applyAlignment="1">
      <alignment horizontal="justify" vertical="top" wrapText="1"/>
    </xf>
    <xf numFmtId="0" fontId="25" fillId="0" borderId="4" xfId="0" applyFon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10" fillId="0" borderId="2" xfId="0" applyFont="1" applyBorder="1" applyAlignment="1">
      <alignment horizontal="justify"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12" fillId="2" borderId="1" xfId="0" applyNumberFormat="1" applyFont="1" applyFill="1" applyBorder="1" applyAlignment="1" applyProtection="1">
      <alignment horizontal="center" vertical="center" wrapText="1"/>
      <protection hidden="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0" fillId="0" borderId="1" xfId="0" applyBorder="1" applyAlignment="1">
      <alignment horizontal="center" vertical="center"/>
    </xf>
    <xf numFmtId="0" fontId="15" fillId="0" borderId="2" xfId="0" applyFont="1" applyBorder="1" applyAlignment="1">
      <alignment horizontal="justify" vertical="top" wrapText="1"/>
    </xf>
    <xf numFmtId="0" fontId="15" fillId="0" borderId="4" xfId="0" applyFont="1" applyBorder="1" applyAlignment="1">
      <alignment horizontal="justify" vertical="top"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4" xfId="0" applyFont="1" applyBorder="1" applyAlignment="1">
      <alignment horizontal="justify" vertical="top"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19" fillId="0" borderId="2" xfId="0" applyFont="1" applyBorder="1" applyAlignment="1">
      <alignment horizontal="justify" vertical="center" wrapText="1"/>
    </xf>
    <xf numFmtId="14" fontId="0" fillId="0" borderId="17" xfId="0" applyNumberFormat="1" applyBorder="1" applyAlignment="1">
      <alignment horizontal="center" vertical="center"/>
    </xf>
    <xf numFmtId="14" fontId="0" fillId="0" borderId="0" xfId="0" applyNumberFormat="1" applyBorder="1" applyAlignment="1">
      <alignment horizontal="center" vertical="center"/>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0" fillId="3" borderId="0" xfId="0" applyFill="1" applyAlignment="1">
      <alignment horizontal="center"/>
    </xf>
    <xf numFmtId="0" fontId="0" fillId="3" borderId="24" xfId="0" applyFill="1" applyBorder="1" applyAlignment="1">
      <alignment horizontal="center"/>
    </xf>
    <xf numFmtId="0" fontId="0" fillId="0" borderId="41" xfId="0" applyBorder="1" applyAlignment="1">
      <alignment horizontal="center" wrapText="1"/>
    </xf>
    <xf numFmtId="0" fontId="0" fillId="7" borderId="37" xfId="0" applyFill="1" applyBorder="1" applyAlignment="1">
      <alignment horizontal="center" wrapText="1"/>
    </xf>
    <xf numFmtId="0" fontId="0" fillId="7" borderId="38" xfId="0" applyFill="1" applyBorder="1" applyAlignment="1">
      <alignment horizontal="center" wrapText="1"/>
    </xf>
    <xf numFmtId="0" fontId="0" fillId="7" borderId="39" xfId="0" applyFill="1" applyBorder="1" applyAlignment="1">
      <alignment horizontal="center" wrapText="1"/>
    </xf>
    <xf numFmtId="0" fontId="0" fillId="0" borderId="40" xfId="0" applyBorder="1" applyAlignment="1">
      <alignment horizontal="center" vertical="center" wrapText="1"/>
    </xf>
    <xf numFmtId="0" fontId="0" fillId="0" borderId="41" xfId="0" applyBorder="1" applyAlignment="1">
      <alignment vertical="center"/>
    </xf>
    <xf numFmtId="0" fontId="0" fillId="0" borderId="42" xfId="0" applyBorder="1" applyAlignment="1">
      <alignment vertic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3" borderId="0" xfId="0" applyFill="1" applyAlignment="1">
      <alignment horizontal="center" wrapText="1"/>
    </xf>
    <xf numFmtId="0" fontId="0" fillId="7" borderId="20" xfId="0" applyFill="1" applyBorder="1" applyAlignment="1">
      <alignment horizontal="center" wrapText="1"/>
    </xf>
    <xf numFmtId="0" fontId="0" fillId="7" borderId="24" xfId="0" applyFill="1" applyBorder="1" applyAlignment="1">
      <alignment horizontal="center" wrapText="1"/>
    </xf>
    <xf numFmtId="0" fontId="0" fillId="7" borderId="21" xfId="0" applyFill="1" applyBorder="1" applyAlignment="1">
      <alignment horizontal="center" wrapText="1"/>
    </xf>
    <xf numFmtId="0" fontId="0" fillId="7" borderId="25" xfId="0" applyFill="1" applyBorder="1" applyAlignment="1">
      <alignment horizontal="center" wrapText="1"/>
    </xf>
    <xf numFmtId="0" fontId="0" fillId="7" borderId="0" xfId="0" applyFill="1" applyBorder="1" applyAlignment="1">
      <alignment horizontal="center" wrapText="1"/>
    </xf>
    <xf numFmtId="0" fontId="0" fillId="7" borderId="11" xfId="0" applyFill="1" applyBorder="1" applyAlignment="1">
      <alignment horizontal="center" wrapText="1"/>
    </xf>
    <xf numFmtId="0" fontId="0" fillId="7" borderId="27" xfId="0" applyFill="1" applyBorder="1" applyAlignment="1">
      <alignment horizontal="center" wrapText="1"/>
    </xf>
    <xf numFmtId="0" fontId="0" fillId="7" borderId="28" xfId="0" applyFill="1" applyBorder="1" applyAlignment="1">
      <alignment horizontal="center" wrapText="1"/>
    </xf>
    <xf numFmtId="0" fontId="0" fillId="7" borderId="29" xfId="0" applyFill="1" applyBorder="1" applyAlignment="1">
      <alignment horizontal="center" wrapText="1"/>
    </xf>
    <xf numFmtId="0" fontId="0" fillId="3" borderId="25" xfId="0" applyFill="1" applyBorder="1" applyAlignment="1">
      <alignment horizontal="center" wrapText="1"/>
    </xf>
    <xf numFmtId="0" fontId="0" fillId="3" borderId="11" xfId="0" applyFill="1" applyBorder="1" applyAlignment="1">
      <alignment horizontal="center" wrapText="1"/>
    </xf>
    <xf numFmtId="0" fontId="0" fillId="0" borderId="40" xfId="0" applyBorder="1" applyAlignment="1">
      <alignment horizontal="center" wrapText="1"/>
    </xf>
    <xf numFmtId="0" fontId="0" fillId="0" borderId="41" xfId="0" applyBorder="1"/>
    <xf numFmtId="0" fontId="0" fillId="0" borderId="42" xfId="0" applyBorder="1"/>
    <xf numFmtId="0" fontId="0" fillId="7" borderId="40" xfId="0" applyFill="1" applyBorder="1" applyAlignment="1">
      <alignment horizontal="center" wrapText="1"/>
    </xf>
    <xf numFmtId="0" fontId="0" fillId="0" borderId="8" xfId="0" applyBorder="1" applyAlignment="1">
      <alignment vertical="center" wrapText="1"/>
    </xf>
    <xf numFmtId="0" fontId="0" fillId="0" borderId="43" xfId="0" applyBorder="1" applyAlignment="1">
      <alignment vertical="center" wrapText="1"/>
    </xf>
    <xf numFmtId="0" fontId="15" fillId="0" borderId="2" xfId="0" applyFont="1" applyBorder="1" applyAlignment="1">
      <alignment vertical="center" wrapText="1"/>
    </xf>
    <xf numFmtId="0" fontId="15" fillId="0" borderId="4" xfId="0" applyFont="1" applyBorder="1" applyAlignment="1">
      <alignment vertical="center" wrapText="1"/>
    </xf>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5" xfId="0" applyFill="1" applyBorder="1" applyAlignment="1">
      <alignment horizontal="center"/>
    </xf>
    <xf numFmtId="0" fontId="0" fillId="9" borderId="0" xfId="0" applyFill="1" applyBorder="1" applyAlignment="1">
      <alignment horizontal="center"/>
    </xf>
    <xf numFmtId="0" fontId="0" fillId="9" borderId="31" xfId="0" applyFill="1" applyBorder="1" applyAlignment="1">
      <alignment horizontal="center"/>
    </xf>
    <xf numFmtId="0" fontId="0" fillId="9" borderId="15"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horizontal="center"/>
    </xf>
    <xf numFmtId="0" fontId="0" fillId="3" borderId="11" xfId="0" applyFill="1" applyBorder="1" applyAlignment="1">
      <alignment horizontal="center"/>
    </xf>
    <xf numFmtId="0" fontId="0" fillId="3" borderId="29" xfId="0" applyFill="1" applyBorder="1" applyAlignment="1">
      <alignment horizontal="center"/>
    </xf>
    <xf numFmtId="0" fontId="0" fillId="9" borderId="0" xfId="0" applyFill="1" applyAlignment="1">
      <alignment horizontal="center"/>
    </xf>
    <xf numFmtId="0" fontId="0" fillId="9" borderId="11" xfId="0" applyFill="1" applyBorder="1" applyAlignment="1">
      <alignment horizontal="center"/>
    </xf>
    <xf numFmtId="0" fontId="0" fillId="9" borderId="34" xfId="0" applyFill="1" applyBorder="1" applyAlignment="1">
      <alignment horizontal="center"/>
    </xf>
    <xf numFmtId="0" fontId="12" fillId="2" borderId="35" xfId="0" applyNumberFormat="1" applyFont="1" applyFill="1" applyBorder="1" applyAlignment="1" applyProtection="1">
      <alignment horizontal="center" vertical="center" wrapText="1"/>
      <protection hidden="1"/>
    </xf>
    <xf numFmtId="0" fontId="0" fillId="0" borderId="35" xfId="0" applyBorder="1" applyAlignment="1">
      <alignment horizontal="center" vertical="center" wrapText="1"/>
    </xf>
    <xf numFmtId="0" fontId="0" fillId="0" borderId="32"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0" fillId="0" borderId="35" xfId="0" applyBorder="1" applyAlignment="1">
      <alignment wrapText="1"/>
    </xf>
    <xf numFmtId="0" fontId="0" fillId="0" borderId="6" xfId="0" applyBorder="1" applyAlignment="1">
      <alignment horizontal="center"/>
    </xf>
    <xf numFmtId="0" fontId="0" fillId="0" borderId="23" xfId="0" applyBorder="1" applyAlignment="1">
      <alignment horizontal="center"/>
    </xf>
    <xf numFmtId="0" fontId="0" fillId="0" borderId="20" xfId="0" applyBorder="1" applyAlignment="1">
      <alignment horizontal="center" wrapText="1"/>
    </xf>
    <xf numFmtId="0" fontId="0" fillId="0" borderId="24" xfId="0" applyBorder="1" applyAlignment="1">
      <alignment horizontal="center" wrapText="1"/>
    </xf>
    <xf numFmtId="0" fontId="0" fillId="0" borderId="21" xfId="0" applyBorder="1" applyAlignment="1">
      <alignment horizont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11" xfId="0" applyBorder="1" applyAlignment="1">
      <alignment horizontal="center" wrapText="1"/>
    </xf>
    <xf numFmtId="0" fontId="10" fillId="7" borderId="1" xfId="0" applyFont="1" applyFill="1" applyBorder="1" applyAlignment="1">
      <alignment horizontal="center" wrapText="1"/>
    </xf>
    <xf numFmtId="0" fontId="10" fillId="7" borderId="22" xfId="0" applyFont="1" applyFill="1" applyBorder="1" applyAlignment="1">
      <alignment horizontal="center" wrapText="1"/>
    </xf>
    <xf numFmtId="0" fontId="0" fillId="0" borderId="35" xfId="0" applyBorder="1" applyAlignment="1">
      <alignment horizontal="left" vertical="top" wrapText="1"/>
    </xf>
    <xf numFmtId="0" fontId="0" fillId="0" borderId="22" xfId="0" applyBorder="1" applyAlignment="1">
      <alignment horizontal="left" vertical="top" wrapText="1"/>
    </xf>
    <xf numFmtId="0" fontId="0" fillId="3" borderId="28" xfId="0" applyFill="1" applyBorder="1" applyAlignment="1">
      <alignment horizontal="center" wrapText="1"/>
    </xf>
    <xf numFmtId="0" fontId="0" fillId="3" borderId="26" xfId="0" applyFill="1" applyBorder="1"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0" fillId="0" borderId="5" xfId="0"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0" fillId="3" borderId="28"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15" fillId="0" borderId="2" xfId="0" applyFont="1" applyBorder="1" applyAlignment="1">
      <alignment horizontal="left" vertical="top" wrapText="1"/>
    </xf>
    <xf numFmtId="0" fontId="15" fillId="0" borderId="5" xfId="0" applyFont="1" applyBorder="1" applyAlignment="1">
      <alignment horizontal="left" vertical="top" wrapText="1"/>
    </xf>
    <xf numFmtId="0" fontId="15" fillId="0" borderId="4" xfId="0" applyFont="1" applyBorder="1" applyAlignment="1">
      <alignment horizontal="left" vertical="top" wrapText="1"/>
    </xf>
    <xf numFmtId="0" fontId="0" fillId="0" borderId="20" xfId="0"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0" fillId="7" borderId="9" xfId="0" applyFont="1" applyFill="1" applyBorder="1" applyAlignment="1">
      <alignment horizontal="center"/>
    </xf>
    <xf numFmtId="0" fontId="10" fillId="7" borderId="0" xfId="0" applyFont="1" applyFill="1" applyBorder="1" applyAlignment="1">
      <alignment horizontal="center"/>
    </xf>
    <xf numFmtId="0" fontId="0" fillId="0" borderId="5" xfId="0" applyFont="1" applyBorder="1" applyAlignment="1">
      <alignment horizontal="left" vertical="top" wrapText="1"/>
    </xf>
    <xf numFmtId="0" fontId="0" fillId="0" borderId="35" xfId="0" applyFont="1" applyBorder="1" applyAlignment="1">
      <alignment horizontal="left" vertical="top" wrapText="1"/>
    </xf>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44650</c:v>
                </c:pt>
                <c:pt idx="1">
                  <c:v>44742</c:v>
                </c:pt>
              </c:numCache>
            </c:numRef>
          </c:cat>
          <c:val>
            <c:numRef>
              <c:f>'PPI-01'!$E$14:$E$16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CD3-4FC9-AE4B-8AE7E4582904}"/>
                </c:ext>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CD3-4FC9-AE4B-8AE7E4582904}"/>
                </c:ext>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44650</c:v>
                </c:pt>
                <c:pt idx="1">
                  <c:v>44742</c:v>
                </c:pt>
              </c:numCache>
            </c:numRef>
          </c:cat>
          <c:val>
            <c:numRef>
              <c:f>'PPI-01'!$F$14:$F$16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3-8CD3-4FC9-AE4B-8AE7E4582904}"/>
            </c:ext>
          </c:extLst>
        </c:ser>
        <c:gapWidth val="75"/>
        <c:axId val="195724416"/>
        <c:axId val="195725952"/>
      </c:barChart>
      <c:dateAx>
        <c:axId val="195724416"/>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725952"/>
        <c:crosses val="autoZero"/>
        <c:auto val="1"/>
        <c:lblOffset val="100"/>
        <c:baseTimeUnit val="months"/>
      </c:dateAx>
      <c:valAx>
        <c:axId val="195725952"/>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195724416"/>
        <c:crosses val="autoZero"/>
        <c:crossBetween val="between"/>
      </c:valAx>
      <c:spPr>
        <a:noFill/>
        <a:ln w="25400">
          <a:noFill/>
        </a:ln>
      </c:spPr>
    </c:plotArea>
    <c:legend>
      <c:legendPos val="b"/>
      <c:layout>
        <c:manualLayout>
          <c:xMode val="edge"/>
          <c:yMode val="edge"/>
          <c:x val="0.75920817126774809"/>
          <c:y val="0.89222290476100397"/>
          <c:w val="0.10078774654811352"/>
          <c:h val="9.4823998064075529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66" l="0.70000000000000062" r="0.70000000000000062" t="0.75000000000001166"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'PAC-01'!$F$13</c:f>
              <c:strCache>
                <c:ptCount val="1"/>
                <c:pt idx="0">
                  <c:v>RESULTADO</c:v>
                </c:pt>
              </c:strCache>
            </c:strRef>
          </c:tx>
          <c:val>
            <c:numRef>
              <c:f>'PAC-01'!$F$14:$F$25</c:f>
              <c:numCache>
                <c:formatCode>0.00%</c:formatCode>
                <c:ptCount val="12"/>
                <c:pt idx="0">
                  <c:v>0.97</c:v>
                </c:pt>
                <c:pt idx="1">
                  <c:v>0.91</c:v>
                </c:pt>
                <c:pt idx="2">
                  <c:v>0.97</c:v>
                </c:pt>
              </c:numCache>
            </c:numRef>
          </c:val>
          <c:extLst xmlns:c16r2="http://schemas.microsoft.com/office/drawing/2015/06/chart">
            <c:ext xmlns:c16="http://schemas.microsoft.com/office/drawing/2014/chart" uri="{C3380CC4-5D6E-409C-BE32-E72D297353CC}">
              <c16:uniqueId val="{00000000-2F05-4057-9720-03CA513B50A1}"/>
            </c:ext>
          </c:extLst>
        </c:ser>
        <c:axId val="196770816"/>
        <c:axId val="196776704"/>
      </c:barChart>
      <c:catAx>
        <c:axId val="196770816"/>
        <c:scaling>
          <c:orientation val="minMax"/>
        </c:scaling>
        <c:axPos val="b"/>
        <c:numFmt formatCode="General" sourceLinked="1"/>
        <c:tickLblPos val="nextTo"/>
        <c:crossAx val="196776704"/>
        <c:crosses val="autoZero"/>
        <c:auto val="1"/>
        <c:lblAlgn val="ctr"/>
        <c:lblOffset val="100"/>
      </c:catAx>
      <c:valAx>
        <c:axId val="196776704"/>
        <c:scaling>
          <c:orientation val="minMax"/>
        </c:scaling>
        <c:axPos val="l"/>
        <c:majorGridlines/>
        <c:numFmt formatCode="0.00%" sourceLinked="1"/>
        <c:tickLblPos val="nextTo"/>
        <c:crossAx val="196770816"/>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ciudadano</a:t>
            </a:r>
          </a:p>
        </c:rich>
      </c:tx>
      <c:overlay val="1"/>
      <c:spPr>
        <a:noFill/>
        <a:ln w="25400">
          <a:noFill/>
        </a:ln>
      </c:spPr>
    </c:title>
    <c:plotArea>
      <c:layout>
        <c:manualLayout>
          <c:layoutTarget val="inner"/>
          <c:xMode val="edge"/>
          <c:yMode val="edge"/>
          <c:x val="0.37313430771757738"/>
          <c:y val="0.25525986787883398"/>
          <c:w val="0.26967290998614901"/>
          <c:h val="0.43168752456667558"/>
        </c:manualLayout>
      </c:layout>
      <c:barChart>
        <c:barDir val="col"/>
        <c:grouping val="clustered"/>
        <c:ser>
          <c:idx val="1"/>
          <c:order val="1"/>
          <c:tx>
            <c:strRef>
              <c:f>'PAC-02'!$F$13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'PAC-02'!$D$14:$D$25</c:f>
              <c:strCache>
                <c:ptCount val="12"/>
                <c:pt idx="0">
                  <c:v>31/01/2022</c:v>
                </c:pt>
                <c:pt idx="1">
                  <c:v>29/02/2022</c:v>
                </c:pt>
                <c:pt idx="2">
                  <c:v>31/03/2022</c:v>
                </c:pt>
                <c:pt idx="3">
                  <c:v>30/04/2022</c:v>
                </c:pt>
                <c:pt idx="4">
                  <c:v>30/05/2022</c:v>
                </c:pt>
                <c:pt idx="5">
                  <c:v>30/06/2022</c:v>
                </c:pt>
                <c:pt idx="6">
                  <c:v>30/07/2022</c:v>
                </c:pt>
                <c:pt idx="7">
                  <c:v>3/08/2022</c:v>
                </c:pt>
                <c:pt idx="8">
                  <c:v>30/09/2022</c:v>
                </c:pt>
                <c:pt idx="9">
                  <c:v>30/10/2022</c:v>
                </c:pt>
                <c:pt idx="10">
                  <c:v>30/11/2022</c:v>
                </c:pt>
                <c:pt idx="11">
                  <c:v>30/12/2022</c:v>
                </c:pt>
              </c:strCache>
            </c:strRef>
          </c:cat>
          <c:val>
            <c:numRef>
              <c:f>'PAC-02'!$F$14:$F$25</c:f>
              <c:numCache>
                <c:formatCode>0%</c:formatCode>
                <c:ptCount val="12"/>
                <c:pt idx="0">
                  <c:v>0.96</c:v>
                </c:pt>
                <c:pt idx="1">
                  <c:v>0.97</c:v>
                </c:pt>
                <c:pt idx="2">
                  <c:v>0.98</c:v>
                </c:pt>
              </c:numCache>
            </c:numRef>
          </c:val>
          <c:extLst xmlns:c16r2="http://schemas.microsoft.com/office/drawing/2015/06/chart">
            <c:ext xmlns:c16="http://schemas.microsoft.com/office/drawing/2014/chart" uri="{C3380CC4-5D6E-409C-BE32-E72D297353CC}">
              <c16:uniqueId val="{00000001-86A0-4557-94AE-52FB8608E790}"/>
            </c:ext>
          </c:extLst>
        </c:ser>
        <c:axId val="196909696"/>
        <c:axId val="196920064"/>
      </c:barChart>
      <c:lineChart>
        <c:grouping val="standard"/>
        <c:ser>
          <c:idx val="0"/>
          <c:order val="0"/>
          <c:tx>
            <c:strRef>
              <c:f>'PAC-02'!$E$13</c:f>
              <c:strCache>
                <c:ptCount val="1"/>
                <c:pt idx="0">
                  <c:v>META</c:v>
                </c:pt>
              </c:strCache>
            </c:strRef>
          </c:tx>
          <c:spPr>
            <a:ln w="25400">
              <a:solidFill>
                <a:srgbClr val="FCF305"/>
              </a:solidFill>
              <a:prstDash val="solid"/>
            </a:ln>
          </c:spPr>
          <c:marker>
            <c:spPr>
              <a:solidFill>
                <a:srgbClr val="FFFF00"/>
              </a:solidFill>
            </c:spPr>
          </c:marker>
          <c:cat>
            <c:strRef>
              <c:f>'PAC-02'!$D$14:$D$25</c:f>
              <c:strCache>
                <c:ptCount val="12"/>
                <c:pt idx="0">
                  <c:v>31/01/2022</c:v>
                </c:pt>
                <c:pt idx="1">
                  <c:v>29/02/2022</c:v>
                </c:pt>
                <c:pt idx="2">
                  <c:v>31/03/2022</c:v>
                </c:pt>
                <c:pt idx="3">
                  <c:v>30/04/2022</c:v>
                </c:pt>
                <c:pt idx="4">
                  <c:v>30/05/2022</c:v>
                </c:pt>
                <c:pt idx="5">
                  <c:v>30/06/2022</c:v>
                </c:pt>
                <c:pt idx="6">
                  <c:v>30/07/2022</c:v>
                </c:pt>
                <c:pt idx="7">
                  <c:v>3/08/2022</c:v>
                </c:pt>
                <c:pt idx="8">
                  <c:v>30/09/2022</c:v>
                </c:pt>
                <c:pt idx="9">
                  <c:v>30/10/2022</c:v>
                </c:pt>
                <c:pt idx="10">
                  <c:v>30/11/2022</c:v>
                </c:pt>
                <c:pt idx="11">
                  <c:v>30/12/2022</c:v>
                </c:pt>
              </c:strCache>
            </c:strRef>
          </c:cat>
          <c:val>
            <c:numRef>
              <c:f>'PAC-02'!$E$14:$E$25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196909696"/>
        <c:axId val="196920064"/>
      </c:lineChart>
      <c:catAx>
        <c:axId val="19690969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6920064"/>
        <c:crosses val="autoZero"/>
        <c:auto val="1"/>
        <c:lblAlgn val="ctr"/>
        <c:lblOffset val="100"/>
      </c:catAx>
      <c:valAx>
        <c:axId val="19692006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6909696"/>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'PAC-02'!$F$13</c:f>
              <c:strCache>
                <c:ptCount val="1"/>
                <c:pt idx="0">
                  <c:v>RESULTADO</c:v>
                </c:pt>
              </c:strCache>
            </c:strRef>
          </c:tx>
          <c:val>
            <c:numRef>
              <c:f>'PAC-02'!$F$14:$F$25</c:f>
              <c:numCache>
                <c:formatCode>0%</c:formatCode>
                <c:ptCount val="12"/>
                <c:pt idx="0">
                  <c:v>0.96</c:v>
                </c:pt>
                <c:pt idx="1">
                  <c:v>0.97</c:v>
                </c:pt>
                <c:pt idx="2">
                  <c:v>0.98</c:v>
                </c:pt>
              </c:numCache>
            </c:numRef>
          </c:val>
          <c:extLst xmlns:c16r2="http://schemas.microsoft.com/office/drawing/2015/06/chart">
            <c:ext xmlns:c16="http://schemas.microsoft.com/office/drawing/2014/chart" uri="{C3380CC4-5D6E-409C-BE32-E72D297353CC}">
              <c16:uniqueId val="{00000000-350B-45B2-8B7A-B6D8539AD6E0}"/>
            </c:ext>
          </c:extLst>
        </c:ser>
        <c:axId val="196930560"/>
        <c:axId val="196805376"/>
      </c:barChart>
      <c:catAx>
        <c:axId val="196930560"/>
        <c:scaling>
          <c:orientation val="minMax"/>
        </c:scaling>
        <c:axPos val="b"/>
        <c:numFmt formatCode="General" sourceLinked="1"/>
        <c:tickLblPos val="nextTo"/>
        <c:crossAx val="196805376"/>
        <c:crosses val="autoZero"/>
        <c:auto val="1"/>
        <c:lblAlgn val="ctr"/>
        <c:lblOffset val="100"/>
      </c:catAx>
      <c:valAx>
        <c:axId val="196805376"/>
        <c:scaling>
          <c:orientation val="minMax"/>
        </c:scaling>
        <c:axPos val="l"/>
        <c:majorGridlines/>
        <c:numFmt formatCode="0%" sourceLinked="1"/>
        <c:tickLblPos val="nextTo"/>
        <c:crossAx val="196930560"/>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261"/>
          <c:y val="0.38318891298009267"/>
          <c:w val="0.11599563226934727"/>
          <c:h val="0.17403857126554817"/>
        </c:manualLayout>
      </c:layout>
      <c:barChart>
        <c:barDir val="col"/>
        <c:grouping val="clustered"/>
        <c:ser>
          <c:idx val="1"/>
          <c:order val="1"/>
          <c:tx>
            <c:strRef>
              <c:f>'PAC-03'!$F$13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'PAC-03'!$D$14:$D$26</c:f>
              <c:strCache>
                <c:ptCount val="12"/>
                <c:pt idx="0">
                  <c:v>30/01/2022</c:v>
                </c:pt>
                <c:pt idx="1">
                  <c:v>29/02/2022</c:v>
                </c:pt>
                <c:pt idx="2">
                  <c:v>30/03/2022</c:v>
                </c:pt>
                <c:pt idx="3">
                  <c:v>30/04/2022</c:v>
                </c:pt>
                <c:pt idx="4">
                  <c:v>30/05/2022</c:v>
                </c:pt>
                <c:pt idx="5">
                  <c:v>30/06/2022</c:v>
                </c:pt>
                <c:pt idx="6">
                  <c:v>30/07/2022</c:v>
                </c:pt>
                <c:pt idx="7">
                  <c:v>3/08/2022</c:v>
                </c:pt>
                <c:pt idx="8">
                  <c:v>30/09/2022</c:v>
                </c:pt>
                <c:pt idx="9">
                  <c:v>30/10/2022</c:v>
                </c:pt>
                <c:pt idx="10">
                  <c:v>30/11/2022</c:v>
                </c:pt>
                <c:pt idx="11">
                  <c:v>30/12/2022</c:v>
                </c:pt>
              </c:strCache>
            </c:strRef>
          </c:cat>
          <c:val>
            <c:numRef>
              <c:f>'PAC-03'!$F$14:$F$26</c:f>
              <c:numCache>
                <c:formatCode>0%</c:formatCode>
                <c:ptCount val="13"/>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1-13E2-400C-BB6A-A2283EB5A928}"/>
            </c:ext>
          </c:extLst>
        </c:ser>
        <c:axId val="197040768"/>
        <c:axId val="197047040"/>
      </c:barChart>
      <c:lineChart>
        <c:grouping val="standard"/>
        <c:ser>
          <c:idx val="0"/>
          <c:order val="0"/>
          <c:tx>
            <c:strRef>
              <c:f>'PAC-03'!$E$13</c:f>
              <c:strCache>
                <c:ptCount val="1"/>
                <c:pt idx="0">
                  <c:v>META</c:v>
                </c:pt>
              </c:strCache>
            </c:strRef>
          </c:tx>
          <c:spPr>
            <a:ln w="25400">
              <a:solidFill>
                <a:srgbClr val="FCF305"/>
              </a:solidFill>
              <a:prstDash val="solid"/>
            </a:ln>
          </c:spPr>
          <c:marker>
            <c:spPr>
              <a:solidFill>
                <a:srgbClr val="FFFF00"/>
              </a:solidFill>
            </c:spPr>
          </c:marker>
          <c:cat>
            <c:strRef>
              <c:f>'PAC-03'!$D$14:$D$26</c:f>
              <c:strCache>
                <c:ptCount val="12"/>
                <c:pt idx="0">
                  <c:v>30/01/2022</c:v>
                </c:pt>
                <c:pt idx="1">
                  <c:v>29/02/2022</c:v>
                </c:pt>
                <c:pt idx="2">
                  <c:v>30/03/2022</c:v>
                </c:pt>
                <c:pt idx="3">
                  <c:v>30/04/2022</c:v>
                </c:pt>
                <c:pt idx="4">
                  <c:v>30/05/2022</c:v>
                </c:pt>
                <c:pt idx="5">
                  <c:v>30/06/2022</c:v>
                </c:pt>
                <c:pt idx="6">
                  <c:v>30/07/2022</c:v>
                </c:pt>
                <c:pt idx="7">
                  <c:v>3/08/2022</c:v>
                </c:pt>
                <c:pt idx="8">
                  <c:v>30/09/2022</c:v>
                </c:pt>
                <c:pt idx="9">
                  <c:v>30/10/2022</c:v>
                </c:pt>
                <c:pt idx="10">
                  <c:v>30/11/2022</c:v>
                </c:pt>
                <c:pt idx="11">
                  <c:v>30/12/2022</c:v>
                </c:pt>
              </c:strCache>
            </c:strRef>
          </c:cat>
          <c:val>
            <c:numRef>
              <c:f>'PAC-03'!$E$14:$E$26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197040768"/>
        <c:axId val="197047040"/>
      </c:lineChart>
      <c:catAx>
        <c:axId val="19704076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7047040"/>
        <c:crosses val="autoZero"/>
        <c:auto val="1"/>
        <c:lblAlgn val="ctr"/>
        <c:lblOffset val="100"/>
      </c:catAx>
      <c:valAx>
        <c:axId val="19704704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7040768"/>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'PAC-03'!$F$13</c:f>
              <c:strCache>
                <c:ptCount val="1"/>
                <c:pt idx="0">
                  <c:v>RESULTADO</c:v>
                </c:pt>
              </c:strCache>
            </c:strRef>
          </c:tx>
          <c:val>
            <c:numRef>
              <c:f>'PAC-03'!$F$14:$F$25</c:f>
              <c:numCache>
                <c:formatCode>0%</c:formatCode>
                <c:ptCount val="12"/>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641D-4702-B9D1-66310E75F9E4}"/>
            </c:ext>
          </c:extLst>
        </c:ser>
        <c:axId val="197057152"/>
        <c:axId val="197063040"/>
      </c:barChart>
      <c:catAx>
        <c:axId val="197057152"/>
        <c:scaling>
          <c:orientation val="minMax"/>
        </c:scaling>
        <c:axPos val="b"/>
        <c:numFmt formatCode="General" sourceLinked="1"/>
        <c:tickLblPos val="nextTo"/>
        <c:crossAx val="197063040"/>
        <c:crosses val="autoZero"/>
        <c:auto val="1"/>
        <c:lblAlgn val="ctr"/>
        <c:lblOffset val="100"/>
      </c:catAx>
      <c:valAx>
        <c:axId val="197063040"/>
        <c:scaling>
          <c:orientation val="minMax"/>
        </c:scaling>
        <c:axPos val="l"/>
        <c:majorGridlines/>
        <c:numFmt formatCode="0%" sourceLinked="1"/>
        <c:tickLblPos val="nextTo"/>
        <c:crossAx val="197057152"/>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8381"/>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'PDH-01'!$D$14:$D$16</c:f>
              <c:strCache>
                <c:ptCount val="3"/>
                <c:pt idx="0">
                  <c:v>30/03/2022</c:v>
                </c:pt>
                <c:pt idx="1">
                  <c:v>30/06/2022</c:v>
                </c:pt>
                <c:pt idx="2">
                  <c:v>30/09/2022</c:v>
                </c:pt>
              </c:strCache>
            </c:strRef>
          </c:cat>
          <c:val>
            <c:numRef>
              <c:f>'PDH-01'!$F$14:$F$16</c:f>
              <c:numCache>
                <c:formatCode>0%</c:formatCode>
                <c:ptCount val="3"/>
                <c:pt idx="0">
                  <c:v>0</c:v>
                </c:pt>
              </c:numCache>
            </c:numRef>
          </c:val>
          <c:extLst xmlns:c16r2="http://schemas.microsoft.com/office/drawing/2015/06/chart">
            <c:ext xmlns:c16="http://schemas.microsoft.com/office/drawing/2014/chart" uri="{C3380CC4-5D6E-409C-BE32-E72D297353CC}">
              <c16:uniqueId val="{00000000-98BE-4EA8-87BF-520FE34E4DA2}"/>
            </c:ext>
          </c:extLst>
        </c:ser>
        <c:axId val="197015424"/>
        <c:axId val="197070848"/>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30/03/2022</c:v>
                </c:pt>
                <c:pt idx="1">
                  <c:v>30/06/2022</c:v>
                </c:pt>
                <c:pt idx="2">
                  <c:v>30/09/2022</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197015424"/>
        <c:axId val="197070848"/>
      </c:lineChart>
      <c:catAx>
        <c:axId val="1970154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7070848"/>
        <c:crosses val="autoZero"/>
        <c:auto val="1"/>
        <c:lblAlgn val="ctr"/>
        <c:lblOffset val="100"/>
      </c:catAx>
      <c:valAx>
        <c:axId val="19707084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701542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397"/>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0</c:v>
                </c:pt>
              </c:numCache>
            </c:numRef>
          </c:val>
          <c:extLst xmlns:c16r2="http://schemas.microsoft.com/office/drawing/2015/06/chart">
            <c:ext xmlns:c16="http://schemas.microsoft.com/office/drawing/2014/chart" uri="{C3380CC4-5D6E-409C-BE32-E72D297353CC}">
              <c16:uniqueId val="{00000000-5222-4373-AC90-13CBE087AEFF}"/>
            </c:ext>
          </c:extLst>
        </c:ser>
        <c:axId val="197085440"/>
        <c:axId val="197103616"/>
      </c:barChart>
      <c:catAx>
        <c:axId val="197085440"/>
        <c:scaling>
          <c:orientation val="minMax"/>
        </c:scaling>
        <c:axPos val="b"/>
        <c:numFmt formatCode="General" sourceLinked="1"/>
        <c:tickLblPos val="nextTo"/>
        <c:crossAx val="197103616"/>
        <c:crosses val="autoZero"/>
        <c:auto val="1"/>
        <c:lblAlgn val="ctr"/>
        <c:lblOffset val="100"/>
      </c:catAx>
      <c:valAx>
        <c:axId val="197103616"/>
        <c:scaling>
          <c:orientation val="minMax"/>
        </c:scaling>
        <c:axPos val="l"/>
        <c:majorGridlines/>
        <c:numFmt formatCode="0%" sourceLinked="1"/>
        <c:tickLblPos val="nextTo"/>
        <c:crossAx val="197085440"/>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8198"/>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30/03/2022</c:v>
                </c:pt>
                <c:pt idx="1">
                  <c:v>30/06/2022</c:v>
                </c:pt>
                <c:pt idx="2">
                  <c:v>30/09/2022</c:v>
                </c:pt>
              </c:strCache>
            </c:strRef>
          </c:cat>
          <c:val>
            <c:numRef>
              <c:f>'PDH-02'!$F$14:$F$16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7A6D-473D-953F-F4599FDA67E4}"/>
            </c:ext>
          </c:extLst>
        </c:ser>
        <c:axId val="197195264"/>
        <c:axId val="197197184"/>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30/03/2022</c:v>
                </c:pt>
                <c:pt idx="1">
                  <c:v>30/06/2022</c:v>
                </c:pt>
                <c:pt idx="2">
                  <c:v>30/09/2022</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197195264"/>
        <c:axId val="197197184"/>
      </c:lineChart>
      <c:catAx>
        <c:axId val="19719526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7197184"/>
        <c:crosses val="autoZero"/>
        <c:auto val="1"/>
        <c:lblAlgn val="ctr"/>
        <c:lblOffset val="100"/>
      </c:catAx>
      <c:valAx>
        <c:axId val="19719718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7195264"/>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E6D9-4BEA-94B5-B5F5F49D7126}"/>
            </c:ext>
          </c:extLst>
        </c:ser>
        <c:axId val="197293568"/>
        <c:axId val="197295104"/>
      </c:barChart>
      <c:catAx>
        <c:axId val="197293568"/>
        <c:scaling>
          <c:orientation val="minMax"/>
        </c:scaling>
        <c:axPos val="b"/>
        <c:numFmt formatCode="General" sourceLinked="1"/>
        <c:tickLblPos val="nextTo"/>
        <c:crossAx val="197295104"/>
        <c:crosses val="autoZero"/>
        <c:auto val="1"/>
        <c:lblAlgn val="ctr"/>
        <c:lblOffset val="100"/>
      </c:catAx>
      <c:valAx>
        <c:axId val="197295104"/>
        <c:scaling>
          <c:orientation val="minMax"/>
        </c:scaling>
        <c:axPos val="l"/>
        <c:majorGridlines/>
        <c:numFmt formatCode="0%" sourceLinked="1"/>
        <c:tickLblPos val="nextTo"/>
        <c:crossAx val="197293568"/>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7046"/>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865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968-452F-BB4E-6ECBA84AC17B}"/>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30/03/2021</c:v>
                </c:pt>
                <c:pt idx="1">
                  <c:v>30/06/2021</c:v>
                </c:pt>
                <c:pt idx="2">
                  <c:v>30/09/2021</c:v>
                </c:pt>
              </c:strCache>
            </c:strRef>
          </c:cat>
          <c:val>
            <c:numRef>
              <c:f>'PDH-03'!$F$14:$F$16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197501312"/>
        <c:axId val="197502848"/>
        <c:axId val="0"/>
      </c:bar3DChart>
      <c:catAx>
        <c:axId val="1975013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7502848"/>
        <c:crosses val="autoZero"/>
        <c:auto val="1"/>
        <c:lblAlgn val="ctr"/>
        <c:lblOffset val="100"/>
      </c:catAx>
      <c:valAx>
        <c:axId val="19750284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7501312"/>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4F34-47FF-A592-5A44495236E5}"/>
            </c:ext>
          </c:extLst>
        </c:ser>
        <c:axId val="191063552"/>
        <c:axId val="191065088"/>
      </c:barChart>
      <c:catAx>
        <c:axId val="191063552"/>
        <c:scaling>
          <c:orientation val="minMax"/>
        </c:scaling>
        <c:axPos val="b"/>
        <c:numFmt formatCode="General" sourceLinked="1"/>
        <c:tickLblPos val="nextTo"/>
        <c:crossAx val="191065088"/>
        <c:crosses val="autoZero"/>
        <c:auto val="1"/>
        <c:lblAlgn val="ctr"/>
        <c:lblOffset val="100"/>
      </c:catAx>
      <c:valAx>
        <c:axId val="191065088"/>
        <c:scaling>
          <c:orientation val="minMax"/>
        </c:scaling>
        <c:axPos val="l"/>
        <c:majorGridlines/>
        <c:numFmt formatCode="0%" sourceLinked="1"/>
        <c:tickLblPos val="nextTo"/>
        <c:crossAx val="191063552"/>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0-5C97-4E51-B8EA-6179E4208127}"/>
            </c:ext>
          </c:extLst>
        </c:ser>
        <c:axId val="197518080"/>
        <c:axId val="197519616"/>
      </c:barChart>
      <c:catAx>
        <c:axId val="197518080"/>
        <c:scaling>
          <c:orientation val="minMax"/>
        </c:scaling>
        <c:axPos val="b"/>
        <c:numFmt formatCode="General" sourceLinked="1"/>
        <c:tickLblPos val="nextTo"/>
        <c:crossAx val="197519616"/>
        <c:crosses val="autoZero"/>
        <c:auto val="1"/>
        <c:lblAlgn val="ctr"/>
        <c:lblOffset val="100"/>
      </c:catAx>
      <c:valAx>
        <c:axId val="197519616"/>
        <c:scaling>
          <c:orientation val="minMax"/>
        </c:scaling>
        <c:axPos val="l"/>
        <c:majorGridlines/>
        <c:numFmt formatCode="0%" sourceLinked="1"/>
        <c:tickLblPos val="nextTo"/>
        <c:crossAx val="197518080"/>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Ruta de Atención a Víctimas</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0541443947413552"/>
          <c:y val="0.47031135565886223"/>
          <c:w val="7.8841772685391068E-2"/>
          <c:h val="2.7636593618568812E-2"/>
        </c:manualLayout>
      </c:layout>
      <c:barChart>
        <c:barDir val="col"/>
        <c:grouping val="clustered"/>
        <c:ser>
          <c:idx val="1"/>
          <c:order val="1"/>
          <c:tx>
            <c:strRef>
              <c:f>'PDH-04'!$F$13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'PDH-04'!$D$14:$D$16</c:f>
              <c:strCache>
                <c:ptCount val="3"/>
                <c:pt idx="0">
                  <c:v>30/03/2022</c:v>
                </c:pt>
                <c:pt idx="1">
                  <c:v>30/06/2022</c:v>
                </c:pt>
                <c:pt idx="2">
                  <c:v>30/09/2022</c:v>
                </c:pt>
              </c:strCache>
            </c:strRef>
          </c:cat>
          <c:val>
            <c:numRef>
              <c:f>'PDH-04'!$F$14:$F$16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D685-472C-A72F-408F4A1CB154}"/>
            </c:ext>
          </c:extLst>
        </c:ser>
        <c:axId val="197713920"/>
        <c:axId val="197715840"/>
      </c:barChart>
      <c:lineChart>
        <c:grouping val="standard"/>
        <c:ser>
          <c:idx val="0"/>
          <c:order val="0"/>
          <c:tx>
            <c:strRef>
              <c:f>'PDH-04'!$E$13</c:f>
              <c:strCache>
                <c:ptCount val="1"/>
                <c:pt idx="0">
                  <c:v>META</c:v>
                </c:pt>
              </c:strCache>
            </c:strRef>
          </c:tx>
          <c:spPr>
            <a:ln w="25400">
              <a:solidFill>
                <a:srgbClr val="FCF305"/>
              </a:solidFill>
              <a:prstDash val="solid"/>
            </a:ln>
          </c:spPr>
          <c:marker>
            <c:spPr>
              <a:solidFill>
                <a:srgbClr val="FFFF00"/>
              </a:solidFill>
            </c:spPr>
          </c:marker>
          <c:cat>
            <c:strRef>
              <c:f>'PDH-04'!$D$14:$D$16</c:f>
              <c:strCache>
                <c:ptCount val="3"/>
                <c:pt idx="0">
                  <c:v>30/03/2022</c:v>
                </c:pt>
                <c:pt idx="1">
                  <c:v>30/06/2022</c:v>
                </c:pt>
                <c:pt idx="2">
                  <c:v>30/09/2022</c:v>
                </c:pt>
              </c:strCache>
            </c:strRef>
          </c:cat>
          <c:val>
            <c:numRef>
              <c:f>'PDH-04'!$E$14:$E$16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D685-472C-A72F-408F4A1CB154}"/>
            </c:ext>
          </c:extLst>
        </c:ser>
        <c:marker val="1"/>
        <c:axId val="197713920"/>
        <c:axId val="197715840"/>
      </c:lineChart>
      <c:catAx>
        <c:axId val="19771392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7715840"/>
        <c:crosses val="autoZero"/>
        <c:auto val="1"/>
        <c:lblAlgn val="ctr"/>
        <c:lblOffset val="100"/>
      </c:catAx>
      <c:valAx>
        <c:axId val="19771584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771392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'PDH-04'!$F$13</c:f>
              <c:strCache>
                <c:ptCount val="1"/>
                <c:pt idx="0">
                  <c:v>RESULTADO</c:v>
                </c:pt>
              </c:strCache>
            </c:strRef>
          </c:tx>
          <c:val>
            <c:numRef>
              <c:f>'PDH-04'!$F$14:$F$17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CD27-41E3-9F47-02E622736815}"/>
            </c:ext>
          </c:extLst>
        </c:ser>
        <c:axId val="197726208"/>
        <c:axId val="197727744"/>
      </c:barChart>
      <c:catAx>
        <c:axId val="197726208"/>
        <c:scaling>
          <c:orientation val="minMax"/>
        </c:scaling>
        <c:axPos val="b"/>
        <c:numFmt formatCode="General" sourceLinked="1"/>
        <c:tickLblPos val="nextTo"/>
        <c:crossAx val="197727744"/>
        <c:crosses val="autoZero"/>
        <c:auto val="1"/>
        <c:lblAlgn val="ctr"/>
        <c:lblOffset val="100"/>
      </c:catAx>
      <c:valAx>
        <c:axId val="197727744"/>
        <c:scaling>
          <c:orientation val="minMax"/>
        </c:scaling>
        <c:axPos val="l"/>
        <c:majorGridlines/>
        <c:numFmt formatCode="0%" sourceLinked="1"/>
        <c:tickLblPos val="nextTo"/>
        <c:crossAx val="197726208"/>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694"/>
          <c:w val="3.4507191248855359E-2"/>
          <c:h val="0.15764644502262601"/>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30/03/2022</c:v>
                </c:pt>
                <c:pt idx="1">
                  <c:v>30/06/2022</c:v>
                </c:pt>
                <c:pt idx="2">
                  <c:v>30/09/2022</c:v>
                </c:pt>
              </c:strCache>
            </c:strRef>
          </c:cat>
          <c:val>
            <c:numRef>
              <c:f>'PDH-06'!$F$14:$F$16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85E5-4FA8-BC5D-6B0CCD17C310}"/>
            </c:ext>
          </c:extLst>
        </c:ser>
        <c:axId val="197811584"/>
        <c:axId val="197817856"/>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30/03/2022</c:v>
                </c:pt>
                <c:pt idx="1">
                  <c:v>30/06/2022</c:v>
                </c:pt>
                <c:pt idx="2">
                  <c:v>30/09/2022</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197811584"/>
        <c:axId val="197817856"/>
      </c:lineChart>
      <c:catAx>
        <c:axId val="19781158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7817856"/>
        <c:crosses val="autoZero"/>
        <c:auto val="1"/>
        <c:lblAlgn val="ctr"/>
        <c:lblOffset val="100"/>
      </c:catAx>
      <c:valAx>
        <c:axId val="19781785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781158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E49C-4E86-8B69-39183812D830}"/>
            </c:ext>
          </c:extLst>
        </c:ser>
        <c:axId val="197823872"/>
        <c:axId val="197825664"/>
      </c:barChart>
      <c:catAx>
        <c:axId val="197823872"/>
        <c:scaling>
          <c:orientation val="minMax"/>
        </c:scaling>
        <c:axPos val="b"/>
        <c:numFmt formatCode="General" sourceLinked="1"/>
        <c:tickLblPos val="nextTo"/>
        <c:crossAx val="197825664"/>
        <c:crosses val="autoZero"/>
        <c:auto val="1"/>
        <c:lblAlgn val="ctr"/>
        <c:lblOffset val="100"/>
      </c:catAx>
      <c:valAx>
        <c:axId val="197825664"/>
        <c:scaling>
          <c:orientation val="minMax"/>
        </c:scaling>
        <c:delete val="1"/>
        <c:axPos val="l"/>
        <c:majorGridlines/>
        <c:numFmt formatCode="0%" sourceLinked="1"/>
        <c:tickLblPos val="nextTo"/>
        <c:crossAx val="197823872"/>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197947392"/>
        <c:axId val="197948928"/>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2-607C-4F85-A31E-2CE8EC57387C}"/>
            </c:ext>
          </c:extLst>
        </c:ser>
        <c:marker val="1"/>
        <c:axId val="197947392"/>
        <c:axId val="197948928"/>
      </c:lineChart>
      <c:catAx>
        <c:axId val="19794739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7948928"/>
        <c:crosses val="autoZero"/>
        <c:auto val="1"/>
        <c:lblAlgn val="ctr"/>
        <c:lblOffset val="100"/>
      </c:catAx>
      <c:valAx>
        <c:axId val="19794892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794739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66" l="0.70000000000000062" r="0.70000000000000062" t="0.750000000000011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20987"/>
          <c:h val="0.64254364600822456"/>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6CE0-4D17-83E4-2CA344C27144}"/>
            </c:ext>
          </c:extLst>
        </c:ser>
        <c:axId val="197962752"/>
        <c:axId val="197968640"/>
      </c:barChart>
      <c:catAx>
        <c:axId val="197962752"/>
        <c:scaling>
          <c:orientation val="minMax"/>
        </c:scaling>
        <c:axPos val="b"/>
        <c:numFmt formatCode="General" sourceLinked="1"/>
        <c:tickLblPos val="nextTo"/>
        <c:crossAx val="197968640"/>
        <c:crosses val="autoZero"/>
        <c:auto val="1"/>
        <c:lblAlgn val="ctr"/>
        <c:lblOffset val="100"/>
      </c:catAx>
      <c:valAx>
        <c:axId val="197968640"/>
        <c:scaling>
          <c:orientation val="minMax"/>
        </c:scaling>
        <c:delete val="1"/>
        <c:axPos val="l"/>
        <c:majorGridlines/>
        <c:numFmt formatCode="0%" sourceLinked="1"/>
        <c:tickLblPos val="nextTo"/>
        <c:crossAx val="197962752"/>
        <c:crosses val="autoZero"/>
        <c:crossBetween val="between"/>
      </c:valAx>
    </c:plotArea>
    <c:plotVisOnly val="1"/>
    <c:dispBlanksAs val="gap"/>
  </c:chart>
  <c:spPr>
    <a:solidFill>
      <a:srgbClr val="0070C0"/>
    </a:solidFill>
  </c:spPr>
  <c:printSettings>
    <c:headerFooter/>
    <c:pageMargins b="0.75000000000001144" l="0.70000000000000062" r="0.70000000000000062" t="0.75000000000001144"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79548"/>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30/03/2022</c:v>
                </c:pt>
                <c:pt idx="1">
                  <c:v>30/06/2022</c:v>
                </c:pt>
                <c:pt idx="2">
                  <c:v>30/09/20212</c:v>
                </c:pt>
              </c:strCache>
            </c:strRef>
          </c:cat>
          <c:val>
            <c:numRef>
              <c:f>'PVC-01'!$F$14:$F$16</c:f>
              <c:numCache>
                <c:formatCode>0%</c:formatCode>
                <c:ptCount val="3"/>
                <c:pt idx="0">
                  <c:v>0.98</c:v>
                </c:pt>
                <c:pt idx="1">
                  <c:v>1</c:v>
                </c:pt>
              </c:numCache>
            </c:numRef>
          </c:val>
          <c:extLst xmlns:c16r2="http://schemas.microsoft.com/office/drawing/2015/06/chart">
            <c:ext xmlns:c16="http://schemas.microsoft.com/office/drawing/2014/chart" uri="{C3380CC4-5D6E-409C-BE32-E72D297353CC}">
              <c16:uniqueId val="{00000000-07A7-459B-928E-00A41D271622}"/>
            </c:ext>
          </c:extLst>
        </c:ser>
        <c:axId val="197884160"/>
        <c:axId val="197902720"/>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30/03/2022</c:v>
                </c:pt>
                <c:pt idx="1">
                  <c:v>30/06/2022</c:v>
                </c:pt>
                <c:pt idx="2">
                  <c:v>30/09/20212</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197884160"/>
        <c:axId val="197902720"/>
      </c:lineChart>
      <c:catAx>
        <c:axId val="19788416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7902720"/>
        <c:crosses val="autoZero"/>
        <c:auto val="1"/>
        <c:lblAlgn val="ctr"/>
        <c:lblOffset val="100"/>
      </c:catAx>
      <c:valAx>
        <c:axId val="19790272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7884160"/>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gradFill rotWithShape="0">
      <a:gsLst>
        <a:gs pos="0">
          <a:srgbClr val="FFFFFF"/>
        </a:gs>
        <a:gs pos="34000">
          <a:srgbClr val="E6E6E6"/>
        </a:gs>
        <a:gs pos="67999">
          <a:srgbClr val="E6E6E6"/>
        </a:gs>
        <a:gs pos="99001">
          <a:srgbClr val="BEC1C8"/>
        </a:gs>
        <a:gs pos="100000">
          <a:srgbClr val="E6E6E6"/>
        </a:gs>
      </a:gsLst>
      <a:lin ang="5400000"/>
    </a:gra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49868"/>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0.98</c:v>
                </c:pt>
                <c:pt idx="1">
                  <c:v>1</c:v>
                </c:pt>
              </c:numCache>
            </c:numRef>
          </c:val>
          <c:extLst xmlns:c16r2="http://schemas.microsoft.com/office/drawing/2015/06/chart">
            <c:ext xmlns:c16="http://schemas.microsoft.com/office/drawing/2014/chart" uri="{C3380CC4-5D6E-409C-BE32-E72D297353CC}">
              <c16:uniqueId val="{00000000-2D20-4B2D-B212-FCB5895AF1E5}"/>
            </c:ext>
          </c:extLst>
        </c:ser>
        <c:axId val="197990656"/>
        <c:axId val="197996544"/>
      </c:barChart>
      <c:catAx>
        <c:axId val="197990656"/>
        <c:scaling>
          <c:orientation val="minMax"/>
        </c:scaling>
        <c:axPos val="b"/>
        <c:numFmt formatCode="General" sourceLinked="1"/>
        <c:tickLblPos val="nextTo"/>
        <c:crossAx val="197996544"/>
        <c:crosses val="autoZero"/>
        <c:auto val="1"/>
        <c:lblAlgn val="ctr"/>
        <c:lblOffset val="100"/>
      </c:catAx>
      <c:valAx>
        <c:axId val="197996544"/>
        <c:scaling>
          <c:orientation val="minMax"/>
        </c:scaling>
        <c:delete val="1"/>
        <c:axPos val="l"/>
        <c:majorGridlines/>
        <c:numFmt formatCode="0%" sourceLinked="1"/>
        <c:tickLblPos val="nextTo"/>
        <c:crossAx val="197990656"/>
        <c:crosses val="autoZero"/>
        <c:crossBetween val="between"/>
      </c:valAx>
    </c:plotArea>
    <c:plotVisOnly val="1"/>
    <c:dispBlanksAs val="gap"/>
  </c:chart>
  <c:spPr>
    <a:solidFill>
      <a:srgbClr val="0070C0"/>
    </a:solidFill>
  </c:spPr>
  <c:printSettings>
    <c:headerFooter/>
    <c:pageMargins b="0.75000000000001144" l="0.70000000000000062" r="0.70000000000000062" t="0.75000000000001144"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7783"/>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30/03/2022</c:v>
                </c:pt>
                <c:pt idx="1">
                  <c:v>30/06/2022</c:v>
                </c:pt>
                <c:pt idx="2">
                  <c:v>30/09/2022</c:v>
                </c:pt>
              </c:strCache>
            </c:strRef>
          </c:cat>
          <c:val>
            <c:numRef>
              <c:f>'PVC-02'!$F$14:$F$16</c:f>
              <c:numCache>
                <c:formatCode>0%</c:formatCode>
                <c:ptCount val="3"/>
                <c:pt idx="0">
                  <c:v>0</c:v>
                </c:pt>
                <c:pt idx="1">
                  <c:v>0</c:v>
                </c:pt>
              </c:numCache>
            </c:numRef>
          </c:val>
          <c:extLst xmlns:c16r2="http://schemas.microsoft.com/office/drawing/2015/06/chart">
            <c:ext xmlns:c16="http://schemas.microsoft.com/office/drawing/2014/chart" uri="{C3380CC4-5D6E-409C-BE32-E72D297353CC}">
              <c16:uniqueId val="{00000000-780F-4BC4-821E-9F1EAFB66F98}"/>
            </c:ext>
          </c:extLst>
        </c:ser>
        <c:axId val="198084096"/>
        <c:axId val="198086016"/>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30/03/2022</c:v>
                </c:pt>
                <c:pt idx="1">
                  <c:v>30/06/2022</c:v>
                </c:pt>
                <c:pt idx="2">
                  <c:v>30/09/2022</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198084096"/>
        <c:axId val="198086016"/>
      </c:lineChart>
      <c:catAx>
        <c:axId val="19808409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086016"/>
        <c:crosses val="autoZero"/>
        <c:auto val="1"/>
        <c:lblAlgn val="ctr"/>
        <c:lblOffset val="100"/>
      </c:catAx>
      <c:valAx>
        <c:axId val="19808601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808409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1619"/>
          <c:y val="0.16830340937459903"/>
          <c:w val="0.18917528832496391"/>
          <c:h val="0.62843983833641781"/>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30/03/2022</c:v>
                </c:pt>
                <c:pt idx="1">
                  <c:v>30/06/2022</c:v>
                </c:pt>
              </c:strCache>
            </c:strRef>
          </c:cat>
          <c:val>
            <c:numRef>
              <c:f>'PPI-02'!$F$14:$F$15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0-5DA7-4047-998B-902E7D74B241}"/>
            </c:ext>
          </c:extLst>
        </c:ser>
        <c:axId val="196305664"/>
        <c:axId val="196307584"/>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30/03/2022</c:v>
                </c:pt>
                <c:pt idx="1">
                  <c:v>30/06/2022</c:v>
                </c:pt>
              </c:strCache>
            </c:strRef>
          </c:cat>
          <c:val>
            <c:numRef>
              <c:f>'PPI-02'!$E$14:$E$15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5DA7-4047-998B-902E7D74B241}"/>
            </c:ext>
          </c:extLst>
        </c:ser>
        <c:marker val="1"/>
        <c:axId val="196305664"/>
        <c:axId val="196307584"/>
      </c:lineChart>
      <c:catAx>
        <c:axId val="19630566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6307584"/>
        <c:crosses val="autoZero"/>
        <c:auto val="1"/>
        <c:lblAlgn val="ctr"/>
        <c:lblOffset val="100"/>
      </c:catAx>
      <c:valAx>
        <c:axId val="19630758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630566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55" l="0.70000000000000062" r="0.70000000000000062" t="0.7500000000000115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pt idx="1">
                  <c:v>0</c:v>
                </c:pt>
              </c:numCache>
            </c:numRef>
          </c:val>
          <c:extLst xmlns:c16r2="http://schemas.microsoft.com/office/drawing/2015/06/chart">
            <c:ext xmlns:c16="http://schemas.microsoft.com/office/drawing/2014/chart" uri="{C3380CC4-5D6E-409C-BE32-E72D297353CC}">
              <c16:uniqueId val="{00000000-981E-46FE-B557-4332223CF646}"/>
            </c:ext>
          </c:extLst>
        </c:ser>
        <c:axId val="198113152"/>
        <c:axId val="198114688"/>
      </c:barChart>
      <c:catAx>
        <c:axId val="198113152"/>
        <c:scaling>
          <c:orientation val="minMax"/>
        </c:scaling>
        <c:axPos val="b"/>
        <c:numFmt formatCode="General" sourceLinked="1"/>
        <c:tickLblPos val="nextTo"/>
        <c:crossAx val="198114688"/>
        <c:crosses val="autoZero"/>
        <c:auto val="1"/>
        <c:lblAlgn val="ctr"/>
        <c:lblOffset val="100"/>
      </c:catAx>
      <c:valAx>
        <c:axId val="198114688"/>
        <c:scaling>
          <c:orientation val="minMax"/>
        </c:scaling>
        <c:axPos val="l"/>
        <c:majorGridlines/>
        <c:numFmt formatCode="0%" sourceLinked="1"/>
        <c:tickLblPos val="nextTo"/>
        <c:crossAx val="198113152"/>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layout/>
      <c:overlay val="1"/>
      <c:spPr>
        <a:noFill/>
        <a:ln w="25400">
          <a:noFill/>
        </a:ln>
      </c:spPr>
    </c:title>
    <c:plotArea>
      <c:layout>
        <c:manualLayout>
          <c:layoutTarget val="inner"/>
          <c:xMode val="edge"/>
          <c:yMode val="edge"/>
          <c:x val="0.37898868020203519"/>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30/03/2022</c:v>
                </c:pt>
                <c:pt idx="1">
                  <c:v>30/06/2022</c:v>
                </c:pt>
                <c:pt idx="2">
                  <c:v>30/09/2022</c:v>
                </c:pt>
              </c:strCache>
            </c:strRef>
          </c:cat>
          <c:val>
            <c:numRef>
              <c:f>'PVC-03'!$F$14:$F$16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B049-40B7-BD6E-3AF050EEC4B9}"/>
            </c:ext>
          </c:extLst>
        </c:ser>
        <c:axId val="196477312"/>
        <c:axId val="196479232"/>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30/03/2022</c:v>
                </c:pt>
                <c:pt idx="1">
                  <c:v>30/06/2022</c:v>
                </c:pt>
                <c:pt idx="2">
                  <c:v>30/09/2022</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196477312"/>
        <c:axId val="196479232"/>
      </c:lineChart>
      <c:catAx>
        <c:axId val="1964773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6479232"/>
        <c:crosses val="autoZero"/>
        <c:auto val="1"/>
        <c:lblAlgn val="ctr"/>
        <c:lblOffset val="100"/>
      </c:catAx>
      <c:valAx>
        <c:axId val="19647923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6477312"/>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94EC-48E9-91EB-09EA60F244B3}"/>
            </c:ext>
          </c:extLst>
        </c:ser>
        <c:axId val="196497792"/>
        <c:axId val="196499328"/>
      </c:barChart>
      <c:catAx>
        <c:axId val="196497792"/>
        <c:scaling>
          <c:orientation val="minMax"/>
        </c:scaling>
        <c:axPos val="b"/>
        <c:numFmt formatCode="General" sourceLinked="1"/>
        <c:tickLblPos val="nextTo"/>
        <c:crossAx val="196499328"/>
        <c:crosses val="autoZero"/>
        <c:auto val="1"/>
        <c:lblAlgn val="ctr"/>
        <c:lblOffset val="100"/>
      </c:catAx>
      <c:valAx>
        <c:axId val="196499328"/>
        <c:scaling>
          <c:orientation val="minMax"/>
        </c:scaling>
        <c:axPos val="l"/>
        <c:majorGridlines/>
        <c:numFmt formatCode="0%" sourceLinked="1"/>
        <c:tickLblPos val="nextTo"/>
        <c:crossAx val="196497792"/>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layout/>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30/03/2022</c:v>
                </c:pt>
                <c:pt idx="1">
                  <c:v>30/06/2022</c:v>
                </c:pt>
                <c:pt idx="2">
                  <c:v>30/09/2022</c:v>
                </c:pt>
              </c:strCache>
            </c:strRef>
          </c:cat>
          <c:val>
            <c:numRef>
              <c:f>'PVC-03'!$F$14:$F$16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953A-46E0-A5D6-5DACA9EFC158}"/>
            </c:ext>
          </c:extLst>
        </c:ser>
        <c:axId val="198386048"/>
        <c:axId val="198387968"/>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30/03/2022</c:v>
                </c:pt>
                <c:pt idx="1">
                  <c:v>30/06/2022</c:v>
                </c:pt>
                <c:pt idx="2">
                  <c:v>30/09/2022</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198386048"/>
        <c:axId val="198387968"/>
      </c:lineChart>
      <c:catAx>
        <c:axId val="19838604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387968"/>
        <c:crosses val="autoZero"/>
        <c:auto val="1"/>
        <c:lblAlgn val="ctr"/>
        <c:lblOffset val="100"/>
      </c:catAx>
      <c:valAx>
        <c:axId val="19838796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8386048"/>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8375"/>
          <c:y val="0.26720399709072512"/>
          <c:w val="0.16575779838716967"/>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198409216"/>
        <c:axId val="198452352"/>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198409216"/>
        <c:axId val="198452352"/>
      </c:lineChart>
      <c:catAx>
        <c:axId val="19840921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452352"/>
        <c:crosses val="autoZero"/>
        <c:auto val="1"/>
        <c:lblAlgn val="ctr"/>
        <c:lblOffset val="100"/>
      </c:catAx>
      <c:valAx>
        <c:axId val="198452352"/>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840921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2ABE-46E2-8BFD-BB7EB1C9EEF9}"/>
            </c:ext>
          </c:extLst>
        </c:ser>
        <c:axId val="198466560"/>
        <c:axId val="198476544"/>
      </c:barChart>
      <c:catAx>
        <c:axId val="198466560"/>
        <c:scaling>
          <c:orientation val="minMax"/>
        </c:scaling>
        <c:axPos val="b"/>
        <c:numFmt formatCode="General" sourceLinked="1"/>
        <c:tickLblPos val="nextTo"/>
        <c:crossAx val="198476544"/>
        <c:crosses val="autoZero"/>
        <c:auto val="1"/>
        <c:lblAlgn val="ctr"/>
        <c:lblOffset val="100"/>
      </c:catAx>
      <c:valAx>
        <c:axId val="198476544"/>
        <c:scaling>
          <c:orientation val="minMax"/>
        </c:scaling>
        <c:axPos val="l"/>
        <c:majorGridlines/>
        <c:numFmt formatCode="0%" sourceLinked="1"/>
        <c:tickLblPos val="nextTo"/>
        <c:crossAx val="198466560"/>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Intervenciones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783"/>
          <c:y val="0.32289271812038611"/>
          <c:w val="0.17334158811544262"/>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44650</c:v>
                </c:pt>
                <c:pt idx="1">
                  <c:v>44742</c:v>
                </c:pt>
                <c:pt idx="2">
                  <c:v>44834</c:v>
                </c:pt>
              </c:numCache>
            </c:numRef>
          </c:cat>
          <c:val>
            <c:numRef>
              <c:f>'PPF-01'!$F$14:$F$16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6F60-4066-949E-224E3E318E55}"/>
            </c:ext>
          </c:extLst>
        </c:ser>
        <c:axId val="198605056"/>
        <c:axId val="198627712"/>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44650</c:v>
                </c:pt>
                <c:pt idx="1">
                  <c:v>44742</c:v>
                </c:pt>
                <c:pt idx="2">
                  <c:v>44834</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198605056"/>
        <c:axId val="198627712"/>
      </c:lineChart>
      <c:dateAx>
        <c:axId val="19860505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627712"/>
        <c:crosses val="autoZero"/>
        <c:auto val="1"/>
        <c:lblOffset val="100"/>
        <c:baseTimeUnit val="months"/>
      </c:dateAx>
      <c:valAx>
        <c:axId val="19862771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60505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233"/>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8243-45D2-9CDD-83EADD5A1FE3}"/>
            </c:ext>
          </c:extLst>
        </c:ser>
        <c:axId val="198637824"/>
        <c:axId val="198529024"/>
      </c:barChart>
      <c:catAx>
        <c:axId val="198637824"/>
        <c:scaling>
          <c:orientation val="minMax"/>
        </c:scaling>
        <c:axPos val="b"/>
        <c:numFmt formatCode="General" sourceLinked="1"/>
        <c:tickLblPos val="nextTo"/>
        <c:crossAx val="198529024"/>
        <c:crosses val="autoZero"/>
        <c:auto val="1"/>
        <c:lblAlgn val="ctr"/>
        <c:lblOffset val="100"/>
      </c:catAx>
      <c:valAx>
        <c:axId val="198529024"/>
        <c:scaling>
          <c:orientation val="minMax"/>
        </c:scaling>
        <c:delete val="1"/>
        <c:axPos val="l"/>
        <c:majorGridlines/>
        <c:numFmt formatCode="0%" sourceLinked="1"/>
        <c:tickLblPos val="nextTo"/>
        <c:crossAx val="198637824"/>
        <c:crosses val="autoZero"/>
        <c:crossBetween val="between"/>
      </c:valAx>
    </c:plotArea>
    <c:plotVisOnly val="1"/>
    <c:dispBlanksAs val="gap"/>
  </c:chart>
  <c:spPr>
    <a:solidFill>
      <a:srgbClr val="0070C0"/>
    </a:solidFill>
  </c:spPr>
  <c:printSettings>
    <c:headerFooter/>
    <c:pageMargins b="0.75000000000001144" l="0.70000000000000062" r="0.70000000000000062" t="0.75000000000001144"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Violaciones al debido proceso en penal, civil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44650</c:v>
                </c:pt>
                <c:pt idx="1">
                  <c:v>44742</c:v>
                </c:pt>
                <c:pt idx="2">
                  <c:v>44834</c:v>
                </c:pt>
              </c:numCache>
            </c:numRef>
          </c:cat>
          <c:val>
            <c:numRef>
              <c:f>'PPF-02'!$F$14:$F$16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3193-4FD5-BCFA-1BFF63E06FB7}"/>
            </c:ext>
          </c:extLst>
        </c:ser>
        <c:axId val="198678016"/>
        <c:axId val="198679936"/>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44650</c:v>
                </c:pt>
                <c:pt idx="1">
                  <c:v>44742</c:v>
                </c:pt>
                <c:pt idx="2">
                  <c:v>44834</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198678016"/>
        <c:axId val="198679936"/>
      </c:lineChart>
      <c:dateAx>
        <c:axId val="19867801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679936"/>
        <c:crosses val="autoZero"/>
        <c:auto val="1"/>
        <c:lblOffset val="100"/>
        <c:baseTimeUnit val="months"/>
      </c:dateAx>
      <c:valAx>
        <c:axId val="19867993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67801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B448-4C33-8D9A-CBF9F77098D8}"/>
            </c:ext>
          </c:extLst>
        </c:ser>
        <c:axId val="198698496"/>
        <c:axId val="198700032"/>
      </c:barChart>
      <c:catAx>
        <c:axId val="198698496"/>
        <c:scaling>
          <c:orientation val="minMax"/>
        </c:scaling>
        <c:axPos val="b"/>
        <c:numFmt formatCode="General" sourceLinked="1"/>
        <c:tickLblPos val="nextTo"/>
        <c:crossAx val="198700032"/>
        <c:crosses val="autoZero"/>
        <c:auto val="1"/>
        <c:lblAlgn val="ctr"/>
        <c:lblOffset val="100"/>
      </c:catAx>
      <c:valAx>
        <c:axId val="198700032"/>
        <c:scaling>
          <c:orientation val="minMax"/>
        </c:scaling>
        <c:delete val="1"/>
        <c:axPos val="l"/>
        <c:majorGridlines/>
        <c:numFmt formatCode="0%" sourceLinked="1"/>
        <c:tickLblPos val="nextTo"/>
        <c:crossAx val="198698496"/>
        <c:crosses val="autoZero"/>
        <c:crossBetween val="between"/>
      </c:valAx>
    </c:plotArea>
    <c:plotVisOnly val="1"/>
    <c:dispBlanksAs val="gap"/>
  </c:chart>
  <c:spPr>
    <a:solidFill>
      <a:srgbClr val="0070C0"/>
    </a:solidFill>
  </c:sp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'PPI-02'!$F$14:$F$20</c:f>
              <c:numCache>
                <c:formatCode>0%</c:formatCode>
                <c:ptCount val="5"/>
                <c:pt idx="0">
                  <c:v>1</c:v>
                </c:pt>
              </c:numCache>
            </c:numRef>
          </c:val>
          <c:extLst xmlns:c16r2="http://schemas.microsoft.com/office/drawing/2015/06/chart">
            <c:ext xmlns:c16="http://schemas.microsoft.com/office/drawing/2014/chart" uri="{C3380CC4-5D6E-409C-BE32-E72D297353CC}">
              <c16:uniqueId val="{00000000-C030-4301-8303-D8BA53F524AD}"/>
            </c:ext>
          </c:extLst>
        </c:ser>
        <c:axId val="196326144"/>
        <c:axId val="196327680"/>
      </c:barChart>
      <c:catAx>
        <c:axId val="196326144"/>
        <c:scaling>
          <c:orientation val="minMax"/>
        </c:scaling>
        <c:axPos val="b"/>
        <c:numFmt formatCode="General" sourceLinked="1"/>
        <c:tickLblPos val="nextTo"/>
        <c:crossAx val="196327680"/>
        <c:crosses val="autoZero"/>
        <c:auto val="1"/>
        <c:lblAlgn val="ctr"/>
        <c:lblOffset val="100"/>
      </c:catAx>
      <c:valAx>
        <c:axId val="196327680"/>
        <c:scaling>
          <c:orientation val="minMax"/>
        </c:scaling>
        <c:axPos val="l"/>
        <c:majorGridlines/>
        <c:numFmt formatCode="0%" sourceLinked="1"/>
        <c:tickLblPos val="nextTo"/>
        <c:crossAx val="196326144"/>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8837"/>
          <c:y val="0.26147601429339407"/>
          <c:w val="3.6021543818650602E-2"/>
          <c:h val="0.24611048920090151"/>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44650</c:v>
                </c:pt>
                <c:pt idx="1">
                  <c:v>44742</c:v>
                </c:pt>
                <c:pt idx="2">
                  <c:v>44834</c:v>
                </c:pt>
                <c:pt idx="3">
                  <c:v>44925</c:v>
                </c:pt>
              </c:numCache>
            </c:numRef>
          </c:cat>
          <c:val>
            <c:numRef>
              <c:f>'PGC-01'!$F$14:$F$17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51DD-4B5C-B15E-E9798F6A7BEF}"/>
            </c:ext>
          </c:extLst>
        </c:ser>
        <c:axId val="198779648"/>
        <c:axId val="198781568"/>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44650</c:v>
                </c:pt>
                <c:pt idx="1">
                  <c:v>44742</c:v>
                </c:pt>
                <c:pt idx="2">
                  <c:v>44834</c:v>
                </c:pt>
                <c:pt idx="3">
                  <c:v>44925</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198779648"/>
        <c:axId val="198781568"/>
      </c:lineChart>
      <c:dateAx>
        <c:axId val="19877964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781568"/>
        <c:crosses val="autoZero"/>
        <c:auto val="1"/>
        <c:lblOffset val="100"/>
        <c:baseTimeUnit val="months"/>
      </c:dateAx>
      <c:valAx>
        <c:axId val="198781568"/>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779648"/>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29608"/>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FA84-496D-ADBE-132342DC168C}"/>
            </c:ext>
          </c:extLst>
        </c:ser>
        <c:axId val="198807936"/>
        <c:axId val="198809472"/>
      </c:barChart>
      <c:catAx>
        <c:axId val="198807936"/>
        <c:scaling>
          <c:orientation val="minMax"/>
        </c:scaling>
        <c:axPos val="b"/>
        <c:numFmt formatCode="General" sourceLinked="1"/>
        <c:tickLblPos val="nextTo"/>
        <c:crossAx val="198809472"/>
        <c:crosses val="autoZero"/>
        <c:auto val="1"/>
        <c:lblAlgn val="ctr"/>
        <c:lblOffset val="100"/>
      </c:catAx>
      <c:valAx>
        <c:axId val="198809472"/>
        <c:scaling>
          <c:orientation val="minMax"/>
        </c:scaling>
        <c:delete val="1"/>
        <c:axPos val="l"/>
        <c:majorGridlines/>
        <c:numFmt formatCode="0%" sourceLinked="1"/>
        <c:tickLblPos val="nextTo"/>
        <c:crossAx val="198807936"/>
        <c:crosses val="autoZero"/>
        <c:crossBetween val="between"/>
      </c:valAx>
    </c:plotArea>
    <c:plotVisOnly val="1"/>
    <c:dispBlanksAs val="gap"/>
  </c:chart>
  <c:spPr>
    <a:solidFill>
      <a:srgbClr val="0070C0"/>
    </a:solidFill>
  </c:spPr>
  <c:printSettings>
    <c:headerFooter/>
    <c:pageMargins b="0.75000000000001144" l="0.70000000000000062" r="0.70000000000000062" t="0.75000000000001144"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44650</c:v>
                </c:pt>
                <c:pt idx="1">
                  <c:v>44742</c:v>
                </c:pt>
                <c:pt idx="2">
                  <c:v>44834</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44650</c:v>
                </c:pt>
                <c:pt idx="1">
                  <c:v>44742</c:v>
                </c:pt>
                <c:pt idx="2">
                  <c:v>44834</c:v>
                </c:pt>
              </c:numCache>
            </c:numRef>
          </c:cat>
          <c:val>
            <c:numRef>
              <c:f>'PGC-02'!$F$14:$F$16</c:f>
              <c:numCache>
                <c:formatCode>0.0%</c:formatCode>
                <c:ptCount val="3"/>
              </c:numCache>
            </c:numRef>
          </c:val>
          <c:extLst xmlns:c16r2="http://schemas.microsoft.com/office/drawing/2015/06/chart">
            <c:ext xmlns:c16="http://schemas.microsoft.com/office/drawing/2014/chart" uri="{C3380CC4-5D6E-409C-BE32-E72D297353CC}">
              <c16:uniqueId val="{00000001-943D-4DD7-9A53-4A5B7FB402FF}"/>
            </c:ext>
          </c:extLst>
        </c:ser>
        <c:axId val="198867968"/>
        <c:axId val="198890240"/>
      </c:barChart>
      <c:dateAx>
        <c:axId val="1988679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890240"/>
        <c:crosses val="autoZero"/>
        <c:auto val="1"/>
        <c:lblOffset val="100"/>
        <c:baseTimeUnit val="months"/>
      </c:dateAx>
      <c:valAx>
        <c:axId val="198890240"/>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8867968"/>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29608"/>
        </c:manualLayout>
      </c:layout>
      <c:barChart>
        <c:barDir val="col"/>
        <c:grouping val="clustered"/>
        <c:ser>
          <c:idx val="0"/>
          <c:order val="0"/>
          <c:tx>
            <c:strRef>
              <c:f>'PGC-02'!$F$13</c:f>
              <c:strCache>
                <c:ptCount val="1"/>
                <c:pt idx="0">
                  <c:v>RESULTADO</c:v>
                </c:pt>
              </c:strCache>
            </c:strRef>
          </c:tx>
          <c:val>
            <c:numRef>
              <c:f>'PGC-02'!$F$14:$F$17</c:f>
              <c:numCache>
                <c:formatCode>0.0%</c:formatCode>
                <c:ptCount val="4"/>
              </c:numCache>
            </c:numRef>
          </c:val>
          <c:extLst xmlns:c16r2="http://schemas.microsoft.com/office/drawing/2015/06/chart">
            <c:ext xmlns:c16="http://schemas.microsoft.com/office/drawing/2014/chart" uri="{C3380CC4-5D6E-409C-BE32-E72D297353CC}">
              <c16:uniqueId val="{00000000-46EC-4C10-A827-9412D30590E2}"/>
            </c:ext>
          </c:extLst>
        </c:ser>
        <c:axId val="198916736"/>
        <c:axId val="198922624"/>
      </c:barChart>
      <c:catAx>
        <c:axId val="198916736"/>
        <c:scaling>
          <c:orientation val="minMax"/>
        </c:scaling>
        <c:axPos val="b"/>
        <c:numFmt formatCode="General" sourceLinked="1"/>
        <c:tickLblPos val="nextTo"/>
        <c:crossAx val="198922624"/>
        <c:crosses val="autoZero"/>
        <c:auto val="1"/>
        <c:lblAlgn val="ctr"/>
        <c:lblOffset val="100"/>
      </c:catAx>
      <c:valAx>
        <c:axId val="198922624"/>
        <c:scaling>
          <c:orientation val="minMax"/>
        </c:scaling>
        <c:delete val="1"/>
        <c:axPos val="l"/>
        <c:majorGridlines/>
        <c:numFmt formatCode="0.0%" sourceLinked="1"/>
        <c:tickLblPos val="nextTo"/>
        <c:crossAx val="198916736"/>
        <c:crosses val="autoZero"/>
        <c:crossBetween val="between"/>
      </c:valAx>
    </c:plotArea>
    <c:plotVisOnly val="1"/>
    <c:dispBlanksAs val="gap"/>
  </c:chart>
  <c:spPr>
    <a:solidFill>
      <a:srgbClr val="0070C0"/>
    </a:solidFill>
  </c:spPr>
  <c:printSettings>
    <c:headerFooter/>
    <c:pageMargins b="0.75000000000001144" l="0.70000000000000062" r="0.70000000000000062" t="0.75000000000001144"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3409-4CCD-92B0-7A4DC8CD9A1F}"/>
            </c:ext>
          </c:extLst>
        </c:ser>
        <c:axId val="198942080"/>
        <c:axId val="198956160"/>
      </c:barChart>
      <c:catAx>
        <c:axId val="198942080"/>
        <c:scaling>
          <c:orientation val="minMax"/>
        </c:scaling>
        <c:axPos val="b"/>
        <c:numFmt formatCode="General" sourceLinked="1"/>
        <c:tickLblPos val="nextTo"/>
        <c:crossAx val="198956160"/>
        <c:crosses val="autoZero"/>
        <c:auto val="1"/>
        <c:lblAlgn val="ctr"/>
        <c:lblOffset val="100"/>
      </c:catAx>
      <c:valAx>
        <c:axId val="198956160"/>
        <c:scaling>
          <c:orientation val="minMax"/>
        </c:scaling>
        <c:delete val="1"/>
        <c:axPos val="l"/>
        <c:majorGridlines/>
        <c:numFmt formatCode="0%" sourceLinked="1"/>
        <c:tickLblPos val="nextTo"/>
        <c:crossAx val="198942080"/>
        <c:crosses val="autoZero"/>
        <c:crossBetween val="between"/>
      </c:valAx>
    </c:plotArea>
    <c:plotVisOnly val="1"/>
    <c:dispBlanksAs val="gap"/>
  </c:chart>
  <c:spPr>
    <a:solidFill>
      <a:srgbClr val="0070C0"/>
    </a:solidFill>
  </c:spPr>
  <c:printSettings>
    <c:headerFooter/>
    <c:pageMargins b="0.75000000000001144" l="0.70000000000000062" r="0.70000000000000062" t="0.75000000000001144"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'PGD-02'!$F$14:$F$19</c:f>
              <c:numCache>
                <c:formatCode>0%</c:formatCode>
                <c:ptCount val="6"/>
                <c:pt idx="0">
                  <c:v>1</c:v>
                </c:pt>
                <c:pt idx="1">
                  <c:v>1</c:v>
                </c:pt>
              </c:numCache>
            </c:numRef>
          </c:val>
          <c:extLst xmlns:c16r2="http://schemas.microsoft.com/office/drawing/2015/06/chart">
            <c:ext xmlns:c16="http://schemas.microsoft.com/office/drawing/2014/chart" uri="{C3380CC4-5D6E-409C-BE32-E72D297353CC}">
              <c16:uniqueId val="{00000000-87AD-4B78-986A-F657C0B22F96}"/>
            </c:ext>
          </c:extLst>
        </c:ser>
        <c:axId val="197239168"/>
        <c:axId val="197240704"/>
      </c:barChart>
      <c:catAx>
        <c:axId val="197239168"/>
        <c:scaling>
          <c:orientation val="minMax"/>
        </c:scaling>
        <c:axPos val="b"/>
        <c:numFmt formatCode="General" sourceLinked="1"/>
        <c:tickLblPos val="nextTo"/>
        <c:crossAx val="197240704"/>
        <c:crosses val="autoZero"/>
        <c:auto val="1"/>
        <c:lblAlgn val="ctr"/>
        <c:lblOffset val="100"/>
      </c:catAx>
      <c:valAx>
        <c:axId val="197240704"/>
        <c:scaling>
          <c:orientation val="minMax"/>
        </c:scaling>
        <c:delete val="1"/>
        <c:axPos val="l"/>
        <c:majorGridlines/>
        <c:numFmt formatCode="0%" sourceLinked="1"/>
        <c:tickLblPos val="nextTo"/>
        <c:crossAx val="197239168"/>
        <c:crosses val="autoZero"/>
        <c:crossBetween val="between"/>
      </c:valAx>
    </c:plotArea>
    <c:plotVisOnly val="1"/>
    <c:dispBlanksAs val="gap"/>
  </c:chart>
  <c:spPr>
    <a:solidFill>
      <a:srgbClr val="0070C0"/>
    </a:solidFill>
  </c:spPr>
  <c:printSettings>
    <c:headerFooter/>
    <c:pageMargins b="0.75000000000001144" l="0.70000000000000062" r="0.70000000000000062" t="0.75000000000001144"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1617"/>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29/02/2022</c:v>
                </c:pt>
                <c:pt idx="1">
                  <c:v>30/04/2022</c:v>
                </c:pt>
                <c:pt idx="2">
                  <c:v>30/06/2022</c:v>
                </c:pt>
              </c:strCache>
            </c:strRef>
          </c:cat>
          <c:val>
            <c:numRef>
              <c:f>'PGD-03'!$F$14:$F$16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D119-4011-8542-76FF6578752B}"/>
            </c:ext>
          </c:extLst>
        </c:ser>
        <c:axId val="197221760"/>
        <c:axId val="199190016"/>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29/02/2022</c:v>
                </c:pt>
                <c:pt idx="1">
                  <c:v>30/04/2022</c:v>
                </c:pt>
                <c:pt idx="2">
                  <c:v>30/06/2022</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197221760"/>
        <c:axId val="199190016"/>
      </c:lineChart>
      <c:catAx>
        <c:axId val="19722176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9190016"/>
        <c:crosses val="autoZero"/>
        <c:auto val="1"/>
        <c:lblAlgn val="ctr"/>
        <c:lblOffset val="100"/>
      </c:catAx>
      <c:valAx>
        <c:axId val="19919001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7221760"/>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pt idx="2">
                  <c:v>1</c:v>
                </c:pt>
              </c:numCache>
            </c:numRef>
          </c:val>
          <c:extLst xmlns:c16r2="http://schemas.microsoft.com/office/drawing/2015/06/chart">
            <c:ext xmlns:c16="http://schemas.microsoft.com/office/drawing/2014/chart" uri="{C3380CC4-5D6E-409C-BE32-E72D297353CC}">
              <c16:uniqueId val="{00000000-70C2-4FDF-B6FF-C88A9DA1AD7B}"/>
            </c:ext>
          </c:extLst>
        </c:ser>
        <c:axId val="199200128"/>
        <c:axId val="199218304"/>
      </c:barChart>
      <c:catAx>
        <c:axId val="199200128"/>
        <c:scaling>
          <c:orientation val="minMax"/>
        </c:scaling>
        <c:axPos val="b"/>
        <c:numFmt formatCode="General" sourceLinked="1"/>
        <c:tickLblPos val="nextTo"/>
        <c:crossAx val="199218304"/>
        <c:crosses val="autoZero"/>
        <c:auto val="1"/>
        <c:lblAlgn val="ctr"/>
        <c:lblOffset val="100"/>
      </c:catAx>
      <c:valAx>
        <c:axId val="199218304"/>
        <c:scaling>
          <c:orientation val="minMax"/>
        </c:scaling>
        <c:axPos val="l"/>
        <c:majorGridlines/>
        <c:numFmt formatCode="0%" sourceLinked="1"/>
        <c:tickLblPos val="nextTo"/>
        <c:crossAx val="199200128"/>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59856"/>
          <c:y val="0.39641577332955796"/>
          <c:w val="0.11280264385556457"/>
          <c:h val="0.23325908357841293"/>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'PBS-01'!$D$14:$D$17</c:f>
              <c:numCache>
                <c:formatCode>d/mm/yyyy</c:formatCode>
                <c:ptCount val="4"/>
                <c:pt idx="1">
                  <c:v>44742</c:v>
                </c:pt>
                <c:pt idx="3">
                  <c:v>44925</c:v>
                </c:pt>
              </c:numCache>
            </c:numRef>
          </c:cat>
          <c:val>
            <c:numRef>
              <c:f>'PBS-01'!$F$14:$F$17</c:f>
              <c:numCache>
                <c:formatCode>0%</c:formatCode>
                <c:ptCount val="4"/>
              </c:numCache>
            </c:numRef>
          </c:val>
          <c:extLst xmlns:c16r2="http://schemas.microsoft.com/office/drawing/2015/06/chart">
            <c:ext xmlns:c16="http://schemas.microsoft.com/office/drawing/2014/chart" uri="{C3380CC4-5D6E-409C-BE32-E72D297353CC}">
              <c16:uniqueId val="{00000000-1C17-460D-AC64-215B1B779FF9}"/>
            </c:ext>
          </c:extLst>
        </c:ser>
        <c:axId val="199329664"/>
        <c:axId val="199348224"/>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'PBS-01'!$D$14:$D$17</c:f>
              <c:numCache>
                <c:formatCode>d/mm/yyyy</c:formatCode>
                <c:ptCount val="4"/>
                <c:pt idx="1">
                  <c:v>44742</c:v>
                </c:pt>
                <c:pt idx="3">
                  <c:v>44925</c:v>
                </c:pt>
              </c:numCache>
            </c:numRef>
          </c:cat>
          <c:val>
            <c:numRef>
              <c:f>'PBS-01'!$E$14:$E$17</c:f>
              <c:numCache>
                <c:formatCode>0%</c:formatCode>
                <c:ptCount val="4"/>
                <c:pt idx="1">
                  <c:v>1</c:v>
                </c:pt>
                <c:pt idx="3">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199329664"/>
        <c:axId val="199348224"/>
      </c:lineChart>
      <c:dateAx>
        <c:axId val="1993296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348224"/>
        <c:crosses val="autoZero"/>
        <c:auto val="1"/>
        <c:lblOffset val="100"/>
        <c:baseTimeUnit val="months"/>
      </c:dateAx>
      <c:valAx>
        <c:axId val="19934822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32966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'PBS-01'!$F$14:$F$17</c:f>
              <c:numCache>
                <c:formatCode>0%</c:formatCode>
                <c:ptCount val="4"/>
              </c:numCache>
            </c:numRef>
          </c:val>
          <c:extLst xmlns:c16r2="http://schemas.microsoft.com/office/drawing/2015/06/chart">
            <c:ext xmlns:c16="http://schemas.microsoft.com/office/drawing/2014/chart" uri="{C3380CC4-5D6E-409C-BE32-E72D297353CC}">
              <c16:uniqueId val="{00000000-F6E7-4591-93E3-283B24B96AD9}"/>
            </c:ext>
          </c:extLst>
        </c:ser>
        <c:axId val="199231360"/>
        <c:axId val="199232896"/>
      </c:barChart>
      <c:catAx>
        <c:axId val="199231360"/>
        <c:scaling>
          <c:orientation val="minMax"/>
        </c:scaling>
        <c:axPos val="b"/>
        <c:numFmt formatCode="General" sourceLinked="1"/>
        <c:tickLblPos val="nextTo"/>
        <c:crossAx val="199232896"/>
        <c:crosses val="autoZero"/>
        <c:auto val="1"/>
        <c:lblAlgn val="ctr"/>
        <c:lblOffset val="100"/>
      </c:catAx>
      <c:valAx>
        <c:axId val="199232896"/>
        <c:scaling>
          <c:orientation val="minMax"/>
        </c:scaling>
        <c:axPos val="l"/>
        <c:majorGridlines/>
        <c:numFmt formatCode="0%" sourceLinked="1"/>
        <c:tickLblPos val="nextTo"/>
        <c:crossAx val="199231360"/>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1867"/>
          <c:y val="2.2517149124476128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6562"/>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44925</c:v>
                </c:pt>
              </c:numCache>
            </c:numRef>
          </c:cat>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1-82E3-4D5A-B6A5-726D6D667513}"/>
            </c:ext>
          </c:extLst>
        </c:ser>
        <c:axId val="196448256"/>
        <c:axId val="196450176"/>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44925</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196448256"/>
        <c:axId val="196450176"/>
      </c:lineChart>
      <c:dateAx>
        <c:axId val="19644825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6450176"/>
        <c:crosses val="autoZero"/>
        <c:auto val="1"/>
        <c:lblOffset val="100"/>
        <c:baseTimeUnit val="days"/>
      </c:dateAx>
      <c:valAx>
        <c:axId val="19645017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644825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3755"/>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166"/>
          <c:y val="0.31609448818898273"/>
          <c:w val="0.18515406504419521"/>
          <c:h val="0.18827916389969718"/>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44742</c:v>
                </c:pt>
                <c:pt idx="1">
                  <c:v>44925</c:v>
                </c:pt>
              </c:numCache>
            </c:numRef>
          </c:cat>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6B4F-46DC-B65A-DE47E62E3662}"/>
            </c:ext>
          </c:extLst>
        </c:ser>
        <c:axId val="199436160"/>
        <c:axId val="199446528"/>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44742</c:v>
                </c:pt>
                <c:pt idx="1">
                  <c:v>44925</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199436160"/>
        <c:axId val="199446528"/>
      </c:lineChart>
      <c:dateAx>
        <c:axId val="19943616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446528"/>
        <c:crosses val="autoZero"/>
        <c:auto val="1"/>
        <c:lblOffset val="100"/>
        <c:baseTimeUnit val="months"/>
      </c:dateAx>
      <c:valAx>
        <c:axId val="19944652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436160"/>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45E6-4E46-BAAB-DA65CEA1ECD7}"/>
            </c:ext>
          </c:extLst>
        </c:ser>
        <c:axId val="199452544"/>
        <c:axId val="199454080"/>
      </c:barChart>
      <c:catAx>
        <c:axId val="199452544"/>
        <c:scaling>
          <c:orientation val="minMax"/>
        </c:scaling>
        <c:axPos val="b"/>
        <c:numFmt formatCode="General" sourceLinked="1"/>
        <c:tickLblPos val="nextTo"/>
        <c:crossAx val="199454080"/>
        <c:crosses val="autoZero"/>
        <c:auto val="1"/>
        <c:lblAlgn val="ctr"/>
        <c:lblOffset val="100"/>
      </c:catAx>
      <c:valAx>
        <c:axId val="199454080"/>
        <c:scaling>
          <c:orientation val="minMax"/>
        </c:scaling>
        <c:axPos val="l"/>
        <c:majorGridlines/>
        <c:numFmt formatCode="0%" sourceLinked="1"/>
        <c:tickLblPos val="nextTo"/>
        <c:crossAx val="199452544"/>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5997"/>
          <c:y val="0.36579414785428038"/>
          <c:w val="0.22591645353794393"/>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'PBS-03'!$D$14:$D$17</c:f>
              <c:numCache>
                <c:formatCode>d/mm/yyyy</c:formatCode>
                <c:ptCount val="4"/>
                <c:pt idx="0">
                  <c:v>44650</c:v>
                </c:pt>
                <c:pt idx="1">
                  <c:v>44742</c:v>
                </c:pt>
                <c:pt idx="2">
                  <c:v>44834</c:v>
                </c:pt>
                <c:pt idx="3">
                  <c:v>44925</c:v>
                </c:pt>
              </c:numCache>
            </c:numRef>
          </c:cat>
          <c:val>
            <c:numRef>
              <c:f>'PBS-03'!$E$14:$E$17</c:f>
              <c:numCache>
                <c:formatCode>0%</c:formatCode>
                <c:ptCount val="4"/>
                <c:pt idx="0">
                  <c:v>0.9</c:v>
                </c:pt>
                <c:pt idx="1">
                  <c:v>0.9</c:v>
                </c:pt>
                <c:pt idx="2">
                  <c:v>0.9</c:v>
                </c:pt>
                <c:pt idx="3">
                  <c:v>0.9</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'PBS-03'!$D$14:$D$17</c:f>
              <c:numCache>
                <c:formatCode>d/mm/yyyy</c:formatCode>
                <c:ptCount val="4"/>
                <c:pt idx="0">
                  <c:v>44650</c:v>
                </c:pt>
                <c:pt idx="1">
                  <c:v>44742</c:v>
                </c:pt>
                <c:pt idx="2">
                  <c:v>44834</c:v>
                </c:pt>
                <c:pt idx="3">
                  <c:v>44925</c:v>
                </c:pt>
              </c:numCache>
            </c:numRef>
          </c:cat>
          <c:val>
            <c:numRef>
              <c:f>'PBS-03'!$F$14:$F$17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1-8AED-4B11-B8A5-3DBB69C16F76}"/>
            </c:ext>
          </c:extLst>
        </c:ser>
        <c:axId val="199627520"/>
        <c:axId val="199629056"/>
      </c:barChart>
      <c:dateAx>
        <c:axId val="199627520"/>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9629056"/>
        <c:crosses val="autoZero"/>
        <c:lblOffset val="100"/>
        <c:baseTimeUnit val="months"/>
        <c:majorUnit val="620"/>
        <c:majorTimeUnit val="months"/>
        <c:minorUnit val="620"/>
        <c:minorTimeUnit val="months"/>
      </c:dateAx>
      <c:valAx>
        <c:axId val="199629056"/>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9627520"/>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144" l="0.70000000000000062" r="0.70000000000000062" t="0.75000000000001144"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0E8E-411D-A141-F9492BFBCB20}"/>
            </c:ext>
          </c:extLst>
        </c:ser>
        <c:axId val="199655424"/>
        <c:axId val="199656960"/>
      </c:barChart>
      <c:catAx>
        <c:axId val="199655424"/>
        <c:scaling>
          <c:orientation val="minMax"/>
        </c:scaling>
        <c:axPos val="b"/>
        <c:numFmt formatCode="General" sourceLinked="1"/>
        <c:tickLblPos val="nextTo"/>
        <c:crossAx val="199656960"/>
        <c:crosses val="autoZero"/>
        <c:auto val="1"/>
        <c:lblAlgn val="ctr"/>
        <c:lblOffset val="100"/>
      </c:catAx>
      <c:valAx>
        <c:axId val="199656960"/>
        <c:scaling>
          <c:orientation val="minMax"/>
        </c:scaling>
        <c:delete val="1"/>
        <c:axPos val="l"/>
        <c:majorGridlines/>
        <c:numFmt formatCode="0%" sourceLinked="1"/>
        <c:tickLblPos val="nextTo"/>
        <c:crossAx val="199655424"/>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8837"/>
          <c:y val="0.38677721911268137"/>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44925</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axId val="199764992"/>
        <c:axId val="199771264"/>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44925</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99764992"/>
        <c:axId val="199771264"/>
      </c:lineChart>
      <c:dateAx>
        <c:axId val="1997649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771264"/>
        <c:crosses val="autoZero"/>
        <c:auto val="1"/>
        <c:lblOffset val="100"/>
        <c:baseTimeUnit val="days"/>
      </c:dateAx>
      <c:valAx>
        <c:axId val="19977126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76499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axId val="199797760"/>
        <c:axId val="199807744"/>
      </c:barChart>
      <c:catAx>
        <c:axId val="199797760"/>
        <c:scaling>
          <c:orientation val="minMax"/>
        </c:scaling>
        <c:axPos val="b"/>
        <c:numFmt formatCode="General" sourceLinked="1"/>
        <c:tickLblPos val="nextTo"/>
        <c:crossAx val="199807744"/>
        <c:crosses val="autoZero"/>
        <c:auto val="1"/>
        <c:lblAlgn val="ctr"/>
        <c:lblOffset val="100"/>
      </c:catAx>
      <c:valAx>
        <c:axId val="199807744"/>
        <c:scaling>
          <c:orientation val="minMax"/>
        </c:scaling>
        <c:delete val="1"/>
        <c:axPos val="l"/>
        <c:majorGridlines/>
        <c:numFmt formatCode="0%" sourceLinked="1"/>
        <c:tickLblPos val="nextTo"/>
        <c:crossAx val="199797760"/>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4455"/>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0944"/>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44925</c:v>
                </c:pt>
              </c:numCache>
            </c:numRef>
          </c:cat>
          <c:val>
            <c:numRef>
              <c:f>'PBS-05'!$F$14:$F$14</c:f>
              <c:numCache>
                <c:formatCode>0%</c:formatCode>
                <c:ptCount val="1"/>
              </c:numCache>
            </c:numRef>
          </c:val>
          <c:extLst xmlns:c16r2="http://schemas.microsoft.com/office/drawing/2015/06/chart">
            <c:ext xmlns:c16="http://schemas.microsoft.com/office/drawing/2014/chart" uri="{C3380CC4-5D6E-409C-BE32-E72D297353CC}">
              <c16:uniqueId val="{00000000-2009-412B-8B55-6E6BE1D4E9E2}"/>
            </c:ext>
          </c:extLst>
        </c:ser>
        <c:axId val="199903488"/>
        <c:axId val="199922048"/>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44925</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199903488"/>
        <c:axId val="199922048"/>
      </c:lineChart>
      <c:dateAx>
        <c:axId val="19990348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922048"/>
        <c:crosses val="autoZero"/>
        <c:auto val="1"/>
        <c:lblOffset val="100"/>
        <c:baseTimeUnit val="days"/>
      </c:dateAx>
      <c:valAx>
        <c:axId val="19992204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90348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0%</c:formatCode>
                <c:ptCount val="1"/>
              </c:numCache>
            </c:numRef>
          </c:val>
          <c:extLst xmlns:c16r2="http://schemas.microsoft.com/office/drawing/2015/06/chart">
            <c:ext xmlns:c16="http://schemas.microsoft.com/office/drawing/2014/chart" uri="{C3380CC4-5D6E-409C-BE32-E72D297353CC}">
              <c16:uniqueId val="{00000000-85D5-4380-BA3D-066FF9DD5D83}"/>
            </c:ext>
          </c:extLst>
        </c:ser>
        <c:axId val="199936256"/>
        <c:axId val="199942144"/>
      </c:barChart>
      <c:catAx>
        <c:axId val="199936256"/>
        <c:scaling>
          <c:orientation val="minMax"/>
        </c:scaling>
        <c:axPos val="b"/>
        <c:numFmt formatCode="General" sourceLinked="1"/>
        <c:tickLblPos val="nextTo"/>
        <c:crossAx val="199942144"/>
        <c:crosses val="autoZero"/>
        <c:auto val="1"/>
        <c:lblAlgn val="ctr"/>
        <c:lblOffset val="100"/>
      </c:catAx>
      <c:valAx>
        <c:axId val="199942144"/>
        <c:scaling>
          <c:orientation val="minMax"/>
        </c:scaling>
        <c:axPos val="l"/>
        <c:majorGridlines/>
        <c:numFmt formatCode="0%" sourceLinked="1"/>
        <c:tickLblPos val="nextTo"/>
        <c:crossAx val="199936256"/>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General</c:formatCode>
                <c:ptCount val="2"/>
              </c:numCache>
            </c:numRef>
          </c:val>
          <c:extLst xmlns:c16r2="http://schemas.microsoft.com/office/drawing/2015/06/chart">
            <c:ext xmlns:c16="http://schemas.microsoft.com/office/drawing/2014/chart" uri="{C3380CC4-5D6E-409C-BE32-E72D297353CC}">
              <c16:uniqueId val="{00000000-B8B7-430E-8260-EAEDCB7AC8CD}"/>
            </c:ext>
          </c:extLst>
        </c:ser>
        <c:axId val="199821952"/>
        <c:axId val="199836032"/>
      </c:barChart>
      <c:catAx>
        <c:axId val="199821952"/>
        <c:scaling>
          <c:orientation val="minMax"/>
        </c:scaling>
        <c:axPos val="b"/>
        <c:tickLblPos val="nextTo"/>
        <c:crossAx val="199836032"/>
        <c:crosses val="autoZero"/>
        <c:auto val="1"/>
        <c:lblAlgn val="ctr"/>
        <c:lblOffset val="100"/>
      </c:catAx>
      <c:valAx>
        <c:axId val="199836032"/>
        <c:scaling>
          <c:orientation val="minMax"/>
        </c:scaling>
        <c:delete val="1"/>
        <c:axPos val="l"/>
        <c:majorGridlines/>
        <c:numFmt formatCode="General" sourceLinked="1"/>
        <c:tickLblPos val="nextTo"/>
        <c:crossAx val="199821952"/>
        <c:crosses val="autoZero"/>
        <c:crossBetween val="between"/>
      </c:valAx>
    </c:plotArea>
    <c:plotVisOnly val="1"/>
    <c:dispBlanksAs val="gap"/>
  </c:chart>
  <c:printSettings>
    <c:headerFooter/>
    <c:pageMargins b="0.75000000000001121" l="0.70000000000000062" r="0.70000000000000062" t="0.75000000000001121"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General</c:formatCode>
                <c:ptCount val="2"/>
              </c:numCache>
            </c:numRef>
          </c:val>
          <c:extLst xmlns:c16r2="http://schemas.microsoft.com/office/drawing/2015/06/chart">
            <c:ext xmlns:c16="http://schemas.microsoft.com/office/drawing/2014/chart" uri="{C3380CC4-5D6E-409C-BE32-E72D297353CC}">
              <c16:uniqueId val="{00000000-F1DA-4FCE-99D2-50013D02E695}"/>
            </c:ext>
          </c:extLst>
        </c:ser>
        <c:axId val="199983104"/>
        <c:axId val="199984640"/>
      </c:barChart>
      <c:catAx>
        <c:axId val="199983104"/>
        <c:scaling>
          <c:orientation val="minMax"/>
        </c:scaling>
        <c:axPos val="b"/>
        <c:tickLblPos val="nextTo"/>
        <c:crossAx val="199984640"/>
        <c:crosses val="autoZero"/>
        <c:auto val="1"/>
        <c:lblAlgn val="ctr"/>
        <c:lblOffset val="100"/>
      </c:catAx>
      <c:valAx>
        <c:axId val="199984640"/>
        <c:scaling>
          <c:orientation val="minMax"/>
        </c:scaling>
        <c:delete val="1"/>
        <c:axPos val="l"/>
        <c:majorGridlines/>
        <c:numFmt formatCode="General" sourceLinked="1"/>
        <c:tickLblPos val="nextTo"/>
        <c:crossAx val="199983104"/>
        <c:crosses val="autoZero"/>
        <c:crossBetween val="between"/>
      </c:valAx>
    </c:plotArea>
    <c:plotVisOnly val="1"/>
    <c:dispBlanksAs val="gap"/>
  </c:chart>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0-E974-4BCE-851D-E24064FF00C9}"/>
            </c:ext>
          </c:extLst>
        </c:ser>
        <c:axId val="196259840"/>
        <c:axId val="196261376"/>
      </c:barChart>
      <c:catAx>
        <c:axId val="196259840"/>
        <c:scaling>
          <c:orientation val="minMax"/>
        </c:scaling>
        <c:axPos val="b"/>
        <c:numFmt formatCode="General" sourceLinked="1"/>
        <c:tickLblPos val="nextTo"/>
        <c:crossAx val="196261376"/>
        <c:crosses val="autoZero"/>
        <c:auto val="1"/>
        <c:lblAlgn val="ctr"/>
        <c:lblOffset val="100"/>
      </c:catAx>
      <c:valAx>
        <c:axId val="196261376"/>
        <c:scaling>
          <c:orientation val="minMax"/>
        </c:scaling>
        <c:axPos val="l"/>
        <c:majorGridlines/>
        <c:numFmt formatCode="0%" sourceLinked="1"/>
        <c:tickLblPos val="nextTo"/>
        <c:crossAx val="196259840"/>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29957"/>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2322"/>
          <c:y val="0.37713866489581427"/>
          <c:w val="0.22059149583046869"/>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44650</c:v>
                </c:pt>
                <c:pt idx="1">
                  <c:v>44742</c:v>
                </c:pt>
                <c:pt idx="2">
                  <c:v>44834</c:v>
                </c:pt>
                <c:pt idx="3">
                  <c:v>44925</c:v>
                </c:pt>
              </c:numCache>
            </c:numRef>
          </c:cat>
          <c:val>
            <c:numRef>
              <c:f>'PTH-01'!$F$14:$F$17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3430-4BBA-8141-D245F7E6C470}"/>
            </c:ext>
          </c:extLst>
        </c:ser>
        <c:axId val="199130496"/>
        <c:axId val="199153152"/>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44650</c:v>
                </c:pt>
                <c:pt idx="1">
                  <c:v>44742</c:v>
                </c:pt>
                <c:pt idx="2">
                  <c:v>44834</c:v>
                </c:pt>
                <c:pt idx="3">
                  <c:v>44925</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99130496"/>
        <c:axId val="199153152"/>
      </c:lineChart>
      <c:dateAx>
        <c:axId val="19913049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153152"/>
        <c:crosses val="autoZero"/>
        <c:auto val="1"/>
        <c:lblOffset val="100"/>
        <c:baseTimeUnit val="months"/>
      </c:dateAx>
      <c:valAx>
        <c:axId val="19915315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913049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6951"/>
          <c:y val="0.31528944298629336"/>
          <c:w val="0.16146618109795127"/>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400A-41E1-9E37-067221FA8D27}"/>
            </c:ext>
          </c:extLst>
        </c:ser>
        <c:axId val="198188416"/>
        <c:axId val="198198400"/>
      </c:barChart>
      <c:catAx>
        <c:axId val="198188416"/>
        <c:scaling>
          <c:orientation val="minMax"/>
        </c:scaling>
        <c:axPos val="b"/>
        <c:numFmt formatCode="General" sourceLinked="1"/>
        <c:tickLblPos val="nextTo"/>
        <c:crossAx val="198198400"/>
        <c:crosses val="autoZero"/>
        <c:auto val="1"/>
        <c:lblAlgn val="ctr"/>
        <c:lblOffset val="100"/>
      </c:catAx>
      <c:valAx>
        <c:axId val="198198400"/>
        <c:scaling>
          <c:orientation val="minMax"/>
        </c:scaling>
        <c:axPos val="l"/>
        <c:majorGridlines/>
        <c:numFmt formatCode="0%" sourceLinked="1"/>
        <c:tickLblPos val="nextTo"/>
        <c:crossAx val="198188416"/>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CE28-4DE1-9EB9-44774A062ACE}"/>
            </c:ext>
          </c:extLst>
        </c:ser>
        <c:axId val="198216704"/>
        <c:axId val="198222592"/>
      </c:barChart>
      <c:catAx>
        <c:axId val="198216704"/>
        <c:scaling>
          <c:orientation val="minMax"/>
        </c:scaling>
        <c:axPos val="b"/>
        <c:numFmt formatCode="General" sourceLinked="1"/>
        <c:tickLblPos val="nextTo"/>
        <c:crossAx val="198222592"/>
        <c:crosses val="autoZero"/>
        <c:auto val="1"/>
        <c:lblAlgn val="ctr"/>
        <c:lblOffset val="100"/>
      </c:catAx>
      <c:valAx>
        <c:axId val="198222592"/>
        <c:scaling>
          <c:orientation val="minMax"/>
        </c:scaling>
        <c:axPos val="l"/>
        <c:majorGridlines/>
        <c:numFmt formatCode="0%" sourceLinked="1"/>
        <c:tickLblPos val="nextTo"/>
        <c:crossAx val="198216704"/>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2263"/>
          <c:y val="0.38677721911268126"/>
          <c:w val="1.830282842551699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44742</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200229248"/>
        <c:axId val="200230784"/>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44742</c:v>
                </c:pt>
              </c:numCache>
            </c:numRef>
          </c:cat>
          <c:val>
            <c:numRef>
              <c:f>'PTH-02'!$E$14:$E$14</c:f>
              <c:numCache>
                <c:formatCode>0%</c:formatCode>
                <c:ptCount val="1"/>
                <c:pt idx="0">
                  <c:v>0.9</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44742</c:v>
                </c:pt>
              </c:numCache>
            </c:numRef>
          </c:cat>
          <c:val>
            <c:numRef>
              <c:f>LISTADO!$D$51</c:f>
            </c:numRef>
          </c:val>
          <c:extLst xmlns:c16r2="http://schemas.microsoft.com/office/drawing/2015/06/chart">
            <c:ext xmlns:c16="http://schemas.microsoft.com/office/drawing/2014/chart" uri="{C3380CC4-5D6E-409C-BE32-E72D297353CC}">
              <c16:uniqueId val="{00000000-BC60-4B26-82B1-7F0526DA8C9A}"/>
            </c:ext>
          </c:extLst>
        </c:ser>
        <c:marker val="1"/>
        <c:axId val="200229248"/>
        <c:axId val="200230784"/>
      </c:lineChart>
      <c:dateAx>
        <c:axId val="20022924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0230784"/>
        <c:crosses val="autoZero"/>
        <c:auto val="1"/>
        <c:lblOffset val="100"/>
        <c:baseTimeUnit val="months"/>
      </c:dateAx>
      <c:valAx>
        <c:axId val="20023078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022924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200236416"/>
        <c:axId val="200184960"/>
      </c:barChart>
      <c:catAx>
        <c:axId val="200236416"/>
        <c:scaling>
          <c:orientation val="minMax"/>
        </c:scaling>
        <c:axPos val="b"/>
        <c:tickLblPos val="nextTo"/>
        <c:crossAx val="200184960"/>
        <c:crosses val="autoZero"/>
        <c:auto val="1"/>
        <c:lblAlgn val="ctr"/>
        <c:lblOffset val="100"/>
      </c:catAx>
      <c:valAx>
        <c:axId val="200184960"/>
        <c:scaling>
          <c:orientation val="minMax"/>
        </c:scaling>
        <c:axPos val="l"/>
        <c:majorGridlines/>
        <c:numFmt formatCode="0%" sourceLinked="1"/>
        <c:tickLblPos val="nextTo"/>
        <c:crossAx val="200236416"/>
        <c:crosses val="autoZero"/>
        <c:crossBetween val="between"/>
      </c:valAx>
    </c:plotArea>
    <c:plotVisOnly val="1"/>
    <c:dispBlanksAs val="gap"/>
  </c:chart>
  <c:printSettings>
    <c:headerFooter/>
    <c:pageMargins b="0.75000000000001132" l="0.70000000000000062" r="0.70000000000000062" t="0.75000000000001132"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79848"/>
          <c:y val="0.39320292192392492"/>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12/31/2022</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axId val="200526464"/>
        <c:axId val="200545024"/>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12/31/2022</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200526464"/>
        <c:axId val="200545024"/>
      </c:lineChart>
      <c:catAx>
        <c:axId val="2005264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0545024"/>
        <c:crosses val="autoZero"/>
        <c:auto val="1"/>
        <c:lblAlgn val="ctr"/>
        <c:lblOffset val="100"/>
        <c:noMultiLvlLbl val="1"/>
      </c:catAx>
      <c:valAx>
        <c:axId val="20054502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20052646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axId val="200551040"/>
        <c:axId val="200569216"/>
      </c:barChart>
      <c:catAx>
        <c:axId val="200551040"/>
        <c:scaling>
          <c:orientation val="minMax"/>
        </c:scaling>
        <c:axPos val="b"/>
        <c:tickLblPos val="nextTo"/>
        <c:crossAx val="200569216"/>
        <c:crosses val="autoZero"/>
        <c:auto val="1"/>
        <c:lblAlgn val="ctr"/>
        <c:lblOffset val="100"/>
      </c:catAx>
      <c:valAx>
        <c:axId val="200569216"/>
        <c:scaling>
          <c:orientation val="minMax"/>
        </c:scaling>
        <c:delete val="1"/>
        <c:axPos val="l"/>
        <c:majorGridlines/>
        <c:numFmt formatCode="0%" sourceLinked="1"/>
        <c:tickLblPos val="nextTo"/>
        <c:crossAx val="200551040"/>
        <c:crosses val="autoZero"/>
        <c:crossBetween val="between"/>
      </c:valAx>
    </c:plotArea>
    <c:plotVisOnly val="1"/>
    <c:dispBlanksAs val="gap"/>
  </c:chart>
  <c:printSettings>
    <c:headerFooter/>
    <c:pageMargins b="0.75000000000001132" l="0.70000000000000062" r="0.70000000000000062" t="0.7500000000000113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569"/>
          <c:w val="4.4880901515217834E-2"/>
          <c:h val="0.22143932273718112"/>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3787"/>
                </c:manualLayout>
              </c:layout>
              <c:dLblPos val="out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07A-432F-966C-BE1CAF849257}"/>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'PEM-01'!#REF!</c15:sqref>
                        </c15:formulaRef>
                      </c:ext>
                    </c:extLst>
                  </c:multiLvlStrRef>
                </c15:cat>
              </c15:filteredCategoryTitle>
            </c:ext>
            <c:ext xmlns:c16="http://schemas.microsoft.com/office/drawing/2014/chart" uri="{C3380CC4-5D6E-409C-BE32-E72D297353CC}">
              <c16:uniqueId val="{00000001-C07A-432F-966C-BE1CAF849257}"/>
            </c:ext>
          </c:extLst>
        </c:ser>
        <c:axId val="200647808"/>
        <c:axId val="200649344"/>
      </c:barChart>
      <c:catAx>
        <c:axId val="2006478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0649344"/>
        <c:crosses val="autoZero"/>
        <c:auto val="1"/>
        <c:lblAlgn val="ctr"/>
        <c:lblOffset val="100"/>
      </c:catAx>
      <c:valAx>
        <c:axId val="200649344"/>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0647808"/>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numCache>
            </c:numRef>
          </c:val>
          <c:extLst xmlns:c16r2="http://schemas.microsoft.com/office/drawing/2015/06/chart">
            <c:ext xmlns:c16="http://schemas.microsoft.com/office/drawing/2014/chart" uri="{C3380CC4-5D6E-409C-BE32-E72D297353CC}">
              <c16:uniqueId val="{00000000-36F9-4070-9F7F-786DCC3376AE}"/>
            </c:ext>
          </c:extLst>
        </c:ser>
        <c:axId val="200672000"/>
        <c:axId val="200673536"/>
      </c:barChart>
      <c:catAx>
        <c:axId val="200672000"/>
        <c:scaling>
          <c:orientation val="minMax"/>
        </c:scaling>
        <c:axPos val="b"/>
        <c:tickLblPos val="nextTo"/>
        <c:crossAx val="200673536"/>
        <c:crosses val="autoZero"/>
        <c:auto val="1"/>
        <c:lblAlgn val="ctr"/>
        <c:lblOffset val="100"/>
      </c:catAx>
      <c:valAx>
        <c:axId val="200673536"/>
        <c:scaling>
          <c:orientation val="minMax"/>
        </c:scaling>
        <c:axPos val="l"/>
        <c:majorGridlines/>
        <c:numFmt formatCode="0%" sourceLinked="1"/>
        <c:tickLblPos val="nextTo"/>
        <c:crossAx val="200672000"/>
        <c:crosses val="autoZero"/>
        <c:crossBetween val="between"/>
      </c:valAx>
    </c:plotArea>
    <c:plotVisOnly val="1"/>
    <c:dispBlanksAs val="gap"/>
  </c:chart>
  <c:printSettings>
    <c:headerFooter/>
    <c:pageMargins b="0.75000000000001132" l="0.70000000000000062" r="0.70000000000000062" t="0.75000000000001132"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1386"/>
          <c:w val="0.11160485290601224"/>
          <c:h val="0.18506631249407504"/>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44772</c:v>
                </c:pt>
              </c:numCache>
            </c:numRef>
          </c:cat>
          <c:val>
            <c:numRef>
              <c:f>'PEM-02'!$F$14:$F$14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DC83-4A31-8357-F8A6F1055D4A}"/>
            </c:ext>
          </c:extLst>
        </c:ser>
        <c:axId val="200727936"/>
        <c:axId val="200734208"/>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44772</c:v>
                </c:pt>
              </c:numCache>
            </c:numRef>
          </c:cat>
          <c:val>
            <c:numRef>
              <c:f>'PEM-02'!$E$14:$E$14</c:f>
              <c:numCache>
                <c:formatCode>0%</c:formatCode>
                <c:ptCount val="1"/>
              </c:numCache>
            </c:numRef>
          </c:val>
          <c:extLst xmlns:c16r2="http://schemas.microsoft.com/office/drawing/2015/06/chart">
            <c:ext xmlns:c16="http://schemas.microsoft.com/office/drawing/2014/chart" uri="{C3380CC4-5D6E-409C-BE32-E72D297353CC}">
              <c16:uniqueId val="{00000001-DC83-4A31-8357-F8A6F1055D4A}"/>
            </c:ext>
          </c:extLst>
        </c:ser>
        <c:marker val="1"/>
        <c:axId val="200727936"/>
        <c:axId val="200734208"/>
      </c:lineChart>
      <c:dateAx>
        <c:axId val="200727936"/>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0734208"/>
        <c:crosses val="autoZero"/>
        <c:auto val="1"/>
        <c:lblOffset val="100"/>
        <c:baseTimeUnit val="days"/>
      </c:dateAx>
      <c:valAx>
        <c:axId val="200734208"/>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00727936"/>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8213"/>
          <c:w val="0.25210979253279403"/>
          <c:h val="0.31281981056716451"/>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30/03/2022</c:v>
                </c:pt>
                <c:pt idx="1">
                  <c:v>30/06/2022</c:v>
                </c:pt>
                <c:pt idx="2">
                  <c:v>30/09/2022</c:v>
                </c:pt>
              </c:strCache>
            </c:strRef>
          </c:cat>
          <c:val>
            <c:numRef>
              <c:f>'PPI-04'!$F$14:$F$16</c:f>
              <c:numCache>
                <c:formatCode>0%</c:formatCode>
                <c:ptCount val="3"/>
                <c:pt idx="0">
                  <c:v>0.54</c:v>
                </c:pt>
              </c:numCache>
            </c:numRef>
          </c:val>
          <c:extLst xmlns:c16r2="http://schemas.microsoft.com/office/drawing/2015/06/chart">
            <c:ext xmlns:c16="http://schemas.microsoft.com/office/drawing/2014/chart" uri="{C3380CC4-5D6E-409C-BE32-E72D297353CC}">
              <c16:uniqueId val="{00000000-59CE-41DE-A66D-913D66A5F5DF}"/>
            </c:ext>
          </c:extLst>
        </c:ser>
        <c:axId val="196435968"/>
        <c:axId val="196437888"/>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30/03/2022</c:v>
                </c:pt>
                <c:pt idx="1">
                  <c:v>30/06/2022</c:v>
                </c:pt>
                <c:pt idx="2">
                  <c:v>30/09/2022</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196435968"/>
        <c:axId val="196437888"/>
      </c:lineChart>
      <c:catAx>
        <c:axId val="19643596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6437888"/>
        <c:crosses val="autoZero"/>
        <c:auto val="1"/>
        <c:lblAlgn val="ctr"/>
        <c:lblOffset val="100"/>
      </c:catAx>
      <c:valAx>
        <c:axId val="19643788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643596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0-A92E-4C8A-A151-8882B307BE54}"/>
            </c:ext>
          </c:extLst>
        </c:ser>
        <c:axId val="200748416"/>
        <c:axId val="200758400"/>
      </c:barChart>
      <c:catAx>
        <c:axId val="200748416"/>
        <c:scaling>
          <c:orientation val="minMax"/>
        </c:scaling>
        <c:axPos val="b"/>
        <c:tickLblPos val="nextTo"/>
        <c:crossAx val="200758400"/>
        <c:crosses val="autoZero"/>
        <c:auto val="1"/>
        <c:lblAlgn val="ctr"/>
        <c:lblOffset val="100"/>
      </c:catAx>
      <c:valAx>
        <c:axId val="200758400"/>
        <c:scaling>
          <c:orientation val="minMax"/>
        </c:scaling>
        <c:axPos val="l"/>
        <c:majorGridlines/>
        <c:numFmt formatCode="0%" sourceLinked="1"/>
        <c:tickLblPos val="nextTo"/>
        <c:crossAx val="200748416"/>
        <c:crosses val="autoZero"/>
        <c:crossBetween val="between"/>
      </c:valAx>
    </c:plotArea>
    <c:plotVisOnly val="1"/>
    <c:dispBlanksAs val="gap"/>
  </c:chart>
  <c:printSettings>
    <c:headerFooter/>
    <c:pageMargins b="0.75000000000001132" l="0.70000000000000062" r="0.70000000000000062" t="0.75000000000001132"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44650</c:v>
                </c:pt>
                <c:pt idx="1">
                  <c:v>44742</c:v>
                </c:pt>
                <c:pt idx="2">
                  <c:v>44834</c:v>
                </c:pt>
                <c:pt idx="3">
                  <c:v>44925</c:v>
                </c:pt>
              </c:numCache>
            </c:numRef>
          </c:cat>
          <c:val>
            <c:numRef>
              <c:f>'PEM-03'!$F$15:$F$16</c:f>
              <c:numCache>
                <c:formatCode>0%</c:formatCode>
                <c:ptCount val="2"/>
              </c:numCache>
            </c:numRef>
          </c:val>
          <c:extLst xmlns:c16r2="http://schemas.microsoft.com/office/drawing/2015/06/chart">
            <c:ext xmlns:c16="http://schemas.microsoft.com/office/drawing/2014/chart" uri="{C3380CC4-5D6E-409C-BE32-E72D297353CC}">
              <c16:uniqueId val="{00000000-31DD-4AEE-9E54-EBCC9B3AEE7F}"/>
            </c:ext>
          </c:extLst>
        </c:ser>
        <c:axId val="200116480"/>
        <c:axId val="200130944"/>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44650</c:v>
                </c:pt>
                <c:pt idx="1">
                  <c:v>44742</c:v>
                </c:pt>
                <c:pt idx="2">
                  <c:v>44834</c:v>
                </c:pt>
                <c:pt idx="3">
                  <c:v>44925</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200116480"/>
        <c:axId val="200130944"/>
      </c:lineChart>
      <c:dateAx>
        <c:axId val="20011648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200130944"/>
        <c:crosses val="autoZero"/>
        <c:auto val="1"/>
        <c:lblOffset val="100"/>
        <c:baseTimeUnit val="months"/>
      </c:dateAx>
      <c:valAx>
        <c:axId val="200130944"/>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200116480"/>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2FF2-4CC9-B3EB-6181E05CB2F3}"/>
            </c:ext>
          </c:extLst>
        </c:ser>
        <c:axId val="200145152"/>
        <c:axId val="200937472"/>
      </c:barChart>
      <c:catAx>
        <c:axId val="200145152"/>
        <c:scaling>
          <c:orientation val="minMax"/>
        </c:scaling>
        <c:axPos val="b"/>
        <c:tickLblPos val="nextTo"/>
        <c:crossAx val="200937472"/>
        <c:crosses val="autoZero"/>
        <c:auto val="1"/>
        <c:lblAlgn val="ctr"/>
        <c:lblOffset val="100"/>
      </c:catAx>
      <c:valAx>
        <c:axId val="200937472"/>
        <c:scaling>
          <c:orientation val="minMax"/>
        </c:scaling>
        <c:axPos val="l"/>
        <c:majorGridlines/>
        <c:numFmt formatCode="0%" sourceLinked="1"/>
        <c:tickLblPos val="nextTo"/>
        <c:crossAx val="200145152"/>
        <c:crosses val="autoZero"/>
        <c:crossBetween val="between"/>
      </c:valAx>
    </c:plotArea>
    <c:plotVisOnly val="1"/>
    <c:dispBlanksAs val="gap"/>
  </c:chart>
  <c:printSettings>
    <c:headerFooter/>
    <c:pageMargins b="0.75000000000001132" l="0.70000000000000062" r="0.70000000000000062" t="0.7500000000000113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D905-4D9A-AE87-4750D650E649}"/>
            </c:ext>
          </c:extLst>
        </c:ser>
        <c:axId val="200969600"/>
        <c:axId val="201012352"/>
      </c:barChart>
      <c:catAx>
        <c:axId val="200969600"/>
        <c:scaling>
          <c:orientation val="minMax"/>
        </c:scaling>
        <c:axPos val="b"/>
        <c:tickLblPos val="nextTo"/>
        <c:crossAx val="201012352"/>
        <c:crosses val="autoZero"/>
        <c:auto val="1"/>
        <c:lblAlgn val="ctr"/>
        <c:lblOffset val="100"/>
      </c:catAx>
      <c:valAx>
        <c:axId val="201012352"/>
        <c:scaling>
          <c:orientation val="minMax"/>
        </c:scaling>
        <c:axPos val="l"/>
        <c:majorGridlines/>
        <c:numFmt formatCode="0%" sourceLinked="1"/>
        <c:tickLblPos val="nextTo"/>
        <c:crossAx val="200969600"/>
        <c:crosses val="autoZero"/>
        <c:crossBetween val="between"/>
      </c:valAx>
    </c:plotArea>
    <c:plotVisOnly val="1"/>
    <c:dispBlanksAs val="gap"/>
  </c:chart>
  <c:printSettings>
    <c:headerFooter/>
    <c:pageMargins b="0.75000000000001132" l="0.70000000000000062" r="0.70000000000000062" t="0.75000000000001132"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512E-2"/>
          <c:y val="5.5555555555555455E-2"/>
          <c:w val="0.95748792270531358"/>
          <c:h val="0.79869969378829608"/>
        </c:manualLayout>
      </c:layout>
      <c:barChart>
        <c:barDir val="col"/>
        <c:grouping val="clustered"/>
        <c:ser>
          <c:idx val="0"/>
          <c:order val="0"/>
          <c:tx>
            <c:strRef>
              <c:f>'PTI-01'!$D$11</c:f>
              <c:strCache>
                <c:ptCount val="1"/>
                <c:pt idx="0">
                  <c:v>RESULTADO</c:v>
                </c:pt>
              </c:strCache>
            </c:strRef>
          </c:tx>
          <c:val>
            <c:numRef>
              <c:f>'PTI-01'!$D$12</c:f>
              <c:numCache>
                <c:formatCode>0%</c:formatCode>
                <c:ptCount val="1"/>
              </c:numCache>
            </c:numRef>
          </c:val>
          <c:extLst xmlns:c16r2="http://schemas.microsoft.com/office/drawing/2015/06/chart">
            <c:ext xmlns:c16="http://schemas.microsoft.com/office/drawing/2014/chart" uri="{C3380CC4-5D6E-409C-BE32-E72D297353CC}">
              <c16:uniqueId val="{00000000-562C-40C1-B759-4D30B158813D}"/>
            </c:ext>
          </c:extLst>
        </c:ser>
        <c:axId val="201149824"/>
        <c:axId val="201151616"/>
      </c:barChart>
      <c:catAx>
        <c:axId val="201149824"/>
        <c:scaling>
          <c:orientation val="minMax"/>
        </c:scaling>
        <c:axPos val="b"/>
        <c:tickLblPos val="nextTo"/>
        <c:crossAx val="201151616"/>
        <c:crosses val="autoZero"/>
        <c:auto val="1"/>
        <c:lblAlgn val="ctr"/>
        <c:lblOffset val="100"/>
      </c:catAx>
      <c:valAx>
        <c:axId val="201151616"/>
        <c:scaling>
          <c:orientation val="minMax"/>
        </c:scaling>
        <c:delete val="1"/>
        <c:axPos val="l"/>
        <c:majorGridlines/>
        <c:numFmt formatCode="0%" sourceLinked="1"/>
        <c:tickLblPos val="nextTo"/>
        <c:crossAx val="201149824"/>
        <c:crosses val="autoZero"/>
        <c:crossBetween val="between"/>
      </c:valAx>
    </c:plotArea>
    <c:plotVisOnly val="1"/>
    <c:dispBlanksAs val="gap"/>
  </c:chart>
  <c:printSettings>
    <c:headerFooter/>
    <c:pageMargins b="0.75000000000001132" l="0.70000000000000062" r="0.70000000000000062" t="0.75000000000001132"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clustered"/>
        <c:ser>
          <c:idx val="1"/>
          <c:order val="0"/>
          <c:val>
            <c:numRef>
              <c:f>'PTI-02'!$D$12:$D$12</c:f>
              <c:numCache>
                <c:formatCode>0%</c:formatCode>
                <c:ptCount val="1"/>
              </c:numCache>
            </c:numRef>
          </c:val>
          <c:extLst xmlns:c16r2="http://schemas.microsoft.com/office/drawing/2015/06/chart">
            <c:ext xmlns:c16="http://schemas.microsoft.com/office/drawing/2014/chart" uri="{C3380CC4-5D6E-409C-BE32-E72D297353CC}">
              <c16:uniqueId val="{00000000-6799-49CF-8F32-AE2E65EF9D5F}"/>
            </c:ext>
          </c:extLst>
        </c:ser>
        <c:axId val="201064832"/>
        <c:axId val="201066368"/>
      </c:barChart>
      <c:catAx>
        <c:axId val="201064832"/>
        <c:scaling>
          <c:orientation val="minMax"/>
        </c:scaling>
        <c:axPos val="b"/>
        <c:numFmt formatCode="General" sourceLinked="1"/>
        <c:tickLblPos val="nextTo"/>
        <c:crossAx val="201066368"/>
        <c:crosses val="autoZero"/>
        <c:auto val="1"/>
        <c:lblAlgn val="ctr"/>
        <c:lblOffset val="100"/>
      </c:catAx>
      <c:valAx>
        <c:axId val="201066368"/>
        <c:scaling>
          <c:orientation val="minMax"/>
        </c:scaling>
        <c:delete val="1"/>
        <c:axPos val="l"/>
        <c:majorGridlines/>
        <c:numFmt formatCode="0%" sourceLinked="1"/>
        <c:tickLblPos val="nextTo"/>
        <c:crossAx val="201064832"/>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axId val="201197440"/>
        <c:axId val="201198976"/>
      </c:barChart>
      <c:catAx>
        <c:axId val="201197440"/>
        <c:scaling>
          <c:orientation val="minMax"/>
        </c:scaling>
        <c:axPos val="b"/>
        <c:numFmt formatCode="General" sourceLinked="1"/>
        <c:tickLblPos val="nextTo"/>
        <c:crossAx val="201198976"/>
        <c:crosses val="autoZero"/>
        <c:auto val="1"/>
        <c:lblAlgn val="ctr"/>
        <c:lblOffset val="100"/>
      </c:catAx>
      <c:valAx>
        <c:axId val="201198976"/>
        <c:scaling>
          <c:orientation val="minMax"/>
        </c:scaling>
        <c:delete val="1"/>
        <c:axPos val="l"/>
        <c:majorGridlines/>
        <c:numFmt formatCode="0%" sourceLinked="1"/>
        <c:tickLblPos val="nextTo"/>
        <c:crossAx val="201197440"/>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3701"/>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1</c:v>
                </c:pt>
              </c:numCache>
            </c:numRef>
          </c:val>
          <c:extLst xmlns:c16r2="http://schemas.microsoft.com/office/drawing/2015/06/chart">
            <c:ext xmlns:c16="http://schemas.microsoft.com/office/drawing/2014/chart" uri="{C3380CC4-5D6E-409C-BE32-E72D297353CC}">
              <c16:uniqueId val="{00000000-84BC-468B-81DF-1CDC0A2251A0}"/>
            </c:ext>
          </c:extLst>
        </c:ser>
        <c:axId val="201238784"/>
        <c:axId val="201289728"/>
      </c:barChart>
      <c:catAx>
        <c:axId val="201238784"/>
        <c:scaling>
          <c:orientation val="minMax"/>
        </c:scaling>
        <c:axPos val="b"/>
        <c:numFmt formatCode="General" sourceLinked="1"/>
        <c:tickLblPos val="nextTo"/>
        <c:crossAx val="201289728"/>
        <c:crosses val="autoZero"/>
        <c:auto val="1"/>
        <c:lblAlgn val="ctr"/>
        <c:lblOffset val="100"/>
      </c:catAx>
      <c:valAx>
        <c:axId val="201289728"/>
        <c:scaling>
          <c:orientation val="minMax"/>
        </c:scaling>
        <c:delete val="1"/>
        <c:axPos val="l"/>
        <c:majorGridlines/>
        <c:numFmt formatCode="0%" sourceLinked="1"/>
        <c:tickLblPos val="nextTo"/>
        <c:crossAx val="201238784"/>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numCache>
            </c:numRef>
          </c:val>
          <c:extLst xmlns:c16r2="http://schemas.microsoft.com/office/drawing/2015/06/chart">
            <c:ext xmlns:c16="http://schemas.microsoft.com/office/drawing/2014/chart" uri="{C3380CC4-5D6E-409C-BE32-E72D297353CC}">
              <c16:uniqueId val="{00000000-8C2D-46F7-AB7E-1A2D11982F25}"/>
            </c:ext>
          </c:extLst>
        </c:ser>
        <c:axId val="201362816"/>
        <c:axId val="201368704"/>
      </c:barChart>
      <c:catAx>
        <c:axId val="201362816"/>
        <c:scaling>
          <c:orientation val="minMax"/>
        </c:scaling>
        <c:axPos val="b"/>
        <c:numFmt formatCode="General" sourceLinked="1"/>
        <c:tickLblPos val="nextTo"/>
        <c:crossAx val="201368704"/>
        <c:crosses val="autoZero"/>
        <c:auto val="1"/>
        <c:lblAlgn val="ctr"/>
        <c:lblOffset val="100"/>
      </c:catAx>
      <c:valAx>
        <c:axId val="201368704"/>
        <c:scaling>
          <c:orientation val="minMax"/>
        </c:scaling>
        <c:delete val="1"/>
        <c:axPos val="l"/>
        <c:majorGridlines/>
        <c:numFmt formatCode="0%" sourceLinked="1"/>
        <c:tickLblPos val="nextTo"/>
        <c:crossAx val="201362816"/>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609"/>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1</c:v>
                </c:pt>
              </c:numCache>
            </c:numRef>
          </c:val>
          <c:extLst xmlns:c16r2="http://schemas.microsoft.com/office/drawing/2015/06/chart">
            <c:ext xmlns:c16="http://schemas.microsoft.com/office/drawing/2014/chart" uri="{C3380CC4-5D6E-409C-BE32-E72D297353CC}">
              <c16:uniqueId val="{00000000-229C-4AA3-AECB-AA346A39943E}"/>
            </c:ext>
          </c:extLst>
        </c:ser>
        <c:axId val="201388416"/>
        <c:axId val="201389952"/>
      </c:barChart>
      <c:catAx>
        <c:axId val="201388416"/>
        <c:scaling>
          <c:orientation val="minMax"/>
        </c:scaling>
        <c:axPos val="b"/>
        <c:numFmt formatCode="General" sourceLinked="1"/>
        <c:tickLblPos val="nextTo"/>
        <c:crossAx val="201389952"/>
        <c:crosses val="autoZero"/>
        <c:auto val="1"/>
        <c:lblAlgn val="ctr"/>
        <c:lblOffset val="100"/>
      </c:catAx>
      <c:valAx>
        <c:axId val="201389952"/>
        <c:scaling>
          <c:orientation val="minMax"/>
        </c:scaling>
        <c:delete val="1"/>
        <c:axPos val="l"/>
        <c:majorGridlines/>
        <c:numFmt formatCode="0%" sourceLinked="1"/>
        <c:tickLblPos val="nextTo"/>
        <c:crossAx val="201388416"/>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0.54</c:v>
                </c:pt>
              </c:numCache>
            </c:numRef>
          </c:val>
          <c:extLst xmlns:c16r2="http://schemas.microsoft.com/office/drawing/2015/06/chart">
            <c:ext xmlns:c16="http://schemas.microsoft.com/office/drawing/2014/chart" uri="{C3380CC4-5D6E-409C-BE32-E72D297353CC}">
              <c16:uniqueId val="{00000000-B9D0-4C99-89FB-11C574FC538C}"/>
            </c:ext>
          </c:extLst>
        </c:ser>
        <c:axId val="196562944"/>
        <c:axId val="196564480"/>
      </c:barChart>
      <c:catAx>
        <c:axId val="196562944"/>
        <c:scaling>
          <c:orientation val="minMax"/>
        </c:scaling>
        <c:axPos val="b"/>
        <c:numFmt formatCode="General" sourceLinked="1"/>
        <c:tickLblPos val="nextTo"/>
        <c:crossAx val="196564480"/>
        <c:crosses val="autoZero"/>
        <c:auto val="1"/>
        <c:lblAlgn val="ctr"/>
        <c:lblOffset val="100"/>
      </c:catAx>
      <c:valAx>
        <c:axId val="196564480"/>
        <c:scaling>
          <c:orientation val="minMax"/>
        </c:scaling>
        <c:axPos val="l"/>
        <c:majorGridlines/>
        <c:numFmt formatCode="0%" sourceLinked="1"/>
        <c:tickLblPos val="nextTo"/>
        <c:crossAx val="196562944"/>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881749988352045"/>
          <c:y val="0.11621536891222002"/>
          <c:w val="0.80106710773579337"/>
          <c:h val="0.65482210557013765"/>
        </c:manualLayout>
      </c:layout>
      <c:barChart>
        <c:barDir val="col"/>
        <c:grouping val="clustered"/>
        <c:ser>
          <c:idx val="0"/>
          <c:order val="0"/>
          <c:tx>
            <c:strRef>
              <c:f>'PCA-04'!$D$31</c:f>
              <c:strCache>
                <c:ptCount val="1"/>
                <c:pt idx="0">
                  <c:v>RESULTADO</c:v>
                </c:pt>
              </c:strCache>
            </c:strRef>
          </c:tx>
          <c:val>
            <c:numRef>
              <c:f>'PCA-04'!$D$32:$D$35</c:f>
              <c:numCache>
                <c:formatCode>0%</c:formatCode>
                <c:ptCount val="4"/>
                <c:pt idx="0">
                  <c:v>1</c:v>
                </c:pt>
              </c:numCache>
            </c:numRef>
          </c:val>
          <c:extLst xmlns:c16r2="http://schemas.microsoft.com/office/drawing/2015/06/chart">
            <c:ext xmlns:c16="http://schemas.microsoft.com/office/drawing/2014/chart" uri="{C3380CC4-5D6E-409C-BE32-E72D297353CC}">
              <c16:uniqueId val="{00000000-9A01-4BCD-9C7F-A7E1912BBFA3}"/>
            </c:ext>
          </c:extLst>
        </c:ser>
        <c:axId val="200033408"/>
        <c:axId val="200034944"/>
      </c:barChart>
      <c:catAx>
        <c:axId val="200033408"/>
        <c:scaling>
          <c:orientation val="minMax"/>
        </c:scaling>
        <c:axPos val="b"/>
        <c:numFmt formatCode="General" sourceLinked="1"/>
        <c:tickLblPos val="nextTo"/>
        <c:crossAx val="200034944"/>
        <c:crosses val="autoZero"/>
        <c:auto val="1"/>
        <c:lblAlgn val="ctr"/>
        <c:lblOffset val="100"/>
      </c:catAx>
      <c:valAx>
        <c:axId val="200034944"/>
        <c:scaling>
          <c:orientation val="minMax"/>
        </c:scaling>
        <c:delete val="1"/>
        <c:axPos val="l"/>
        <c:majorGridlines/>
        <c:numFmt formatCode="0%" sourceLinked="1"/>
        <c:tickLblPos val="nextTo"/>
        <c:crossAx val="200033408"/>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0592"/>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0.94740000000000002</c:v>
                </c:pt>
              </c:numCache>
            </c:numRef>
          </c:val>
          <c:extLst xmlns:c16r2="http://schemas.microsoft.com/office/drawing/2015/06/chart">
            <c:ext xmlns:c16="http://schemas.microsoft.com/office/drawing/2014/chart" uri="{C3380CC4-5D6E-409C-BE32-E72D297353CC}">
              <c16:uniqueId val="{00000000-933A-4654-966D-614648169933}"/>
            </c:ext>
          </c:extLst>
        </c:ser>
        <c:axId val="201664768"/>
        <c:axId val="201670656"/>
      </c:barChart>
      <c:catAx>
        <c:axId val="201664768"/>
        <c:scaling>
          <c:orientation val="minMax"/>
        </c:scaling>
        <c:axPos val="b"/>
        <c:numFmt formatCode="General" sourceLinked="1"/>
        <c:tickLblPos val="nextTo"/>
        <c:crossAx val="201670656"/>
        <c:crosses val="autoZero"/>
        <c:auto val="1"/>
        <c:lblAlgn val="ctr"/>
        <c:lblOffset val="100"/>
      </c:catAx>
      <c:valAx>
        <c:axId val="201670656"/>
        <c:scaling>
          <c:orientation val="minMax"/>
        </c:scaling>
        <c:delete val="1"/>
        <c:axPos val="l"/>
        <c:majorGridlines/>
        <c:numFmt formatCode="0%" sourceLinked="1"/>
        <c:tickLblPos val="nextTo"/>
        <c:crossAx val="201664768"/>
        <c:crosses val="autoZero"/>
        <c:crossBetween val="between"/>
      </c:valAx>
    </c:plotArea>
    <c:plotVisOnly val="1"/>
    <c:dispBlanksAs val="gap"/>
  </c:chart>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484"/>
          <c:w val="0.20820199889943014"/>
          <c:h val="0.15823043858648947"/>
        </c:manualLayout>
      </c:layout>
      <c:barChart>
        <c:barDir val="col"/>
        <c:grouping val="clustered"/>
        <c:ser>
          <c:idx val="1"/>
          <c:order val="1"/>
          <c:tx>
            <c:strRef>
              <c:f>'PAC-01'!$F$13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35B-4CA0-8FDA-D7103E1493D4}"/>
                </c:ext>
              </c:extLst>
            </c:dLbl>
            <c:dLbl>
              <c:idx val="1"/>
              <c:layout>
                <c:manualLayout>
                  <c:x val="5.3605612389160536E-17"/>
                  <c:y val="8.3534136546187673E-2"/>
                </c:manualLayout>
              </c:layout>
              <c:dLblPos val="out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35B-4CA0-8FDA-D7103E1493D4}"/>
                </c:ext>
              </c:extLst>
            </c:dLbl>
            <c:dLbl>
              <c:idx val="2"/>
              <c:layout>
                <c:manualLayout>
                  <c:x val="0"/>
                  <c:y val="8.6746987951807214E-2"/>
                </c:manualLayout>
              </c:layout>
              <c:dLblPos val="outEnd"/>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35B-4CA0-8FDA-D7103E1493D4}"/>
                </c:ext>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'PAC-01'!$D$14:$D$26</c:f>
              <c:strCache>
                <c:ptCount val="12"/>
                <c:pt idx="0">
                  <c:v>30/01/2022</c:v>
                </c:pt>
                <c:pt idx="1">
                  <c:v>29/02/2022</c:v>
                </c:pt>
                <c:pt idx="2">
                  <c:v>31/03/2022</c:v>
                </c:pt>
                <c:pt idx="3">
                  <c:v>30/04/2021</c:v>
                </c:pt>
                <c:pt idx="4">
                  <c:v>30/05/2021</c:v>
                </c:pt>
                <c:pt idx="5">
                  <c:v>30/06/2021</c:v>
                </c:pt>
                <c:pt idx="6">
                  <c:v>30/07/2021</c:v>
                </c:pt>
                <c:pt idx="7">
                  <c:v>30/08/2021</c:v>
                </c:pt>
                <c:pt idx="8">
                  <c:v>30/09/2022</c:v>
                </c:pt>
                <c:pt idx="9">
                  <c:v>30/10/2022</c:v>
                </c:pt>
                <c:pt idx="10">
                  <c:v>30/11/2022</c:v>
                </c:pt>
                <c:pt idx="11">
                  <c:v>30/12/2022</c:v>
                </c:pt>
              </c:strCache>
            </c:strRef>
          </c:cat>
          <c:val>
            <c:numRef>
              <c:f>'PAC-01'!$F$14:$F$26</c:f>
              <c:numCache>
                <c:formatCode>0.00%</c:formatCode>
                <c:ptCount val="13"/>
                <c:pt idx="0">
                  <c:v>0.97</c:v>
                </c:pt>
                <c:pt idx="1">
                  <c:v>0.91</c:v>
                </c:pt>
                <c:pt idx="2">
                  <c:v>0.97</c:v>
                </c:pt>
              </c:numCache>
            </c:numRef>
          </c:val>
          <c:extLst xmlns:c16r2="http://schemas.microsoft.com/office/drawing/2015/06/chart">
            <c:ext xmlns:c16="http://schemas.microsoft.com/office/drawing/2014/chart" uri="{C3380CC4-5D6E-409C-BE32-E72D297353CC}">
              <c16:uniqueId val="{00000003-535B-4CA0-8FDA-D7103E1493D4}"/>
            </c:ext>
          </c:extLst>
        </c:ser>
        <c:axId val="196660224"/>
        <c:axId val="196670592"/>
      </c:barChart>
      <c:lineChart>
        <c:grouping val="standard"/>
        <c:ser>
          <c:idx val="0"/>
          <c:order val="0"/>
          <c:tx>
            <c:strRef>
              <c:f>'PAC-01'!$E$13</c:f>
              <c:strCache>
                <c:ptCount val="1"/>
                <c:pt idx="0">
                  <c:v>META</c:v>
                </c:pt>
              </c:strCache>
            </c:strRef>
          </c:tx>
          <c:spPr>
            <a:ln w="38100">
              <a:solidFill>
                <a:srgbClr val="000000"/>
              </a:solidFill>
              <a:prstDash val="solid"/>
            </a:ln>
          </c:spPr>
          <c:marker>
            <c:symbol val="diamond"/>
            <c:size val="10"/>
            <c:spPr>
              <a:solidFill>
                <a:schemeClr val="tx1"/>
              </a:solidFill>
            </c:spPr>
          </c:marker>
          <c:cat>
            <c:strRef>
              <c:f>'PAC-01'!$D$14:$D$26</c:f>
              <c:strCache>
                <c:ptCount val="12"/>
                <c:pt idx="0">
                  <c:v>30/01/2022</c:v>
                </c:pt>
                <c:pt idx="1">
                  <c:v>29/02/2022</c:v>
                </c:pt>
                <c:pt idx="2">
                  <c:v>31/03/2022</c:v>
                </c:pt>
                <c:pt idx="3">
                  <c:v>30/04/2021</c:v>
                </c:pt>
                <c:pt idx="4">
                  <c:v>30/05/2021</c:v>
                </c:pt>
                <c:pt idx="5">
                  <c:v>30/06/2021</c:v>
                </c:pt>
                <c:pt idx="6">
                  <c:v>30/07/2021</c:v>
                </c:pt>
                <c:pt idx="7">
                  <c:v>30/08/2021</c:v>
                </c:pt>
                <c:pt idx="8">
                  <c:v>30/09/2022</c:v>
                </c:pt>
                <c:pt idx="9">
                  <c:v>30/10/2022</c:v>
                </c:pt>
                <c:pt idx="10">
                  <c:v>30/11/2022</c:v>
                </c:pt>
                <c:pt idx="11">
                  <c:v>30/12/2022</c:v>
                </c:pt>
              </c:strCache>
            </c:strRef>
          </c:cat>
          <c:val>
            <c:numRef>
              <c:f>'PAC-01'!$E$14:$E$26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196660224"/>
        <c:axId val="196670592"/>
      </c:lineChart>
      <c:catAx>
        <c:axId val="196660224"/>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196670592"/>
        <c:crosses val="autoZero"/>
        <c:auto val="1"/>
        <c:lblAlgn val="ctr"/>
        <c:lblOffset val="100"/>
      </c:catAx>
      <c:valAx>
        <c:axId val="196670592"/>
        <c:scaling>
          <c:orientation val="minMax"/>
          <c:max val="1"/>
          <c:min val="0"/>
        </c:scaling>
        <c:axPos val="l"/>
        <c:majorGridlines>
          <c:spPr>
            <a:ln w="3175">
              <a:solidFill>
                <a:srgbClr val="99CCFF"/>
              </a:solidFill>
              <a:prstDash val="solid"/>
            </a:ln>
          </c:spPr>
        </c:majorGridlines>
        <c:numFmt formatCode="0.0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666022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2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12"/><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3"/><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hyperlink" Target="#LISTADO!D24"/><Relationship Id="rId1" Type="http://schemas.openxmlformats.org/officeDocument/2006/relationships/chart" Target="../charts/chart33.xml"/><Relationship Id="rId5" Type="http://schemas.openxmlformats.org/officeDocument/2006/relationships/chart" Target="../charts/chart35.xml"/><Relationship Id="rId4" Type="http://schemas.openxmlformats.org/officeDocument/2006/relationships/hyperlink" Target="#LISTADO!D24"/></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LISTADO!D20"/></Relationships>
</file>

<file path=xl/drawings/_rels/drawing2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LISTADO!D20"/><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hyperlink" Target="#LISTADO!C27"/><Relationship Id="rId1" Type="http://schemas.openxmlformats.org/officeDocument/2006/relationships/chart" Target="../charts/chart40.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hyperlink" Target="#LISTADO!C27"/><Relationship Id="rId1" Type="http://schemas.openxmlformats.org/officeDocument/2006/relationships/chart" Target="../charts/chart42.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hyperlink" Target="#LISTADO!D28"/></Relationships>
</file>

<file path=xl/drawings/_rels/drawing25.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9"/></Relationships>
</file>

<file path=xl/drawings/_rels/drawing26.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hyperlink" Target="#LISTADO!D30"/><Relationship Id="rId1" Type="http://schemas.openxmlformats.org/officeDocument/2006/relationships/chart" Target="../charts/chart46.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hyperlink" Target="#LISTADO!D32"/><Relationship Id="rId1" Type="http://schemas.openxmlformats.org/officeDocument/2006/relationships/chart" Target="../charts/chart48.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hyperlink" Target="#LISTADO!D33"/><Relationship Id="rId1" Type="http://schemas.openxmlformats.org/officeDocument/2006/relationships/chart" Target="../charts/chart50.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LISTADO!D34"/></Relationships>
</file>

<file path=xl/drawings/_rels/drawing30.xml.rels><?xml version="1.0" encoding="UTF-8" standalone="yes"?>
<Relationships xmlns="http://schemas.openxmlformats.org/package/2006/relationships"><Relationship Id="rId3" Type="http://schemas.openxmlformats.org/officeDocument/2006/relationships/chart" Target="../charts/chart55.xml"/><Relationship Id="rId2" Type="http://schemas.openxmlformats.org/officeDocument/2006/relationships/hyperlink" Target="#LISTADO!D32"/><Relationship Id="rId1" Type="http://schemas.openxmlformats.org/officeDocument/2006/relationships/chart" Target="../charts/chart5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hyperlink" Target="#LISTADO!D32"/><Relationship Id="rId1" Type="http://schemas.openxmlformats.org/officeDocument/2006/relationships/chart" Target="../charts/chart56.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hyperlink" Target="#LISTADO!A1"/></Relationships>
</file>

<file path=xl/drawings/_rels/drawing33.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4.xml.rels><?xml version="1.0" encoding="UTF-8" standalone="yes"?>
<Relationships xmlns="http://schemas.openxmlformats.org/package/2006/relationships"><Relationship Id="rId3" Type="http://schemas.openxmlformats.org/officeDocument/2006/relationships/chart" Target="../charts/chart61.xml"/><Relationship Id="rId2" Type="http://schemas.openxmlformats.org/officeDocument/2006/relationships/hyperlink" Target="#LISTADO!D32"/><Relationship Id="rId1" Type="http://schemas.openxmlformats.org/officeDocument/2006/relationships/chart" Target="../charts/chart60.xml"/><Relationship Id="rId4" Type="http://schemas.openxmlformats.org/officeDocument/2006/relationships/chart" Target="../charts/chart62.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64.xml"/><Relationship Id="rId2" Type="http://schemas.openxmlformats.org/officeDocument/2006/relationships/hyperlink" Target="#LISTADO!D32"/><Relationship Id="rId1"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hyperlink" Target="#LISTADO!D32"/><Relationship Id="rId1" Type="http://schemas.openxmlformats.org/officeDocument/2006/relationships/chart" Target="../charts/chart65.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hyperlink" Target="#LISTADO!D36"/><Relationship Id="rId1" Type="http://schemas.openxmlformats.org/officeDocument/2006/relationships/chart" Target="../charts/chart67.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hyperlink" Target="#LISTADO!D23"/><Relationship Id="rId1" Type="http://schemas.openxmlformats.org/officeDocument/2006/relationships/chart" Target="../charts/chart6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72.xml"/><Relationship Id="rId2" Type="http://schemas.openxmlformats.org/officeDocument/2006/relationships/hyperlink" Target="#LISTADO!D23"/><Relationship Id="rId1" Type="http://schemas.openxmlformats.org/officeDocument/2006/relationships/chart" Target="../charts/chart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hyperlink" Target="#LISTADO!D36"/></Relationships>
</file>

<file path=xl/drawings/_rels/drawing42.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4.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hyperlink" Target="#LISTADO!A1"/></Relationships>
</file>

<file path=xl/drawings/_rels/drawing44.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5.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image" Target="../media/image2.png"/><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180975</xdr:rowOff>
    </xdr:from>
    <xdr:to>
      <xdr:col>3</xdr:col>
      <xdr:colOff>2124075</xdr:colOff>
      <xdr:row>3</xdr:row>
      <xdr:rowOff>171450</xdr:rowOff>
    </xdr:to>
    <xdr:pic>
      <xdr:nvPicPr>
        <xdr:cNvPr id="64546869" name="0 Imagen"/>
        <xdr:cNvPicPr>
          <a:picLocks noChangeAspect="1" noChangeArrowheads="1"/>
        </xdr:cNvPicPr>
      </xdr:nvPicPr>
      <xdr:blipFill>
        <a:blip xmlns:r="http://schemas.openxmlformats.org/officeDocument/2006/relationships" r:embed="rId1"/>
        <a:srcRect/>
        <a:stretch>
          <a:fillRect/>
        </a:stretch>
      </xdr:blipFill>
      <xdr:spPr bwMode="auto">
        <a:xfrm>
          <a:off x="466725" y="371475"/>
          <a:ext cx="3600450" cy="6191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342900</xdr:colOff>
      <xdr:row>4</xdr:row>
      <xdr:rowOff>495300</xdr:rowOff>
    </xdr:from>
    <xdr:to>
      <xdr:col>7</xdr:col>
      <xdr:colOff>1266825</xdr:colOff>
      <xdr:row>8</xdr:row>
      <xdr:rowOff>123825</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307974</xdr:colOff>
      <xdr:row>2</xdr:row>
      <xdr:rowOff>200025</xdr:rowOff>
    </xdr:from>
    <xdr:to>
      <xdr:col>6</xdr:col>
      <xdr:colOff>3047999</xdr:colOff>
      <xdr:row>3</xdr:row>
      <xdr:rowOff>0</xdr:rowOff>
    </xdr:to>
    <xdr:sp macro="" textlink="">
      <xdr:nvSpPr>
        <xdr:cNvPr id="2" name="Rectangle 4"/>
        <xdr:cNvSpPr>
          <a:spLocks noChangeArrowheads="1"/>
        </xdr:cNvSpPr>
      </xdr:nvSpPr>
      <xdr:spPr bwMode="auto">
        <a:xfrm>
          <a:off x="3022599" y="447675"/>
          <a:ext cx="3921125"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 </a:t>
          </a:r>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6847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628650</xdr:rowOff>
    </xdr:from>
    <xdr:to>
      <xdr:col>7</xdr:col>
      <xdr:colOff>1466850</xdr:colOff>
      <xdr:row>7</xdr:row>
      <xdr:rowOff>866775</xdr:rowOff>
    </xdr:to>
    <xdr:graphicFrame macro="">
      <xdr:nvGraphicFramePr>
        <xdr:cNvPr id="6456847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editAs="oneCell">
    <xdr:from>
      <xdr:col>1</xdr:col>
      <xdr:colOff>942975</xdr:colOff>
      <xdr:row>7</xdr:row>
      <xdr:rowOff>123825</xdr:rowOff>
    </xdr:from>
    <xdr:to>
      <xdr:col>7</xdr:col>
      <xdr:colOff>609600</xdr:colOff>
      <xdr:row>9</xdr:row>
      <xdr:rowOff>114300</xdr:rowOff>
    </xdr:to>
    <xdr:pic>
      <xdr:nvPicPr>
        <xdr:cNvPr id="65336469" name="11 Imagen"/>
        <xdr:cNvPicPr>
          <a:picLocks noChangeAspect="1"/>
        </xdr:cNvPicPr>
      </xdr:nvPicPr>
      <xdr:blipFill>
        <a:blip xmlns:r="http://schemas.openxmlformats.org/officeDocument/2006/relationships" r:embed="rId2"/>
        <a:srcRect/>
        <a:stretch>
          <a:fillRect/>
        </a:stretch>
      </xdr:blipFill>
      <xdr:spPr bwMode="auto">
        <a:xfrm>
          <a:off x="1238250" y="1266825"/>
          <a:ext cx="5686425" cy="371475"/>
        </a:xfrm>
        <a:prstGeom prst="rect">
          <a:avLst/>
        </a:prstGeom>
        <a:noFill/>
        <a:ln w="9525">
          <a:noFill/>
          <a:miter lim="800000"/>
          <a:headEnd/>
          <a:tailEnd/>
        </a:ln>
      </xdr:spPr>
    </xdr:pic>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CAPACITACIONES</a:t>
          </a: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8</xdr:col>
      <xdr:colOff>714374</xdr:colOff>
      <xdr:row>2</xdr:row>
      <xdr:rowOff>76200</xdr:rowOff>
    </xdr:from>
    <xdr:to>
      <xdr:col>10</xdr:col>
      <xdr:colOff>457199</xdr:colOff>
      <xdr:row>4</xdr:row>
      <xdr:rowOff>179832</xdr:rowOff>
    </xdr:to>
    <xdr:sp macro="" textlink="">
      <xdr:nvSpPr>
        <xdr:cNvPr id="2" name="1 Flecha izquierda">
          <a:hlinkClick xmlns:r="http://schemas.openxmlformats.org/officeDocument/2006/relationships" r:id="rId1"/>
        </xdr:cNvPr>
        <xdr:cNvSpPr/>
      </xdr:nvSpPr>
      <xdr:spPr>
        <a:xfrm>
          <a:off x="6810374" y="466725"/>
          <a:ext cx="1266825" cy="484632"/>
        </a:xfrm>
        <a:prstGeom prst="leftArrow">
          <a:avLst/>
        </a:prstGeom>
        <a:solidFill>
          <a:schemeClr val="tx2">
            <a:lumMod val="60000"/>
            <a:lumOff val="40000"/>
          </a:schemeClr>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latin typeface="Verdana" pitchFamily="34" charset="0"/>
              <a:ea typeface="Verdana" pitchFamily="34" charset="0"/>
            </a:rPr>
            <a:t>VOLVER</a:t>
          </a:r>
        </a:p>
      </xdr:txBody>
    </xdr:sp>
    <xdr:clientData/>
  </xdr:twoCellAnchor>
  <xdr:twoCellAnchor>
    <xdr:from>
      <xdr:col>1</xdr:col>
      <xdr:colOff>504825</xdr:colOff>
      <xdr:row>2</xdr:row>
      <xdr:rowOff>38100</xdr:rowOff>
    </xdr:from>
    <xdr:to>
      <xdr:col>8</xdr:col>
      <xdr:colOff>361950</xdr:colOff>
      <xdr:row>5</xdr:row>
      <xdr:rowOff>19050</xdr:rowOff>
    </xdr:to>
    <xdr:sp macro="" textlink="">
      <xdr:nvSpPr>
        <xdr:cNvPr id="3" name="2 Rectángulo"/>
        <xdr:cNvSpPr/>
      </xdr:nvSpPr>
      <xdr:spPr>
        <a:xfrm>
          <a:off x="1266825" y="428625"/>
          <a:ext cx="5191125" cy="552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476249</xdr:colOff>
      <xdr:row>6</xdr:row>
      <xdr:rowOff>123824</xdr:rowOff>
    </xdr:from>
    <xdr:to>
      <xdr:col>10</xdr:col>
      <xdr:colOff>428624</xdr:colOff>
      <xdr:row>27</xdr:row>
      <xdr:rowOff>95249</xdr:rowOff>
    </xdr:to>
    <xdr:sp macro="" textlink="">
      <xdr:nvSpPr>
        <xdr:cNvPr id="4" name="3 Rectángulo"/>
        <xdr:cNvSpPr/>
      </xdr:nvSpPr>
      <xdr:spPr>
        <a:xfrm>
          <a:off x="1238249" y="1276349"/>
          <a:ext cx="6810375" cy="3971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PARTICIPACIÓN Y PROMOCIÓN EN ACCIONES POPULARES</a:t>
          </a:r>
        </a:p>
      </xdr:txBody>
    </xdr:sp>
    <xdr:clientData/>
  </xdr:twoCellAnchor>
  <xdr:twoCellAnchor>
    <xdr:from>
      <xdr:col>1</xdr:col>
      <xdr:colOff>666750</xdr:colOff>
      <xdr:row>9</xdr:row>
      <xdr:rowOff>47625</xdr:rowOff>
    </xdr:from>
    <xdr:to>
      <xdr:col>10</xdr:col>
      <xdr:colOff>247650</xdr:colOff>
      <xdr:row>26</xdr:row>
      <xdr:rowOff>76200</xdr:rowOff>
    </xdr:to>
    <xdr:graphicFrame macro="">
      <xdr:nvGraphicFramePr>
        <xdr:cNvPr id="6561494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a:t>
          </a:r>
          <a:r>
            <a:rPr lang="es-ES" sz="1400" b="1" baseline="0">
              <a:latin typeface="Verdana" pitchFamily="34" charset="0"/>
              <a:ea typeface="Verdana" pitchFamily="34" charset="0"/>
            </a:rPr>
            <a:t> EN LA RESPUESTA A REQUERIMIENTOS </a:t>
          </a:r>
          <a:endParaRPr lang="es-ES" sz="1400" b="1">
            <a:latin typeface="Verdana" pitchFamily="34" charset="0"/>
            <a:ea typeface="Verdana" pitchFamily="34" charset="0"/>
          </a:endParaRP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CIUDADANO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CIUDADANO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CIUDADANO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9.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A8" zoomScale="80" zoomScaleNormal="80" workbookViewId="0">
      <selection activeCell="B29" sqref="B29"/>
    </sheetView>
  </sheetViews>
  <sheetFormatPr baseColWidth="10" defaultColWidth="0" defaultRowHeight="15" outlineLevelRow="1"/>
  <cols>
    <col min="1" max="1" width="2.5703125" customWidth="1"/>
    <col min="2" max="2" width="7.140625" style="56"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4" customWidth="1"/>
    <col min="10" max="10" width="11.42578125" style="56" customWidth="1"/>
    <col min="11" max="11" width="13.5703125" customWidth="1"/>
    <col min="12" max="12" width="10.7109375" style="56" customWidth="1"/>
    <col min="13" max="14" width="26.140625" customWidth="1"/>
    <col min="15" max="15" width="22.7109375" style="56" customWidth="1"/>
    <col min="16" max="16" width="1.28515625" customWidth="1"/>
  </cols>
  <sheetData>
    <row r="1" spans="1:15" s="20" customFormat="1">
      <c r="B1" s="53"/>
      <c r="E1" s="24"/>
      <c r="I1" s="61"/>
      <c r="J1" s="53"/>
      <c r="L1" s="53"/>
      <c r="O1" s="53"/>
    </row>
    <row r="2" spans="1:15" s="8" customFormat="1" ht="24.75" customHeight="1">
      <c r="A2" s="74"/>
      <c r="B2" s="252"/>
      <c r="C2" s="252"/>
      <c r="D2" s="252"/>
      <c r="E2" s="256" t="s">
        <v>336</v>
      </c>
      <c r="F2" s="257"/>
      <c r="G2" s="257"/>
      <c r="H2" s="257"/>
      <c r="I2" s="257"/>
      <c r="J2" s="257"/>
      <c r="K2" s="257"/>
      <c r="L2" s="253" t="s">
        <v>53</v>
      </c>
      <c r="M2" s="253"/>
      <c r="N2" s="253"/>
      <c r="O2" s="253"/>
    </row>
    <row r="3" spans="1:15" s="8" customFormat="1" ht="24.75" customHeight="1">
      <c r="A3" s="74"/>
      <c r="B3" s="252"/>
      <c r="C3" s="252"/>
      <c r="D3" s="252"/>
      <c r="E3" s="258"/>
      <c r="F3" s="259"/>
      <c r="G3" s="259"/>
      <c r="H3" s="259"/>
      <c r="I3" s="259"/>
      <c r="J3" s="259"/>
      <c r="K3" s="259"/>
      <c r="L3" s="253" t="s">
        <v>354</v>
      </c>
      <c r="M3" s="253"/>
      <c r="N3" s="253"/>
      <c r="O3" s="253"/>
    </row>
    <row r="4" spans="1:15" s="8" customFormat="1" ht="24.75" customHeight="1">
      <c r="A4" s="74"/>
      <c r="B4" s="252"/>
      <c r="C4" s="252"/>
      <c r="D4" s="252"/>
      <c r="E4" s="260"/>
      <c r="F4" s="261"/>
      <c r="G4" s="261"/>
      <c r="H4" s="261"/>
      <c r="I4" s="261"/>
      <c r="J4" s="261"/>
      <c r="K4" s="261"/>
      <c r="L4" s="254" t="s">
        <v>355</v>
      </c>
      <c r="M4" s="255"/>
      <c r="N4" s="255"/>
      <c r="O4" s="255"/>
    </row>
    <row r="5" spans="1:15" s="1" customFormat="1" ht="12" customHeight="1">
      <c r="B5" s="55"/>
      <c r="C5" s="1" t="s">
        <v>20</v>
      </c>
      <c r="D5" s="1" t="s">
        <v>21</v>
      </c>
      <c r="E5" s="25" t="s">
        <v>22</v>
      </c>
      <c r="F5" s="2"/>
      <c r="G5" s="3"/>
      <c r="H5" s="3"/>
      <c r="I5" s="62"/>
      <c r="J5" s="55"/>
      <c r="L5" s="55"/>
      <c r="O5" s="55"/>
    </row>
    <row r="6" spans="1:15" s="9" customFormat="1" ht="51" customHeight="1">
      <c r="B6" s="251" t="s">
        <v>1</v>
      </c>
      <c r="C6" s="251"/>
      <c r="D6" s="72" t="s">
        <v>3</v>
      </c>
      <c r="E6" s="72" t="s">
        <v>2</v>
      </c>
      <c r="F6" s="72" t="s">
        <v>4</v>
      </c>
      <c r="G6" s="72" t="s">
        <v>5</v>
      </c>
      <c r="H6" s="73" t="s">
        <v>6</v>
      </c>
      <c r="I6" s="72" t="s">
        <v>7</v>
      </c>
      <c r="J6" s="72" t="s">
        <v>8</v>
      </c>
      <c r="K6" s="72" t="s">
        <v>10</v>
      </c>
      <c r="L6" s="72" t="s">
        <v>38</v>
      </c>
      <c r="M6" s="72" t="s">
        <v>9</v>
      </c>
      <c r="N6" s="107" t="s">
        <v>205</v>
      </c>
      <c r="O6" s="73" t="s">
        <v>0</v>
      </c>
    </row>
    <row r="7" spans="1:15" s="8" customFormat="1" ht="7.5" customHeight="1">
      <c r="B7" s="54"/>
      <c r="E7" s="26"/>
      <c r="I7" s="63"/>
      <c r="J7" s="54"/>
      <c r="L7" s="54"/>
      <c r="O7" s="54"/>
    </row>
    <row r="8" spans="1:15" s="8" customFormat="1" ht="29.25" customHeight="1" collapsed="1">
      <c r="B8" s="267" t="s">
        <v>320</v>
      </c>
      <c r="C8" s="268"/>
      <c r="D8" s="268"/>
      <c r="E8" s="268"/>
      <c r="F8" s="268"/>
      <c r="G8" s="268"/>
      <c r="H8" s="268"/>
      <c r="I8" s="268"/>
      <c r="J8" s="268"/>
      <c r="K8" s="268"/>
      <c r="L8" s="268"/>
      <c r="M8" s="268"/>
      <c r="N8" s="268"/>
      <c r="O8" s="269"/>
    </row>
    <row r="9" spans="1:15" s="12" customFormat="1" ht="87" hidden="1" customHeight="1" outlineLevel="1">
      <c r="B9" s="39" t="s">
        <v>133</v>
      </c>
      <c r="C9" s="65" t="s">
        <v>19</v>
      </c>
      <c r="D9" s="46" t="s">
        <v>222</v>
      </c>
      <c r="E9" s="46" t="s">
        <v>82</v>
      </c>
      <c r="F9" s="7" t="s">
        <v>21</v>
      </c>
      <c r="G9" s="59" t="s">
        <v>321</v>
      </c>
      <c r="H9" s="59"/>
      <c r="I9" s="59" t="s">
        <v>87</v>
      </c>
      <c r="J9" s="19" t="s">
        <v>14</v>
      </c>
      <c r="K9" s="11" t="s">
        <v>30</v>
      </c>
      <c r="L9" s="22">
        <v>0.9</v>
      </c>
      <c r="M9" s="101" t="s">
        <v>36</v>
      </c>
      <c r="N9" s="112" t="s">
        <v>206</v>
      </c>
      <c r="O9" s="43" t="s">
        <v>31</v>
      </c>
    </row>
    <row r="10" spans="1:15" s="12" customFormat="1" ht="83.25" hidden="1" customHeight="1" outlineLevel="1">
      <c r="B10" s="39" t="s">
        <v>134</v>
      </c>
      <c r="C10" s="10" t="s">
        <v>19</v>
      </c>
      <c r="D10" s="46" t="s">
        <v>79</v>
      </c>
      <c r="E10" s="47" t="s">
        <v>83</v>
      </c>
      <c r="F10" s="7" t="s">
        <v>21</v>
      </c>
      <c r="G10" s="60" t="s">
        <v>255</v>
      </c>
      <c r="H10" s="60"/>
      <c r="I10" s="60" t="s">
        <v>88</v>
      </c>
      <c r="J10" s="19" t="s">
        <v>14</v>
      </c>
      <c r="K10" s="11" t="s">
        <v>30</v>
      </c>
      <c r="L10" s="22">
        <v>0.9</v>
      </c>
      <c r="M10" s="101" t="s">
        <v>36</v>
      </c>
      <c r="N10" s="113" t="s">
        <v>256</v>
      </c>
      <c r="O10" s="43" t="s">
        <v>31</v>
      </c>
    </row>
    <row r="11" spans="1:15" s="12" customFormat="1" ht="97.5" hidden="1" customHeight="1" outlineLevel="1">
      <c r="B11" s="39" t="s">
        <v>135</v>
      </c>
      <c r="C11" s="10" t="s">
        <v>19</v>
      </c>
      <c r="D11" s="46" t="s">
        <v>80</v>
      </c>
      <c r="E11" s="47" t="s">
        <v>84</v>
      </c>
      <c r="F11" s="7" t="s">
        <v>21</v>
      </c>
      <c r="G11" s="60" t="s">
        <v>120</v>
      </c>
      <c r="H11" s="60"/>
      <c r="I11" s="60" t="s">
        <v>89</v>
      </c>
      <c r="J11" s="19" t="s">
        <v>13</v>
      </c>
      <c r="K11" s="19" t="s">
        <v>30</v>
      </c>
      <c r="L11" s="22">
        <v>1</v>
      </c>
      <c r="M11" s="219" t="s">
        <v>322</v>
      </c>
      <c r="N11" s="112" t="s">
        <v>220</v>
      </c>
      <c r="O11" s="43" t="s">
        <v>31</v>
      </c>
    </row>
    <row r="12" spans="1:15" s="12" customFormat="1" ht="117" hidden="1" customHeight="1" outlineLevel="1">
      <c r="B12" s="197" t="s">
        <v>221</v>
      </c>
      <c r="C12" s="10" t="s">
        <v>19</v>
      </c>
      <c r="D12" s="46" t="s">
        <v>81</v>
      </c>
      <c r="E12" s="47" t="s">
        <v>85</v>
      </c>
      <c r="F12" s="7" t="s">
        <v>20</v>
      </c>
      <c r="G12" s="59" t="s">
        <v>86</v>
      </c>
      <c r="H12" s="59"/>
      <c r="I12" s="59" t="s">
        <v>90</v>
      </c>
      <c r="J12" s="11" t="s">
        <v>14</v>
      </c>
      <c r="K12" s="19" t="s">
        <v>30</v>
      </c>
      <c r="L12" s="22">
        <v>0.9</v>
      </c>
      <c r="M12" s="101" t="s">
        <v>36</v>
      </c>
      <c r="N12" s="65" t="s">
        <v>208</v>
      </c>
      <c r="O12" s="197" t="s">
        <v>31</v>
      </c>
    </row>
    <row r="13" spans="1:15" s="8" customFormat="1" ht="29.25" customHeight="1" collapsed="1">
      <c r="B13" s="270" t="s">
        <v>11</v>
      </c>
      <c r="C13" s="271"/>
      <c r="D13" s="271"/>
      <c r="E13" s="271"/>
      <c r="F13" s="271"/>
      <c r="G13" s="271"/>
      <c r="H13" s="271"/>
      <c r="I13" s="271"/>
      <c r="J13" s="271"/>
      <c r="K13" s="271"/>
      <c r="L13" s="271"/>
      <c r="M13" s="271"/>
      <c r="N13" s="271"/>
      <c r="O13" s="272"/>
    </row>
    <row r="14" spans="1:15" s="12" customFormat="1" ht="94.5" hidden="1" customHeight="1" outlineLevel="1">
      <c r="B14" s="39" t="s">
        <v>50</v>
      </c>
      <c r="C14" s="23" t="s">
        <v>11</v>
      </c>
      <c r="D14" s="48" t="s">
        <v>23</v>
      </c>
      <c r="E14" s="48" t="s">
        <v>24</v>
      </c>
      <c r="F14" s="21" t="s">
        <v>20</v>
      </c>
      <c r="G14" s="57" t="s">
        <v>223</v>
      </c>
      <c r="H14" s="29" t="s">
        <v>33</v>
      </c>
      <c r="I14" s="10" t="s">
        <v>93</v>
      </c>
      <c r="J14" s="19" t="s">
        <v>14</v>
      </c>
      <c r="K14" s="19" t="s">
        <v>30</v>
      </c>
      <c r="L14" s="22">
        <v>1</v>
      </c>
      <c r="M14" s="127" t="s">
        <v>224</v>
      </c>
      <c r="N14" s="108" t="s">
        <v>277</v>
      </c>
      <c r="O14" s="43" t="s">
        <v>31</v>
      </c>
    </row>
    <row r="15" spans="1:15" s="12" customFormat="1" ht="90.75" hidden="1" customHeight="1" outlineLevel="1">
      <c r="B15" s="39" t="s">
        <v>51</v>
      </c>
      <c r="C15" s="23" t="s">
        <v>11</v>
      </c>
      <c r="D15" s="48" t="s">
        <v>12</v>
      </c>
      <c r="E15" s="48" t="s">
        <v>25</v>
      </c>
      <c r="F15" s="21" t="s">
        <v>22</v>
      </c>
      <c r="G15" s="57" t="s">
        <v>225</v>
      </c>
      <c r="H15" s="10" t="s">
        <v>34</v>
      </c>
      <c r="I15" s="10" t="s">
        <v>35</v>
      </c>
      <c r="J15" s="19" t="s">
        <v>14</v>
      </c>
      <c r="K15" s="19" t="s">
        <v>30</v>
      </c>
      <c r="L15" s="30">
        <v>0.95</v>
      </c>
      <c r="M15" s="127" t="s">
        <v>224</v>
      </c>
      <c r="N15" s="108" t="s">
        <v>277</v>
      </c>
      <c r="O15" s="43" t="s">
        <v>31</v>
      </c>
    </row>
    <row r="16" spans="1:15" s="12" customFormat="1" ht="75" hidden="1" customHeight="1" outlineLevel="1">
      <c r="B16" s="129" t="s">
        <v>69</v>
      </c>
      <c r="C16" s="130" t="s">
        <v>11</v>
      </c>
      <c r="D16" s="131" t="s">
        <v>388</v>
      </c>
      <c r="E16" s="131" t="s">
        <v>91</v>
      </c>
      <c r="F16" s="132" t="s">
        <v>20</v>
      </c>
      <c r="G16" s="131" t="s">
        <v>327</v>
      </c>
      <c r="H16" s="133" t="s">
        <v>70</v>
      </c>
      <c r="I16" s="133" t="s">
        <v>92</v>
      </c>
      <c r="J16" s="134" t="s">
        <v>13</v>
      </c>
      <c r="K16" s="134" t="s">
        <v>30</v>
      </c>
      <c r="L16" s="135">
        <v>1</v>
      </c>
      <c r="M16" s="136" t="s">
        <v>224</v>
      </c>
      <c r="N16" s="136" t="s">
        <v>278</v>
      </c>
      <c r="O16" s="137" t="s">
        <v>31</v>
      </c>
    </row>
    <row r="17" spans="1:16" s="7" customFormat="1" ht="75" hidden="1" customHeight="1" outlineLevel="1">
      <c r="A17" s="12"/>
      <c r="B17" s="39"/>
      <c r="C17" s="139"/>
      <c r="D17" s="140"/>
      <c r="E17" s="140"/>
      <c r="F17" s="141"/>
      <c r="G17" s="138"/>
      <c r="H17" s="10"/>
      <c r="I17" s="142"/>
      <c r="J17" s="143"/>
      <c r="K17" s="143"/>
      <c r="L17" s="144"/>
      <c r="M17" s="112"/>
      <c r="N17" s="112"/>
      <c r="O17" s="43"/>
    </row>
    <row r="18" spans="1:16" s="7" customFormat="1" ht="75" hidden="1" customHeight="1" outlineLevel="1">
      <c r="A18" s="12"/>
      <c r="B18" s="39"/>
      <c r="C18" s="139"/>
      <c r="D18" s="140"/>
      <c r="E18" s="140"/>
      <c r="F18" s="141"/>
      <c r="G18" s="138"/>
      <c r="H18" s="10"/>
      <c r="I18" s="142"/>
      <c r="J18" s="143"/>
      <c r="K18" s="143"/>
      <c r="L18" s="144"/>
      <c r="M18" s="112"/>
      <c r="N18" s="112"/>
      <c r="O18" s="43"/>
    </row>
    <row r="19" spans="1:16" s="8" customFormat="1" ht="29.25" customHeight="1" collapsed="1">
      <c r="B19" s="262" t="s">
        <v>318</v>
      </c>
      <c r="C19" s="273"/>
      <c r="D19" s="273"/>
      <c r="E19" s="273"/>
      <c r="F19" s="273" t="s">
        <v>21</v>
      </c>
      <c r="G19" s="273"/>
      <c r="H19" s="273"/>
      <c r="I19" s="273"/>
      <c r="J19" s="273"/>
      <c r="K19" s="273"/>
      <c r="L19" s="273"/>
      <c r="M19" s="273"/>
      <c r="N19" s="273"/>
      <c r="O19" s="274"/>
    </row>
    <row r="20" spans="1:16" s="8" customFormat="1" ht="99.75" hidden="1" customHeight="1" outlineLevel="1">
      <c r="B20" s="75" t="s">
        <v>44</v>
      </c>
      <c r="C20" s="104" t="s">
        <v>332</v>
      </c>
      <c r="D20" s="102" t="s">
        <v>189</v>
      </c>
      <c r="E20" s="102" t="s">
        <v>226</v>
      </c>
      <c r="F20" s="58" t="s">
        <v>21</v>
      </c>
      <c r="G20" s="102" t="s">
        <v>190</v>
      </c>
      <c r="H20" s="76" t="s">
        <v>191</v>
      </c>
      <c r="I20" s="76" t="s">
        <v>157</v>
      </c>
      <c r="J20" s="101" t="s">
        <v>13</v>
      </c>
      <c r="K20" s="78" t="s">
        <v>30</v>
      </c>
      <c r="L20" s="79">
        <v>1</v>
      </c>
      <c r="M20" s="77" t="s">
        <v>36</v>
      </c>
      <c r="N20" s="101" t="s">
        <v>210</v>
      </c>
      <c r="O20" s="80" t="s">
        <v>31</v>
      </c>
    </row>
    <row r="21" spans="1:16" s="8" customFormat="1" ht="99.75" hidden="1" customHeight="1" outlineLevel="1">
      <c r="B21" s="75" t="s">
        <v>65</v>
      </c>
      <c r="C21" s="104" t="s">
        <v>332</v>
      </c>
      <c r="D21" s="102" t="s">
        <v>227</v>
      </c>
      <c r="E21" s="106" t="s">
        <v>228</v>
      </c>
      <c r="F21" s="145" t="s">
        <v>21</v>
      </c>
      <c r="G21" s="106" t="s">
        <v>299</v>
      </c>
      <c r="H21" s="76" t="s">
        <v>63</v>
      </c>
      <c r="I21" s="76" t="s">
        <v>129</v>
      </c>
      <c r="J21" s="78" t="s">
        <v>14</v>
      </c>
      <c r="K21" s="78" t="s">
        <v>30</v>
      </c>
      <c r="L21" s="79">
        <v>1</v>
      </c>
      <c r="M21" s="101" t="s">
        <v>36</v>
      </c>
      <c r="N21" s="101" t="s">
        <v>281</v>
      </c>
      <c r="O21" s="80" t="s">
        <v>31</v>
      </c>
    </row>
    <row r="22" spans="1:16" s="8" customFormat="1" ht="118.5" hidden="1" customHeight="1" outlineLevel="1">
      <c r="B22" s="75" t="s">
        <v>66</v>
      </c>
      <c r="C22" s="104" t="s">
        <v>332</v>
      </c>
      <c r="D22" s="49" t="s">
        <v>94</v>
      </c>
      <c r="E22" s="106" t="s">
        <v>229</v>
      </c>
      <c r="F22" s="145" t="s">
        <v>21</v>
      </c>
      <c r="G22" s="81" t="s">
        <v>95</v>
      </c>
      <c r="H22" s="76" t="s">
        <v>192</v>
      </c>
      <c r="I22" s="76" t="s">
        <v>130</v>
      </c>
      <c r="J22" s="110" t="s">
        <v>14</v>
      </c>
      <c r="K22" s="78" t="s">
        <v>30</v>
      </c>
      <c r="L22" s="79">
        <v>0.9</v>
      </c>
      <c r="M22" s="77" t="s">
        <v>64</v>
      </c>
      <c r="N22" s="101" t="s">
        <v>300</v>
      </c>
      <c r="O22" s="80" t="s">
        <v>31</v>
      </c>
    </row>
    <row r="23" spans="1:16" s="8" customFormat="1" ht="137.25" hidden="1" customHeight="1" outlineLevel="1">
      <c r="B23" s="75" t="s">
        <v>68</v>
      </c>
      <c r="C23" s="104" t="s">
        <v>332</v>
      </c>
      <c r="D23" s="102" t="s">
        <v>334</v>
      </c>
      <c r="E23" s="106" t="s">
        <v>230</v>
      </c>
      <c r="F23" s="145" t="s">
        <v>21</v>
      </c>
      <c r="G23" s="81" t="s">
        <v>149</v>
      </c>
      <c r="H23" s="76" t="s">
        <v>67</v>
      </c>
      <c r="I23" s="76" t="s">
        <v>131</v>
      </c>
      <c r="J23" s="78" t="s">
        <v>14</v>
      </c>
      <c r="K23" s="78" t="s">
        <v>30</v>
      </c>
      <c r="L23" s="79">
        <v>0.9</v>
      </c>
      <c r="M23" s="101" t="s">
        <v>36</v>
      </c>
      <c r="N23" s="101" t="s">
        <v>300</v>
      </c>
      <c r="O23" s="80" t="s">
        <v>31</v>
      </c>
    </row>
    <row r="24" spans="1:16" s="12" customFormat="1" ht="116.25" hidden="1" customHeight="1" outlineLevel="1">
      <c r="B24" s="75" t="s">
        <v>71</v>
      </c>
      <c r="C24" s="104" t="s">
        <v>332</v>
      </c>
      <c r="D24" s="49" t="s">
        <v>170</v>
      </c>
      <c r="E24" s="106" t="s">
        <v>196</v>
      </c>
      <c r="F24" s="58" t="s">
        <v>21</v>
      </c>
      <c r="G24" s="106" t="s">
        <v>197</v>
      </c>
      <c r="H24" s="82" t="s">
        <v>72</v>
      </c>
      <c r="I24" s="76" t="s">
        <v>159</v>
      </c>
      <c r="J24" s="110" t="s">
        <v>14</v>
      </c>
      <c r="K24" s="78" t="s">
        <v>30</v>
      </c>
      <c r="L24" s="79">
        <v>0.9</v>
      </c>
      <c r="M24" s="77" t="s">
        <v>36</v>
      </c>
      <c r="N24" s="101" t="s">
        <v>300</v>
      </c>
      <c r="O24" s="80" t="s">
        <v>31</v>
      </c>
    </row>
    <row r="25" spans="1:16" s="8" customFormat="1" ht="99" hidden="1" customHeight="1" outlineLevel="1">
      <c r="B25" s="197" t="s">
        <v>233</v>
      </c>
      <c r="C25" s="154" t="s">
        <v>332</v>
      </c>
      <c r="D25" s="155" t="s">
        <v>23</v>
      </c>
      <c r="E25" s="155" t="s">
        <v>234</v>
      </c>
      <c r="F25" s="156" t="s">
        <v>21</v>
      </c>
      <c r="G25" s="155" t="s">
        <v>150</v>
      </c>
      <c r="H25" s="157"/>
      <c r="I25" s="156" t="s">
        <v>235</v>
      </c>
      <c r="J25" s="154" t="s">
        <v>14</v>
      </c>
      <c r="K25" s="158" t="s">
        <v>30</v>
      </c>
      <c r="L25" s="159">
        <v>1</v>
      </c>
      <c r="M25" s="128" t="s">
        <v>204</v>
      </c>
      <c r="N25" s="101" t="s">
        <v>300</v>
      </c>
      <c r="O25" s="208" t="s">
        <v>31</v>
      </c>
      <c r="P25" s="153"/>
    </row>
    <row r="26" spans="1:16" s="8" customFormat="1" ht="28.5" customHeight="1">
      <c r="B26" s="262" t="s">
        <v>148</v>
      </c>
      <c r="C26" s="273"/>
      <c r="D26" s="273"/>
      <c r="E26" s="273"/>
      <c r="F26" s="273"/>
      <c r="G26" s="273"/>
      <c r="H26" s="273"/>
      <c r="I26" s="273"/>
      <c r="J26" s="273"/>
      <c r="K26" s="273"/>
      <c r="L26" s="273"/>
      <c r="M26" s="273"/>
      <c r="N26" s="273"/>
      <c r="O26" s="274"/>
    </row>
    <row r="27" spans="1:16" s="90" customFormat="1" ht="108" customHeight="1" outlineLevel="1">
      <c r="B27" s="75" t="s">
        <v>136</v>
      </c>
      <c r="C27" s="77" t="s">
        <v>171</v>
      </c>
      <c r="D27" s="49" t="s">
        <v>97</v>
      </c>
      <c r="E27" s="176" t="s">
        <v>249</v>
      </c>
      <c r="F27" s="142" t="s">
        <v>21</v>
      </c>
      <c r="G27" s="176" t="s">
        <v>252</v>
      </c>
      <c r="H27" s="142" t="s">
        <v>29</v>
      </c>
      <c r="I27" s="177" t="s">
        <v>250</v>
      </c>
      <c r="J27" s="143" t="s">
        <v>251</v>
      </c>
      <c r="K27" s="78" t="s">
        <v>30</v>
      </c>
      <c r="L27" s="79">
        <v>1</v>
      </c>
      <c r="M27" s="76" t="s">
        <v>36</v>
      </c>
      <c r="N27" s="104" t="s">
        <v>279</v>
      </c>
      <c r="O27" s="80" t="s">
        <v>31</v>
      </c>
    </row>
    <row r="28" spans="1:16" s="12" customFormat="1" ht="98.25" customHeight="1" outlineLevel="1">
      <c r="B28" s="75" t="s">
        <v>137</v>
      </c>
      <c r="C28" s="77" t="s">
        <v>171</v>
      </c>
      <c r="D28" s="102" t="s">
        <v>154</v>
      </c>
      <c r="E28" s="49" t="s">
        <v>155</v>
      </c>
      <c r="F28" s="58" t="s">
        <v>20</v>
      </c>
      <c r="G28" s="49" t="s">
        <v>156</v>
      </c>
      <c r="H28" s="76" t="s">
        <v>52</v>
      </c>
      <c r="I28" s="76" t="s">
        <v>151</v>
      </c>
      <c r="J28" s="110" t="s">
        <v>160</v>
      </c>
      <c r="K28" s="78" t="s">
        <v>30</v>
      </c>
      <c r="L28" s="79">
        <v>0</v>
      </c>
      <c r="M28" s="76" t="s">
        <v>36</v>
      </c>
      <c r="N28" s="104" t="s">
        <v>279</v>
      </c>
      <c r="O28" s="80" t="s">
        <v>31</v>
      </c>
    </row>
    <row r="29" spans="1:16" s="12" customFormat="1" ht="80.25" customHeight="1" outlineLevel="1">
      <c r="B29" s="75" t="s">
        <v>138</v>
      </c>
      <c r="C29" s="77" t="s">
        <v>171</v>
      </c>
      <c r="D29" s="49" t="s">
        <v>98</v>
      </c>
      <c r="E29" s="49" t="s">
        <v>99</v>
      </c>
      <c r="F29" s="58" t="s">
        <v>21</v>
      </c>
      <c r="G29" s="49" t="s">
        <v>100</v>
      </c>
      <c r="H29" s="76" t="s">
        <v>52</v>
      </c>
      <c r="I29" s="76" t="s">
        <v>151</v>
      </c>
      <c r="J29" s="78" t="s">
        <v>14</v>
      </c>
      <c r="K29" s="78" t="s">
        <v>30</v>
      </c>
      <c r="L29" s="79">
        <v>1</v>
      </c>
      <c r="M29" s="76" t="s">
        <v>36</v>
      </c>
      <c r="N29" s="104" t="s">
        <v>279</v>
      </c>
      <c r="O29" s="80" t="s">
        <v>31</v>
      </c>
    </row>
    <row r="30" spans="1:16" s="90" customFormat="1" ht="117.75" customHeight="1" outlineLevel="1">
      <c r="B30" s="98" t="s">
        <v>166</v>
      </c>
      <c r="C30" s="77" t="s">
        <v>171</v>
      </c>
      <c r="D30" s="104" t="s">
        <v>168</v>
      </c>
      <c r="E30" s="178" t="s">
        <v>254</v>
      </c>
      <c r="F30" s="179" t="s">
        <v>22</v>
      </c>
      <c r="G30" s="113" t="s">
        <v>257</v>
      </c>
      <c r="H30" s="142"/>
      <c r="I30" s="142" t="s">
        <v>253</v>
      </c>
      <c r="J30" s="78" t="s">
        <v>251</v>
      </c>
      <c r="K30" s="78" t="s">
        <v>30</v>
      </c>
      <c r="L30" s="79">
        <v>1</v>
      </c>
      <c r="M30" s="76" t="s">
        <v>167</v>
      </c>
      <c r="N30" s="104" t="s">
        <v>280</v>
      </c>
      <c r="O30" s="97" t="s">
        <v>31</v>
      </c>
    </row>
    <row r="31" spans="1:16" s="8" customFormat="1" ht="29.25" customHeight="1" collapsed="1">
      <c r="B31" s="266" t="s">
        <v>77</v>
      </c>
      <c r="C31" s="263"/>
      <c r="D31" s="263"/>
      <c r="E31" s="263"/>
      <c r="F31" s="263"/>
      <c r="G31" s="263"/>
      <c r="H31" s="263"/>
      <c r="I31" s="263"/>
      <c r="J31" s="263"/>
      <c r="K31" s="263"/>
      <c r="L31" s="263"/>
      <c r="M31" s="263"/>
      <c r="N31" s="263"/>
      <c r="O31" s="264"/>
    </row>
    <row r="32" spans="1:16" s="12" customFormat="1" ht="90" hidden="1" customHeight="1" outlineLevel="1">
      <c r="B32" s="75" t="s">
        <v>42</v>
      </c>
      <c r="C32" s="76" t="s">
        <v>77</v>
      </c>
      <c r="D32" s="49" t="s">
        <v>147</v>
      </c>
      <c r="E32" s="49" t="s">
        <v>96</v>
      </c>
      <c r="F32" s="58" t="s">
        <v>21</v>
      </c>
      <c r="G32" s="49" t="s">
        <v>163</v>
      </c>
      <c r="H32" s="83" t="s">
        <v>58</v>
      </c>
      <c r="I32" s="76" t="s">
        <v>161</v>
      </c>
      <c r="J32" s="78" t="s">
        <v>126</v>
      </c>
      <c r="K32" s="77" t="s">
        <v>30</v>
      </c>
      <c r="L32" s="92">
        <v>1</v>
      </c>
      <c r="M32" s="76" t="s">
        <v>175</v>
      </c>
      <c r="N32" s="104" t="s">
        <v>211</v>
      </c>
      <c r="O32" s="80" t="s">
        <v>31</v>
      </c>
    </row>
    <row r="33" spans="2:15" s="12" customFormat="1" ht="82.5" hidden="1" customHeight="1" outlineLevel="1">
      <c r="B33" s="75" t="s">
        <v>43</v>
      </c>
      <c r="C33" s="104" t="s">
        <v>77</v>
      </c>
      <c r="D33" s="102" t="s">
        <v>244</v>
      </c>
      <c r="E33" s="102" t="s">
        <v>245</v>
      </c>
      <c r="F33" s="58" t="s">
        <v>21</v>
      </c>
      <c r="G33" s="81" t="s">
        <v>128</v>
      </c>
      <c r="H33" s="83" t="s">
        <v>58</v>
      </c>
      <c r="I33" s="76" t="s">
        <v>127</v>
      </c>
      <c r="J33" s="78" t="s">
        <v>14</v>
      </c>
      <c r="K33" s="77" t="s">
        <v>30</v>
      </c>
      <c r="L33" s="79">
        <v>1</v>
      </c>
      <c r="M33" s="76" t="s">
        <v>175</v>
      </c>
      <c r="N33" s="104" t="s">
        <v>211</v>
      </c>
      <c r="O33" s="80" t="s">
        <v>31</v>
      </c>
    </row>
    <row r="34" spans="2:15" s="8" customFormat="1" ht="29.25" customHeight="1" collapsed="1">
      <c r="B34" s="266" t="s">
        <v>78</v>
      </c>
      <c r="C34" s="263" t="s">
        <v>26</v>
      </c>
      <c r="D34" s="263"/>
      <c r="E34" s="263"/>
      <c r="F34" s="263" t="s">
        <v>21</v>
      </c>
      <c r="G34" s="263"/>
      <c r="H34" s="263"/>
      <c r="I34" s="263"/>
      <c r="J34" s="263"/>
      <c r="K34" s="263"/>
      <c r="L34" s="263"/>
      <c r="M34" s="263"/>
      <c r="N34" s="263"/>
      <c r="O34" s="264"/>
    </row>
    <row r="35" spans="2:15" s="12" customFormat="1" ht="84" hidden="1" customHeight="1" outlineLevel="1">
      <c r="B35" s="75" t="s">
        <v>45</v>
      </c>
      <c r="C35" s="76" t="s">
        <v>27</v>
      </c>
      <c r="D35" s="102" t="s">
        <v>198</v>
      </c>
      <c r="E35" s="102" t="s">
        <v>275</v>
      </c>
      <c r="F35" s="58" t="s">
        <v>21</v>
      </c>
      <c r="G35" s="102" t="s">
        <v>276</v>
      </c>
      <c r="H35" s="76" t="s">
        <v>162</v>
      </c>
      <c r="I35" s="104" t="s">
        <v>199</v>
      </c>
      <c r="J35" s="78" t="s">
        <v>14</v>
      </c>
      <c r="K35" s="79" t="s">
        <v>30</v>
      </c>
      <c r="L35" s="79">
        <v>1</v>
      </c>
      <c r="M35" s="101" t="s">
        <v>204</v>
      </c>
      <c r="N35" s="101" t="s">
        <v>214</v>
      </c>
      <c r="O35" s="80" t="s">
        <v>31</v>
      </c>
    </row>
    <row r="36" spans="2:15" s="12" customFormat="1" ht="113.25" hidden="1" customHeight="1" outlineLevel="1">
      <c r="B36" s="75" t="s">
        <v>45</v>
      </c>
      <c r="C36" s="76" t="s">
        <v>27</v>
      </c>
      <c r="D36" s="104" t="s">
        <v>201</v>
      </c>
      <c r="E36" s="104" t="s">
        <v>200</v>
      </c>
      <c r="F36" s="58" t="s">
        <v>21</v>
      </c>
      <c r="G36" s="109" t="s">
        <v>202</v>
      </c>
      <c r="H36" s="76" t="s">
        <v>162</v>
      </c>
      <c r="I36" s="104" t="s">
        <v>203</v>
      </c>
      <c r="J36" s="110" t="s">
        <v>126</v>
      </c>
      <c r="K36" s="79" t="s">
        <v>30</v>
      </c>
      <c r="L36" s="79">
        <v>1</v>
      </c>
      <c r="M36" s="101" t="s">
        <v>204</v>
      </c>
      <c r="N36" s="101" t="s">
        <v>214</v>
      </c>
      <c r="O36" s="80" t="s">
        <v>31</v>
      </c>
    </row>
    <row r="37" spans="2:15" s="8" customFormat="1" ht="29.25" customHeight="1" collapsed="1">
      <c r="B37" s="266" t="s">
        <v>54</v>
      </c>
      <c r="C37" s="263"/>
      <c r="D37" s="263"/>
      <c r="E37" s="263"/>
      <c r="F37" s="263"/>
      <c r="G37" s="263"/>
      <c r="H37" s="263"/>
      <c r="I37" s="263"/>
      <c r="J37" s="263"/>
      <c r="K37" s="263"/>
      <c r="L37" s="263"/>
      <c r="M37" s="263"/>
      <c r="N37" s="263"/>
      <c r="O37" s="264"/>
    </row>
    <row r="38" spans="2:15" s="12" customFormat="1" ht="94.5" hidden="1" customHeight="1" outlineLevel="1">
      <c r="B38" s="84" t="s">
        <v>55</v>
      </c>
      <c r="C38" s="76" t="s">
        <v>54</v>
      </c>
      <c r="D38" s="102" t="s">
        <v>236</v>
      </c>
      <c r="E38" s="49" t="s">
        <v>103</v>
      </c>
      <c r="F38" s="58" t="s">
        <v>20</v>
      </c>
      <c r="G38" s="91" t="s">
        <v>174</v>
      </c>
      <c r="H38" s="76"/>
      <c r="I38" s="77" t="s">
        <v>176</v>
      </c>
      <c r="J38" s="78" t="s">
        <v>14</v>
      </c>
      <c r="K38" s="78" t="s">
        <v>30</v>
      </c>
      <c r="L38" s="79">
        <v>0.9</v>
      </c>
      <c r="M38" s="101" t="s">
        <v>224</v>
      </c>
      <c r="N38" s="101" t="s">
        <v>277</v>
      </c>
      <c r="O38" s="80" t="s">
        <v>31</v>
      </c>
    </row>
    <row r="39" spans="2:15" s="12" customFormat="1" ht="111" hidden="1" customHeight="1" outlineLevel="1">
      <c r="B39" s="84" t="s">
        <v>56</v>
      </c>
      <c r="C39" s="76" t="s">
        <v>54</v>
      </c>
      <c r="D39" s="49" t="s">
        <v>101</v>
      </c>
      <c r="E39" s="49" t="s">
        <v>104</v>
      </c>
      <c r="F39" s="58" t="s">
        <v>21</v>
      </c>
      <c r="G39" s="89" t="s">
        <v>183</v>
      </c>
      <c r="H39" s="85"/>
      <c r="I39" s="99" t="s">
        <v>177</v>
      </c>
      <c r="J39" s="78" t="s">
        <v>14</v>
      </c>
      <c r="K39" s="78" t="s">
        <v>30</v>
      </c>
      <c r="L39" s="79">
        <v>1</v>
      </c>
      <c r="M39" s="77" t="s">
        <v>32</v>
      </c>
      <c r="N39" s="101" t="s">
        <v>277</v>
      </c>
      <c r="O39" s="80" t="s">
        <v>31</v>
      </c>
    </row>
    <row r="40" spans="2:15" s="12" customFormat="1" ht="100.5" hidden="1" customHeight="1" outlineLevel="1">
      <c r="B40" s="84" t="s">
        <v>57</v>
      </c>
      <c r="C40" s="104" t="s">
        <v>54</v>
      </c>
      <c r="D40" s="49" t="s">
        <v>102</v>
      </c>
      <c r="E40" s="49" t="s">
        <v>105</v>
      </c>
      <c r="F40" s="58" t="s">
        <v>20</v>
      </c>
      <c r="G40" s="76" t="s">
        <v>106</v>
      </c>
      <c r="H40" s="76"/>
      <c r="I40" s="76" t="s">
        <v>169</v>
      </c>
      <c r="J40" s="78" t="s">
        <v>14</v>
      </c>
      <c r="K40" s="78" t="s">
        <v>30</v>
      </c>
      <c r="L40" s="79">
        <v>1</v>
      </c>
      <c r="M40" s="77" t="s">
        <v>164</v>
      </c>
      <c r="N40" s="101" t="s">
        <v>277</v>
      </c>
      <c r="O40" s="80" t="s">
        <v>31</v>
      </c>
    </row>
    <row r="41" spans="2:15" s="8" customFormat="1" ht="29.25" customHeight="1" collapsed="1">
      <c r="B41" s="266" t="s">
        <v>76</v>
      </c>
      <c r="C41" s="263"/>
      <c r="D41" s="263"/>
      <c r="E41" s="263"/>
      <c r="F41" s="263" t="s">
        <v>21</v>
      </c>
      <c r="G41" s="263"/>
      <c r="H41" s="263"/>
      <c r="I41" s="263"/>
      <c r="J41" s="263"/>
      <c r="K41" s="263"/>
      <c r="L41" s="263"/>
      <c r="M41" s="263"/>
      <c r="N41" s="263"/>
      <c r="O41" s="264"/>
    </row>
    <row r="42" spans="2:15" s="8" customFormat="1" ht="158.25" hidden="1" customHeight="1" outlineLevel="1">
      <c r="B42" s="75" t="s">
        <v>139</v>
      </c>
      <c r="C42" s="49" t="s">
        <v>172</v>
      </c>
      <c r="D42" s="145" t="s">
        <v>304</v>
      </c>
      <c r="E42" s="86" t="s">
        <v>307</v>
      </c>
      <c r="F42" s="58" t="s">
        <v>20</v>
      </c>
      <c r="G42" s="102" t="s">
        <v>308</v>
      </c>
      <c r="H42" s="83" t="s">
        <v>62</v>
      </c>
      <c r="I42" s="77" t="s">
        <v>178</v>
      </c>
      <c r="J42" s="110" t="s">
        <v>14</v>
      </c>
      <c r="K42" s="78" t="s">
        <v>30</v>
      </c>
      <c r="L42" s="79">
        <v>1</v>
      </c>
      <c r="M42" s="104" t="s">
        <v>316</v>
      </c>
      <c r="N42" s="101" t="s">
        <v>277</v>
      </c>
      <c r="O42" s="80" t="s">
        <v>31</v>
      </c>
    </row>
    <row r="43" spans="2:15" s="8" customFormat="1" ht="90.75" hidden="1" customHeight="1" outlineLevel="1">
      <c r="B43" s="75" t="s">
        <v>140</v>
      </c>
      <c r="C43" s="102" t="s">
        <v>76</v>
      </c>
      <c r="D43" s="86" t="s">
        <v>107</v>
      </c>
      <c r="E43" s="86" t="s">
        <v>110</v>
      </c>
      <c r="F43" s="58" t="s">
        <v>21</v>
      </c>
      <c r="G43" s="160" t="s">
        <v>237</v>
      </c>
      <c r="H43" s="83" t="s">
        <v>60</v>
      </c>
      <c r="I43" s="77" t="s">
        <v>180</v>
      </c>
      <c r="J43" s="78" t="s">
        <v>14</v>
      </c>
      <c r="K43" s="78" t="s">
        <v>30</v>
      </c>
      <c r="L43" s="79">
        <v>0.9</v>
      </c>
      <c r="M43" s="104" t="s">
        <v>316</v>
      </c>
      <c r="N43" s="101" t="s">
        <v>277</v>
      </c>
      <c r="O43" s="80" t="s">
        <v>31</v>
      </c>
    </row>
    <row r="44" spans="2:15" s="8" customFormat="1" ht="81.75" hidden="1" customHeight="1" outlineLevel="1">
      <c r="B44" s="75" t="s">
        <v>141</v>
      </c>
      <c r="C44" s="102" t="s">
        <v>76</v>
      </c>
      <c r="D44" s="86" t="s">
        <v>108</v>
      </c>
      <c r="E44" s="86" t="s">
        <v>111</v>
      </c>
      <c r="F44" s="58" t="s">
        <v>20</v>
      </c>
      <c r="G44" s="87" t="s">
        <v>113</v>
      </c>
      <c r="H44" s="83" t="s">
        <v>60</v>
      </c>
      <c r="I44" s="77" t="s">
        <v>179</v>
      </c>
      <c r="J44" s="78" t="s">
        <v>14</v>
      </c>
      <c r="K44" s="78" t="s">
        <v>30</v>
      </c>
      <c r="L44" s="79">
        <v>0.9</v>
      </c>
      <c r="M44" s="76" t="s">
        <v>59</v>
      </c>
      <c r="N44" s="101" t="s">
        <v>277</v>
      </c>
      <c r="O44" s="80" t="s">
        <v>31</v>
      </c>
    </row>
    <row r="45" spans="2:15" s="8" customFormat="1" ht="81.75" hidden="1" customHeight="1" outlineLevel="1">
      <c r="B45" s="75" t="s">
        <v>142</v>
      </c>
      <c r="C45" s="102" t="s">
        <v>76</v>
      </c>
      <c r="D45" s="86" t="s">
        <v>238</v>
      </c>
      <c r="E45" s="86" t="s">
        <v>239</v>
      </c>
      <c r="F45" s="58" t="s">
        <v>21</v>
      </c>
      <c r="G45" s="160" t="s">
        <v>240</v>
      </c>
      <c r="H45" s="83" t="s">
        <v>60</v>
      </c>
      <c r="I45" s="77" t="s">
        <v>182</v>
      </c>
      <c r="J45" s="78" t="s">
        <v>14</v>
      </c>
      <c r="K45" s="78" t="s">
        <v>30</v>
      </c>
      <c r="L45" s="79">
        <v>0.9</v>
      </c>
      <c r="M45" s="104" t="s">
        <v>317</v>
      </c>
      <c r="N45" s="101" t="s">
        <v>277</v>
      </c>
      <c r="O45" s="80" t="s">
        <v>31</v>
      </c>
    </row>
    <row r="46" spans="2:15" s="8" customFormat="1" ht="86.25" hidden="1" customHeight="1" outlineLevel="1">
      <c r="B46" s="75" t="s">
        <v>143</v>
      </c>
      <c r="C46" s="102" t="s">
        <v>76</v>
      </c>
      <c r="D46" s="58" t="s">
        <v>109</v>
      </c>
      <c r="E46" s="76" t="s">
        <v>112</v>
      </c>
      <c r="F46" s="58" t="s">
        <v>21</v>
      </c>
      <c r="G46" s="49" t="s">
        <v>114</v>
      </c>
      <c r="H46" s="83" t="s">
        <v>61</v>
      </c>
      <c r="I46" s="77" t="s">
        <v>181</v>
      </c>
      <c r="J46" s="78" t="s">
        <v>13</v>
      </c>
      <c r="K46" s="78" t="s">
        <v>30</v>
      </c>
      <c r="L46" s="79">
        <v>1</v>
      </c>
      <c r="M46" s="104" t="s">
        <v>167</v>
      </c>
      <c r="N46" s="101" t="s">
        <v>209</v>
      </c>
      <c r="O46" s="80" t="s">
        <v>31</v>
      </c>
    </row>
    <row r="47" spans="2:15" s="8" customFormat="1" ht="100.5" hidden="1" customHeight="1" outlineLevel="1">
      <c r="B47" s="98" t="s">
        <v>302</v>
      </c>
      <c r="C47" s="102" t="s">
        <v>76</v>
      </c>
      <c r="D47" s="145" t="s">
        <v>305</v>
      </c>
      <c r="E47" s="86" t="s">
        <v>310</v>
      </c>
      <c r="F47" s="58" t="s">
        <v>20</v>
      </c>
      <c r="G47" s="102" t="s">
        <v>311</v>
      </c>
      <c r="H47" s="83" t="s">
        <v>62</v>
      </c>
      <c r="I47" s="77" t="s">
        <v>178</v>
      </c>
      <c r="J47" s="110" t="s">
        <v>309</v>
      </c>
      <c r="K47" s="78" t="s">
        <v>30</v>
      </c>
      <c r="L47" s="79">
        <v>1</v>
      </c>
      <c r="M47" s="104" t="s">
        <v>316</v>
      </c>
      <c r="N47" s="101" t="s">
        <v>277</v>
      </c>
      <c r="O47" s="80" t="s">
        <v>31</v>
      </c>
    </row>
    <row r="48" spans="2:15" s="8" customFormat="1" ht="86.25" hidden="1" customHeight="1" outlineLevel="1">
      <c r="B48" s="98" t="s">
        <v>303</v>
      </c>
      <c r="C48" s="102" t="s">
        <v>76</v>
      </c>
      <c r="D48" s="101" t="s">
        <v>306</v>
      </c>
      <c r="E48" s="86" t="s">
        <v>312</v>
      </c>
      <c r="F48" s="58" t="s">
        <v>20</v>
      </c>
      <c r="G48" s="102" t="s">
        <v>313</v>
      </c>
      <c r="H48" s="83" t="s">
        <v>62</v>
      </c>
      <c r="I48" s="77" t="s">
        <v>178</v>
      </c>
      <c r="J48" s="110" t="s">
        <v>309</v>
      </c>
      <c r="K48" s="78" t="s">
        <v>30</v>
      </c>
      <c r="L48" s="79">
        <v>1</v>
      </c>
      <c r="M48" s="104" t="s">
        <v>316</v>
      </c>
      <c r="N48" s="101" t="s">
        <v>277</v>
      </c>
      <c r="O48" s="97" t="s">
        <v>31</v>
      </c>
    </row>
    <row r="49" spans="1:15" s="8" customFormat="1" ht="29.25" customHeight="1" collapsed="1">
      <c r="B49" s="266" t="s">
        <v>75</v>
      </c>
      <c r="C49" s="263"/>
      <c r="D49" s="263"/>
      <c r="E49" s="263"/>
      <c r="F49" s="263" t="s">
        <v>21</v>
      </c>
      <c r="G49" s="263"/>
      <c r="H49" s="263"/>
      <c r="I49" s="263"/>
      <c r="J49" s="263"/>
      <c r="K49" s="263"/>
      <c r="L49" s="263"/>
      <c r="M49" s="263"/>
      <c r="N49" s="263"/>
      <c r="O49" s="264"/>
    </row>
    <row r="50" spans="1:15" s="8" customFormat="1" ht="83.25" hidden="1" customHeight="1" outlineLevel="1">
      <c r="A50" s="88"/>
      <c r="B50" s="75" t="s">
        <v>144</v>
      </c>
      <c r="C50" s="76" t="s">
        <v>75</v>
      </c>
      <c r="D50" s="102" t="s">
        <v>115</v>
      </c>
      <c r="E50" s="49" t="s">
        <v>165</v>
      </c>
      <c r="F50" s="58" t="s">
        <v>21</v>
      </c>
      <c r="G50" s="102" t="s">
        <v>119</v>
      </c>
      <c r="H50" s="83" t="s">
        <v>62</v>
      </c>
      <c r="I50" s="101" t="s">
        <v>216</v>
      </c>
      <c r="J50" s="78" t="s">
        <v>13</v>
      </c>
      <c r="K50" s="78" t="s">
        <v>30</v>
      </c>
      <c r="L50" s="79">
        <v>1</v>
      </c>
      <c r="M50" s="76" t="s">
        <v>59</v>
      </c>
      <c r="N50" s="101" t="s">
        <v>212</v>
      </c>
      <c r="O50" s="80" t="s">
        <v>31</v>
      </c>
    </row>
    <row r="51" spans="1:15" s="8" customFormat="1" ht="85.5" hidden="1" customHeight="1" outlineLevel="1">
      <c r="A51" s="88"/>
      <c r="B51" s="222" t="s">
        <v>145</v>
      </c>
      <c r="C51" s="76" t="s">
        <v>75</v>
      </c>
      <c r="D51" s="106" t="s">
        <v>241</v>
      </c>
      <c r="E51" s="81" t="s">
        <v>117</v>
      </c>
      <c r="F51" s="58" t="s">
        <v>20</v>
      </c>
      <c r="G51" s="103" t="s">
        <v>242</v>
      </c>
      <c r="H51" s="83" t="s">
        <v>60</v>
      </c>
      <c r="I51" s="101" t="s">
        <v>217</v>
      </c>
      <c r="J51" s="78" t="s">
        <v>14</v>
      </c>
      <c r="K51" s="78" t="s">
        <v>30</v>
      </c>
      <c r="L51" s="79">
        <v>0.9</v>
      </c>
      <c r="M51" s="104" t="s">
        <v>243</v>
      </c>
      <c r="N51" s="104" t="s">
        <v>213</v>
      </c>
      <c r="O51" s="43" t="s">
        <v>31</v>
      </c>
    </row>
    <row r="52" spans="1:15" s="8" customFormat="1" ht="83.25" hidden="1" customHeight="1" outlineLevel="1">
      <c r="A52" s="88"/>
      <c r="B52" s="222" t="s">
        <v>146</v>
      </c>
      <c r="C52" s="76" t="s">
        <v>75</v>
      </c>
      <c r="D52" s="81" t="s">
        <v>116</v>
      </c>
      <c r="E52" s="81" t="s">
        <v>118</v>
      </c>
      <c r="F52" s="58" t="s">
        <v>21</v>
      </c>
      <c r="G52" s="81" t="s">
        <v>120</v>
      </c>
      <c r="H52" s="83" t="s">
        <v>61</v>
      </c>
      <c r="I52" s="101" t="s">
        <v>215</v>
      </c>
      <c r="J52" s="78" t="s">
        <v>13</v>
      </c>
      <c r="K52" s="78" t="s">
        <v>30</v>
      </c>
      <c r="L52" s="79">
        <v>1</v>
      </c>
      <c r="M52" s="104" t="s">
        <v>184</v>
      </c>
      <c r="N52" s="104" t="s">
        <v>214</v>
      </c>
      <c r="O52" s="222" t="s">
        <v>31</v>
      </c>
    </row>
    <row r="53" spans="1:15" s="8" customFormat="1" ht="29.25" customHeight="1" collapsed="1">
      <c r="B53" s="266" t="s">
        <v>28</v>
      </c>
      <c r="C53" s="263"/>
      <c r="D53" s="263"/>
      <c r="E53" s="263"/>
      <c r="F53" s="263"/>
      <c r="G53" s="263"/>
      <c r="H53" s="263"/>
      <c r="I53" s="263"/>
      <c r="J53" s="263"/>
      <c r="K53" s="263"/>
      <c r="L53" s="263"/>
      <c r="M53" s="263"/>
      <c r="N53" s="263"/>
      <c r="O53" s="264"/>
    </row>
    <row r="54" spans="1:15" s="12" customFormat="1" ht="75.95" hidden="1" customHeight="1" outlineLevel="1">
      <c r="B54" s="39" t="s">
        <v>46</v>
      </c>
      <c r="C54" s="10" t="s">
        <v>28</v>
      </c>
      <c r="D54" s="50" t="s">
        <v>173</v>
      </c>
      <c r="E54" s="50" t="s">
        <v>123</v>
      </c>
      <c r="F54" s="7" t="s">
        <v>21</v>
      </c>
      <c r="G54" s="69" t="s">
        <v>125</v>
      </c>
      <c r="H54" s="10" t="s">
        <v>37</v>
      </c>
      <c r="I54" s="111" t="s">
        <v>218</v>
      </c>
      <c r="J54" s="19" t="s">
        <v>14</v>
      </c>
      <c r="K54" s="22" t="s">
        <v>30</v>
      </c>
      <c r="L54" s="22">
        <v>1</v>
      </c>
      <c r="M54" s="10" t="s">
        <v>185</v>
      </c>
      <c r="N54" s="65" t="s">
        <v>207</v>
      </c>
      <c r="O54" s="43" t="s">
        <v>31</v>
      </c>
    </row>
    <row r="55" spans="1:15" s="8" customFormat="1" ht="55.5" hidden="1" customHeight="1" outlineLevel="1">
      <c r="B55" s="39" t="s">
        <v>47</v>
      </c>
      <c r="C55" s="10" t="s">
        <v>28</v>
      </c>
      <c r="D55" s="220" t="s">
        <v>323</v>
      </c>
      <c r="E55" s="220" t="s">
        <v>324</v>
      </c>
      <c r="F55" s="7" t="s">
        <v>20</v>
      </c>
      <c r="G55" s="220" t="s">
        <v>325</v>
      </c>
      <c r="H55" s="10" t="s">
        <v>39</v>
      </c>
      <c r="I55" s="10" t="s">
        <v>152</v>
      </c>
      <c r="J55" s="19" t="s">
        <v>14</v>
      </c>
      <c r="K55" s="22" t="s">
        <v>30</v>
      </c>
      <c r="L55" s="22">
        <v>1</v>
      </c>
      <c r="M55" s="250" t="s">
        <v>326</v>
      </c>
      <c r="N55" s="65" t="s">
        <v>207</v>
      </c>
      <c r="O55" s="39" t="s">
        <v>31</v>
      </c>
    </row>
    <row r="56" spans="1:15" s="8" customFormat="1" ht="79.5" hidden="1" customHeight="1" outlineLevel="1">
      <c r="B56" s="39" t="s">
        <v>48</v>
      </c>
      <c r="C56" s="10" t="s">
        <v>28</v>
      </c>
      <c r="D56" s="50" t="s">
        <v>121</v>
      </c>
      <c r="E56" s="50" t="s">
        <v>186</v>
      </c>
      <c r="F56" s="229" t="s">
        <v>20</v>
      </c>
      <c r="G56" s="239" t="s">
        <v>333</v>
      </c>
      <c r="H56" s="10" t="s">
        <v>40</v>
      </c>
      <c r="I56" s="10" t="s">
        <v>153</v>
      </c>
      <c r="J56" s="19" t="s">
        <v>14</v>
      </c>
      <c r="K56" s="19" t="s">
        <v>30</v>
      </c>
      <c r="L56" s="105">
        <v>0.9</v>
      </c>
      <c r="M56" s="29" t="s">
        <v>59</v>
      </c>
      <c r="N56" s="114" t="s">
        <v>207</v>
      </c>
      <c r="O56" s="43" t="s">
        <v>31</v>
      </c>
    </row>
    <row r="57" spans="1:15" s="8" customFormat="1" ht="63" hidden="1" customHeight="1" outlineLevel="1">
      <c r="B57" s="39" t="s">
        <v>49</v>
      </c>
      <c r="C57" s="10" t="s">
        <v>28</v>
      </c>
      <c r="D57" s="50" t="s">
        <v>122</v>
      </c>
      <c r="E57" s="226" t="s">
        <v>124</v>
      </c>
      <c r="F57" s="229" t="s">
        <v>22</v>
      </c>
      <c r="G57" s="239" t="s">
        <v>331</v>
      </c>
      <c r="H57" s="10" t="s">
        <v>41</v>
      </c>
      <c r="I57" s="65" t="s">
        <v>219</v>
      </c>
      <c r="J57" s="19" t="s">
        <v>14</v>
      </c>
      <c r="K57" s="22" t="s">
        <v>30</v>
      </c>
      <c r="L57" s="22">
        <v>0.9</v>
      </c>
      <c r="M57" s="114" t="s">
        <v>187</v>
      </c>
      <c r="N57" s="114" t="s">
        <v>207</v>
      </c>
      <c r="O57" s="43" t="s">
        <v>31</v>
      </c>
    </row>
    <row r="58" spans="1:15" ht="25.5" customHeight="1" collapsed="1">
      <c r="B58" s="265" t="s">
        <v>248</v>
      </c>
      <c r="C58" s="263"/>
      <c r="D58" s="263"/>
      <c r="E58" s="263"/>
      <c r="F58" s="263"/>
      <c r="G58" s="263"/>
      <c r="H58" s="263"/>
      <c r="I58" s="263"/>
      <c r="J58" s="263"/>
      <c r="K58" s="263"/>
      <c r="L58" s="263"/>
      <c r="M58" s="263"/>
      <c r="N58" s="263"/>
      <c r="O58" s="264"/>
    </row>
    <row r="59" spans="1:15" ht="141" hidden="1" customHeight="1" outlineLevel="1">
      <c r="B59" s="43" t="s">
        <v>271</v>
      </c>
      <c r="C59" s="194" t="s">
        <v>258</v>
      </c>
      <c r="D59" s="127" t="s">
        <v>259</v>
      </c>
      <c r="E59" s="76" t="s">
        <v>260</v>
      </c>
      <c r="F59" s="180" t="s">
        <v>21</v>
      </c>
      <c r="G59" s="77" t="s">
        <v>261</v>
      </c>
      <c r="H59" s="169"/>
      <c r="I59" s="127" t="s">
        <v>262</v>
      </c>
      <c r="J59" s="180" t="s">
        <v>14</v>
      </c>
      <c r="K59" s="181" t="s">
        <v>30</v>
      </c>
      <c r="L59" s="41">
        <v>1</v>
      </c>
      <c r="M59" s="223" t="s">
        <v>329</v>
      </c>
      <c r="N59" s="127" t="s">
        <v>274</v>
      </c>
      <c r="O59" s="43" t="s">
        <v>31</v>
      </c>
    </row>
    <row r="60" spans="1:15" ht="105" hidden="1" outlineLevel="1">
      <c r="B60" s="43" t="s">
        <v>272</v>
      </c>
      <c r="C60" s="237" t="s">
        <v>258</v>
      </c>
      <c r="D60" s="127" t="s">
        <v>263</v>
      </c>
      <c r="E60" s="170" t="s">
        <v>264</v>
      </c>
      <c r="F60" s="180" t="s">
        <v>21</v>
      </c>
      <c r="G60" s="127" t="s">
        <v>265</v>
      </c>
      <c r="H60" s="169"/>
      <c r="I60" s="127" t="s">
        <v>266</v>
      </c>
      <c r="J60" s="180" t="s">
        <v>14</v>
      </c>
      <c r="K60" s="181" t="s">
        <v>30</v>
      </c>
      <c r="L60" s="41">
        <v>1</v>
      </c>
      <c r="M60" s="182" t="s">
        <v>329</v>
      </c>
      <c r="N60" s="127" t="s">
        <v>274</v>
      </c>
      <c r="O60" s="43" t="s">
        <v>31</v>
      </c>
    </row>
    <row r="61" spans="1:15" ht="45" hidden="1" outlineLevel="1">
      <c r="B61" s="43" t="s">
        <v>273</v>
      </c>
      <c r="C61" s="194" t="s">
        <v>258</v>
      </c>
      <c r="D61" s="127" t="s">
        <v>267</v>
      </c>
      <c r="E61" s="170" t="s">
        <v>268</v>
      </c>
      <c r="F61" s="180" t="s">
        <v>21</v>
      </c>
      <c r="G61" s="127" t="s">
        <v>269</v>
      </c>
      <c r="H61" s="169"/>
      <c r="I61" s="170" t="s">
        <v>270</v>
      </c>
      <c r="J61" s="180" t="s">
        <v>14</v>
      </c>
      <c r="K61" s="181" t="s">
        <v>30</v>
      </c>
      <c r="L61" s="41">
        <v>1</v>
      </c>
      <c r="M61" s="182" t="s">
        <v>330</v>
      </c>
      <c r="N61" s="127" t="s">
        <v>274</v>
      </c>
      <c r="O61" s="43" t="s">
        <v>31</v>
      </c>
    </row>
    <row r="62" spans="1:15" ht="23.25" customHeight="1" collapsed="1">
      <c r="B62" s="262" t="s">
        <v>319</v>
      </c>
      <c r="C62" s="263"/>
      <c r="D62" s="263"/>
      <c r="E62" s="263"/>
      <c r="F62" s="263"/>
      <c r="G62" s="263"/>
      <c r="H62" s="263"/>
      <c r="I62" s="263"/>
      <c r="J62" s="263"/>
      <c r="K62" s="263"/>
      <c r="L62" s="263"/>
      <c r="M62" s="263"/>
      <c r="N62" s="263"/>
      <c r="O62" s="264"/>
    </row>
    <row r="63" spans="1:15" ht="90.75" hidden="1" customHeight="1" outlineLevel="1">
      <c r="B63" s="197" t="s">
        <v>293</v>
      </c>
      <c r="C63" s="101" t="s">
        <v>289</v>
      </c>
      <c r="D63" s="102" t="s">
        <v>189</v>
      </c>
      <c r="E63" s="102" t="s">
        <v>226</v>
      </c>
      <c r="F63" s="58" t="s">
        <v>21</v>
      </c>
      <c r="G63" s="102" t="s">
        <v>190</v>
      </c>
      <c r="H63" s="76" t="s">
        <v>191</v>
      </c>
      <c r="I63" s="76" t="s">
        <v>157</v>
      </c>
      <c r="J63" s="77" t="s">
        <v>158</v>
      </c>
      <c r="K63" s="78" t="s">
        <v>30</v>
      </c>
      <c r="L63" s="79">
        <v>1</v>
      </c>
      <c r="M63" s="77" t="s">
        <v>36</v>
      </c>
      <c r="N63" s="101" t="s">
        <v>290</v>
      </c>
      <c r="O63" s="97" t="s">
        <v>31</v>
      </c>
    </row>
    <row r="64" spans="1:15" ht="111" hidden="1" customHeight="1" outlineLevel="1">
      <c r="B64" s="43" t="s">
        <v>294</v>
      </c>
      <c r="C64" s="101" t="s">
        <v>289</v>
      </c>
      <c r="D64" s="102" t="s">
        <v>291</v>
      </c>
      <c r="E64" s="81" t="s">
        <v>193</v>
      </c>
      <c r="F64" s="145" t="s">
        <v>20</v>
      </c>
      <c r="G64" s="81" t="s">
        <v>194</v>
      </c>
      <c r="H64" s="76" t="s">
        <v>67</v>
      </c>
      <c r="I64" s="76" t="s">
        <v>195</v>
      </c>
      <c r="J64" s="78" t="s">
        <v>14</v>
      </c>
      <c r="K64" s="78" t="s">
        <v>30</v>
      </c>
      <c r="L64" s="79">
        <v>1</v>
      </c>
      <c r="M64" s="101" t="s">
        <v>36</v>
      </c>
      <c r="N64" s="101" t="s">
        <v>290</v>
      </c>
      <c r="O64" s="43" t="s">
        <v>31</v>
      </c>
    </row>
    <row r="65" spans="2:15" ht="120" hidden="1" outlineLevel="1">
      <c r="B65" s="183" t="s">
        <v>295</v>
      </c>
      <c r="C65" s="101" t="s">
        <v>289</v>
      </c>
      <c r="D65" s="49" t="s">
        <v>170</v>
      </c>
      <c r="E65" s="106" t="s">
        <v>292</v>
      </c>
      <c r="F65" s="58" t="s">
        <v>21</v>
      </c>
      <c r="G65" s="106" t="s">
        <v>197</v>
      </c>
      <c r="H65" s="82" t="s">
        <v>72</v>
      </c>
      <c r="I65" s="76" t="s">
        <v>159</v>
      </c>
      <c r="J65" s="110" t="s">
        <v>14</v>
      </c>
      <c r="K65" s="78" t="s">
        <v>30</v>
      </c>
      <c r="L65" s="79">
        <v>0.9</v>
      </c>
      <c r="M65" s="77" t="s">
        <v>36</v>
      </c>
      <c r="N65" s="101" t="s">
        <v>290</v>
      </c>
      <c r="O65" s="43" t="s">
        <v>31</v>
      </c>
    </row>
    <row r="66" spans="2:15" ht="90" hidden="1" outlineLevel="1">
      <c r="B66" s="43" t="s">
        <v>296</v>
      </c>
      <c r="C66" s="101" t="s">
        <v>289</v>
      </c>
      <c r="D66" s="147" t="s">
        <v>231</v>
      </c>
      <c r="E66" s="148" t="s">
        <v>232</v>
      </c>
      <c r="F66" s="149" t="s">
        <v>21</v>
      </c>
      <c r="G66" s="148" t="s">
        <v>188</v>
      </c>
      <c r="H66" s="146" t="s">
        <v>73</v>
      </c>
      <c r="I66" s="146" t="s">
        <v>132</v>
      </c>
      <c r="J66" s="150" t="s">
        <v>14</v>
      </c>
      <c r="K66" s="150" t="s">
        <v>30</v>
      </c>
      <c r="L66" s="151">
        <v>1</v>
      </c>
      <c r="M66" s="152" t="s">
        <v>74</v>
      </c>
      <c r="N66" s="101" t="s">
        <v>290</v>
      </c>
      <c r="O66" s="43" t="s">
        <v>31</v>
      </c>
    </row>
    <row r="67" spans="2:15" ht="63" hidden="1" outlineLevel="1">
      <c r="B67" s="208" t="s">
        <v>297</v>
      </c>
      <c r="C67" s="101" t="s">
        <v>289</v>
      </c>
      <c r="D67" s="155" t="s">
        <v>23</v>
      </c>
      <c r="E67" s="155" t="s">
        <v>234</v>
      </c>
      <c r="F67" s="156" t="s">
        <v>21</v>
      </c>
      <c r="G67" s="155" t="s">
        <v>150</v>
      </c>
      <c r="H67" s="157"/>
      <c r="I67" s="156" t="s">
        <v>235</v>
      </c>
      <c r="J67" s="154" t="s">
        <v>14</v>
      </c>
      <c r="K67" s="158" t="s">
        <v>30</v>
      </c>
      <c r="L67" s="159">
        <v>1</v>
      </c>
      <c r="M67" s="128" t="s">
        <v>32</v>
      </c>
      <c r="N67" s="101" t="s">
        <v>290</v>
      </c>
      <c r="O67" s="43" t="s">
        <v>31</v>
      </c>
    </row>
  </sheetData>
  <mergeCells count="18">
    <mergeCell ref="B62:O62"/>
    <mergeCell ref="B58:O58"/>
    <mergeCell ref="B53:O53"/>
    <mergeCell ref="B8:O8"/>
    <mergeCell ref="B49:O49"/>
    <mergeCell ref="B34:O34"/>
    <mergeCell ref="B41:O41"/>
    <mergeCell ref="B13:O13"/>
    <mergeCell ref="B31:O31"/>
    <mergeCell ref="B26:O26"/>
    <mergeCell ref="B19:O19"/>
    <mergeCell ref="B37:O37"/>
    <mergeCell ref="B6:C6"/>
    <mergeCell ref="B2:D4"/>
    <mergeCell ref="L2:O2"/>
    <mergeCell ref="L3:O3"/>
    <mergeCell ref="L4:O4"/>
    <mergeCell ref="E2:K4"/>
  </mergeCells>
  <conditionalFormatting sqref="L17:L18">
    <cfRule type="iconSet" priority="16">
      <iconSet iconSet="3TrafficLights2">
        <cfvo type="percent" val="0"/>
        <cfvo type="percent" val="51"/>
        <cfvo type="percent" val="71"/>
      </iconSet>
    </cfRule>
  </conditionalFormatting>
  <conditionalFormatting sqref="M25">
    <cfRule type="iconSet" priority="15">
      <iconSet iconSet="3TrafficLights2">
        <cfvo type="percent" val="0"/>
        <cfvo type="percent" val="51"/>
        <cfvo type="percent" val="71"/>
      </iconSet>
    </cfRule>
  </conditionalFormatting>
  <conditionalFormatting sqref="K25">
    <cfRule type="iconSet" priority="14">
      <iconSet iconSet="3TrafficLights2">
        <cfvo type="percent" val="0"/>
        <cfvo type="percent" val="51"/>
        <cfvo type="percent" val="71"/>
      </iconSet>
    </cfRule>
  </conditionalFormatting>
  <conditionalFormatting sqref="L25">
    <cfRule type="iconSet" priority="13">
      <iconSet iconSet="3TrafficLights2">
        <cfvo type="percent" val="0"/>
        <cfvo type="percent" val="51"/>
        <cfvo type="percent" val="71"/>
      </iconSet>
    </cfRule>
  </conditionalFormatting>
  <conditionalFormatting sqref="L58">
    <cfRule type="iconSet" priority="11">
      <iconSet iconSet="3TrafficLights2">
        <cfvo type="percent" val="0"/>
        <cfvo type="percent" val="51"/>
        <cfvo type="percent" val="71"/>
      </iconSet>
    </cfRule>
  </conditionalFormatting>
  <conditionalFormatting sqref="L62">
    <cfRule type="iconSet" priority="10">
      <iconSet iconSet="3TrafficLights2">
        <cfvo type="percent" val="0"/>
        <cfvo type="percent" val="51"/>
        <cfvo type="percent" val="71"/>
      </iconSet>
    </cfRule>
  </conditionalFormatting>
  <conditionalFormatting sqref="L63">
    <cfRule type="iconSet" priority="9">
      <iconSet iconSet="3TrafficLights2">
        <cfvo type="percent" val="0"/>
        <cfvo type="percent" val="51"/>
        <cfvo type="percent" val="71"/>
      </iconSet>
    </cfRule>
  </conditionalFormatting>
  <conditionalFormatting sqref="M67">
    <cfRule type="iconSet" priority="8">
      <iconSet iconSet="3TrafficLights2">
        <cfvo type="percent" val="0"/>
        <cfvo type="percent" val="51"/>
        <cfvo type="percent" val="71"/>
      </iconSet>
    </cfRule>
  </conditionalFormatting>
  <conditionalFormatting sqref="K67">
    <cfRule type="iconSet" priority="7">
      <iconSet iconSet="3TrafficLights2">
        <cfvo type="percent" val="0"/>
        <cfvo type="percent" val="51"/>
        <cfvo type="percent" val="71"/>
      </iconSet>
    </cfRule>
  </conditionalFormatting>
  <conditionalFormatting sqref="L67">
    <cfRule type="iconSet" priority="6">
      <iconSet iconSet="3TrafficLights2">
        <cfvo type="percent" val="0"/>
        <cfvo type="percent" val="51"/>
        <cfvo type="percent" val="71"/>
      </iconSet>
    </cfRule>
  </conditionalFormatting>
  <conditionalFormatting sqref="L64:L67">
    <cfRule type="iconSet" priority="33">
      <iconSet iconSet="3TrafficLights2">
        <cfvo type="percent" val="0"/>
        <cfvo type="percent" val="51"/>
        <cfvo type="percent" val="71"/>
      </iconSet>
    </cfRule>
  </conditionalFormatting>
  <conditionalFormatting sqref="L47">
    <cfRule type="iconSet" priority="3">
      <iconSet iconSet="3TrafficLights2">
        <cfvo type="percent" val="0"/>
        <cfvo type="percent" val="51"/>
        <cfvo type="percent" val="71"/>
      </iconSet>
    </cfRule>
  </conditionalFormatting>
  <conditionalFormatting sqref="L48">
    <cfRule type="iconSet" priority="2">
      <iconSet iconSet="3TrafficLights2">
        <cfvo type="percent" val="0"/>
        <cfvo type="percent" val="51"/>
        <cfvo type="percent" val="71"/>
      </iconSet>
    </cfRule>
  </conditionalFormatting>
  <conditionalFormatting sqref="L42">
    <cfRule type="iconSet" priority="1">
      <iconSet iconSet="3TrafficLights2">
        <cfvo type="percent" val="0"/>
        <cfvo type="percent" val="51"/>
        <cfvo type="percent" val="71"/>
      </iconSet>
    </cfRule>
  </conditionalFormatting>
  <conditionalFormatting sqref="L9:L57">
    <cfRule type="iconSet" priority="73">
      <iconSet iconSet="3TrafficLights2">
        <cfvo type="percent" val="0"/>
        <cfvo type="percent" val="51"/>
        <cfvo type="percent" val="71"/>
      </iconSet>
    </cfRule>
  </conditionalFormatting>
  <dataValidations disablePrompts="1" count="1">
    <dataValidation type="list" allowBlank="1" showInputMessage="1" showErrorMessage="1" sqref="F54:F57 F63:F66 F19:F24 F27:F30 F32:F52 F9:F16">
      <formula1>$C$5:$E$5</formula1>
    </dataValidation>
  </dataValidations>
  <hyperlinks>
    <hyperlink ref="O36" location="'PGC-02'!A1" display="Ver seguimiento"/>
    <hyperlink ref="B9" location="'PPI-01'!A1" display="PPI-01"/>
    <hyperlink ref="O9" location="'PPI-01'!A1" display="Ver seguimiento"/>
    <hyperlink ref="B10" location="'PPI-02'!A1" display="PPI-02"/>
    <hyperlink ref="O10" location="'PPI-02'!A1" display="Ver seguimiento"/>
    <hyperlink ref="O14" location="'PAC-01'!A1" display="Ver seguimiento"/>
    <hyperlink ref="B14" location="'PAC-01'!A1" display="PAC-01"/>
    <hyperlink ref="B15" location="'PAC-02'!A1" display="PAC-02"/>
    <hyperlink ref="O15" location="'PAC-02'!A1" display="Ver seguimiento"/>
    <hyperlink ref="B27" location="'PVC-01'!A1" display="PVC-01"/>
    <hyperlink ref="B29" location="'PVC-03'!A1" display="PVC-03"/>
    <hyperlink ref="B36" location="'PGC-02'!A1" display="PGC-01"/>
    <hyperlink ref="O38" location="'PGD-01'!A1" display="Ver seguimiento"/>
    <hyperlink ref="B38" location="'PGD-01'!A1" display="PGD-01"/>
    <hyperlink ref="O39" location="'PGD-02'!A1" display="Ver seguimiento"/>
    <hyperlink ref="B39" location="'PGD-02'!A1" display="PGD-02"/>
    <hyperlink ref="O40" location="'PGD-03'!A1" display="Ver seguimiento"/>
    <hyperlink ref="B40" location="'PGD-03'!A1" display="PGD-03"/>
    <hyperlink ref="B42" location="'PBS-01'!A1" display="PBS-01"/>
    <hyperlink ref="B45" location="'PBS-04'!A1" display="PBS-04"/>
    <hyperlink ref="B46" location="'PBS-05'!A1" display="PBS-05"/>
    <hyperlink ref="O42" location="'PBS-01'!A1" display="Ver seguimiento"/>
    <hyperlink ref="O45" location="'PBS-04'!A1" display="Ver seguimiento"/>
    <hyperlink ref="O46" location="'PBS-05'!A1" display="Ver seguimiento"/>
    <hyperlink ref="O55" location="'PEM-02'!A1" display="Ver seguimiento"/>
    <hyperlink ref="B55" location="'PEM-02'!A1" display="PEM-02"/>
    <hyperlink ref="B54" location="'PEM-01'!A1" display="PEM-01"/>
    <hyperlink ref="O54" location="'PEM-01'!A1" display="Ver seguimiento"/>
    <hyperlink ref="O56" location="'PEM-03'!A1" display="Ver seguimiento"/>
    <hyperlink ref="B57" location="'PEM-04'!A1" display="PEM-04"/>
    <hyperlink ref="O57" location="'PEM-04'!A1" display="Ver seguimiento"/>
    <hyperlink ref="B16" location="'PAC-03'!A1" display="PAC-03"/>
    <hyperlink ref="B50" location="'PTH-01'!A1" display="PTH-01"/>
    <hyperlink ref="O50" location="'PTH-01'!A1" display="Ver seguimiento"/>
    <hyperlink ref="B32" location="'PPF-01'!A1" display="PPF-01"/>
    <hyperlink ref="O32" location="'PPF-01'!A1" display="Ver seguimiento"/>
    <hyperlink ref="O11" location="'PPI-03'!A1" display="Ver seguimiento"/>
    <hyperlink ref="B11" location="'PPI-03'!A1" display="PPI-03"/>
    <hyperlink ref="B33" location="'PPF-02'!A1" display="PPF-02"/>
    <hyperlink ref="O33" location="'PPF-02'!A1" display="Ver seguimiento"/>
    <hyperlink ref="B28" location="'PVC-02'!A1" display="PVC-02"/>
    <hyperlink ref="O35" location="'PGC-01'!A1" display="Ver seguimiento"/>
    <hyperlink ref="B35" location="'PGC-01'!A1" display="PGC-01"/>
    <hyperlink ref="B44" location="'PBS-03'!A1" display="PBS-03"/>
    <hyperlink ref="O44" location="'PBS-03'!A1" display="Ver seguimiento"/>
    <hyperlink ref="B43" location="'PBS-02'!A1" display="PBS-02"/>
    <hyperlink ref="O43" location="'PBS-02'!A1" display="Ver seguimiento"/>
    <hyperlink ref="B56" location="'PEM-03'!A1" display="PEM-03"/>
    <hyperlink ref="O16" location="'PAC-03'!A1" display="Ver seguimiento"/>
    <hyperlink ref="O27" location="'PVC-01'!A1" display="Ver seguimiento"/>
    <hyperlink ref="O29" location="'PVC-03'!A1" display="Ver seguimiento"/>
    <hyperlink ref="O28" location="'PVC-02'!A1" display="Ver seguimiento"/>
    <hyperlink ref="B30" location="'PVC-04'!A1" display="PVC-04"/>
    <hyperlink ref="O30"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24" location="'PDH-04'!A1" display="PDH-06"/>
    <hyperlink ref="B23" location="'PDH-04'!A1" display="PDH-04"/>
    <hyperlink ref="O23" location="'PDH-04'!A1" display="Ver seguimiento"/>
    <hyperlink ref="O24" location="'PDH-06'!A1" display="Ver seguimiento"/>
    <hyperlink ref="B64" location="'PCA-01'!A1" display="PCA-02"/>
    <hyperlink ref="B65" location="'PCA-02'!A1" display="PCA-03"/>
    <hyperlink ref="B47" location="'PBS-06'!A1" display="PBS-06"/>
    <hyperlink ref="B48" location="'PBS-07'!A1" display="PBS-07"/>
    <hyperlink ref="O63" location="'PCA-01'!A1" display="Ver seguimiento"/>
    <hyperlink ref="O64" location="'PCA-02'!A1" display="Ver seguimiento"/>
    <hyperlink ref="O65" location="'PCA-03'!A1" display="Ver seguimiento"/>
    <hyperlink ref="O66" location="'PCA-04'!A1" display="Ver seguimiento"/>
    <hyperlink ref="O67" location="'PCA-05'!A1" display="Ver seguimiento"/>
    <hyperlink ref="B66" location="'PCA-04'!A1" display="PCA-04"/>
    <hyperlink ref="B67" location="'PCA-05'!A1" display="PCA-05"/>
    <hyperlink ref="O59" location="'PTI-01'!A1" display="Ver seguimiento"/>
    <hyperlink ref="O60" location="'PTI-02'!A1" display="Ver seguimiento"/>
    <hyperlink ref="O61" location="'PTI-03'!A1" display="Ver seguimiento"/>
    <hyperlink ref="B63" location="'PCA-01'!A1" display="PCA-01"/>
    <hyperlink ref="B25" location="'PDH-08'!A1" display="PDH-08"/>
    <hyperlink ref="O48" location="'PBS-07'!A1" display="Ver seguimiento"/>
    <hyperlink ref="O25" location="'PDH-08'!A1" display="Ver seguimiento"/>
    <hyperlink ref="B51" location="'PTH-02'!A1" display="PTH-02"/>
    <hyperlink ref="O51" location="'PTH-02'!A1" display="Ver seguimiento"/>
    <hyperlink ref="B52" location="'PTH-03'!A1" display="PTH-03"/>
    <hyperlink ref="O52" location="'PTH-03'!A1" display="Ver seguimiento"/>
    <hyperlink ref="B59" location="'PTI-01'!A1" display="PTI-01"/>
    <hyperlink ref="B60" location="'PTI-02'!A1" display="PTI-02"/>
    <hyperlink ref="B61" location="'PTI-03'!A1" display="PTI-03"/>
    <hyperlink ref="B12" location="'PPI-04'!A1" display="PPI-04"/>
    <hyperlink ref="O12" location="'PPI-04'!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9"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44" t="e">
        <f>LISTADO!#REF!</f>
        <v>#REF!</v>
      </c>
      <c r="H10" s="44" t="e">
        <f>LISTADO!#REF!</f>
        <v>#REF!</v>
      </c>
      <c r="I10" s="35"/>
      <c r="J10" s="14"/>
    </row>
    <row r="11" spans="2:10" ht="30" hidden="1" customHeight="1">
      <c r="B11" s="14"/>
      <c r="E11" s="278" t="e">
        <f>LISTADO!#REF!</f>
        <v>#REF!</v>
      </c>
      <c r="F11" s="279"/>
      <c r="G11" s="45" t="e">
        <f>LISTADO!#REF!</f>
        <v>#REF!</v>
      </c>
      <c r="H11" s="45"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57.75" customHeight="1">
      <c r="B14" s="16"/>
      <c r="D14" s="42" t="s">
        <v>339</v>
      </c>
      <c r="E14" s="126">
        <v>1</v>
      </c>
      <c r="F14" s="175">
        <v>1</v>
      </c>
      <c r="G14" s="293" t="s">
        <v>368</v>
      </c>
      <c r="H14" s="294"/>
      <c r="I14" s="36"/>
      <c r="J14" s="16"/>
    </row>
    <row r="15" spans="2:10" ht="99" customHeight="1">
      <c r="B15" s="14"/>
      <c r="D15" s="42" t="s">
        <v>340</v>
      </c>
      <c r="E15" s="126">
        <v>1</v>
      </c>
      <c r="F15" s="174"/>
      <c r="G15" s="293"/>
      <c r="H15" s="294"/>
      <c r="I15" s="36"/>
      <c r="J15" s="14"/>
    </row>
    <row r="16" spans="2:10" ht="75" customHeight="1">
      <c r="B16" s="14"/>
      <c r="D16" s="42" t="s">
        <v>337</v>
      </c>
      <c r="E16" s="126">
        <v>1</v>
      </c>
      <c r="F16" s="175"/>
      <c r="G16" s="331"/>
      <c r="H16" s="330"/>
      <c r="I16" s="36"/>
      <c r="J16" s="14"/>
    </row>
    <row r="17" spans="2:10" ht="75" customHeight="1">
      <c r="B17" s="14"/>
      <c r="D17" s="66">
        <v>44925</v>
      </c>
      <c r="E17" s="123">
        <v>1</v>
      </c>
      <c r="F17" s="123"/>
      <c r="G17" s="329"/>
      <c r="H17" s="330"/>
      <c r="I17" s="37"/>
      <c r="J17" s="14"/>
    </row>
    <row r="18" spans="2:10" ht="7.5" customHeight="1">
      <c r="B18" s="14"/>
      <c r="C18" s="14"/>
      <c r="D18" s="17"/>
      <c r="E18" s="17"/>
      <c r="F18" s="17"/>
      <c r="G18" s="18"/>
      <c r="H18" s="18"/>
      <c r="I18" s="38"/>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44" t="e">
        <f>LISTADO!#REF!</f>
        <v>#REF!</v>
      </c>
      <c r="H10" s="44" t="e">
        <f>LISTADO!#REF!</f>
        <v>#REF!</v>
      </c>
      <c r="I10" s="35"/>
      <c r="J10" s="14"/>
    </row>
    <row r="11" spans="2:10" ht="30" hidden="1" customHeight="1">
      <c r="B11" s="14"/>
      <c r="E11" s="278" t="e">
        <f>LISTADO!#REF!</f>
        <v>#REF!</v>
      </c>
      <c r="F11" s="279"/>
      <c r="G11" s="45" t="e">
        <f>LISTADO!#REF!</f>
        <v>#REF!</v>
      </c>
      <c r="H11" s="45" t="e">
        <f>LISTADO!#REF!</f>
        <v>#REF!</v>
      </c>
      <c r="I11" s="35"/>
      <c r="J11" s="14"/>
    </row>
    <row r="12" spans="2:10" ht="7.5" customHeight="1">
      <c r="B12" s="14"/>
      <c r="J12" s="14"/>
    </row>
    <row r="13" spans="2:10">
      <c r="B13" s="14"/>
      <c r="D13" s="13" t="s">
        <v>15</v>
      </c>
      <c r="E13" s="13" t="s">
        <v>16</v>
      </c>
      <c r="F13" s="13" t="s">
        <v>17</v>
      </c>
      <c r="G13" s="334" t="s">
        <v>18</v>
      </c>
      <c r="H13" s="334"/>
      <c r="I13" s="36"/>
      <c r="J13" s="14"/>
    </row>
    <row r="14" spans="2:10" s="4" customFormat="1" ht="45" customHeight="1">
      <c r="B14" s="16"/>
      <c r="D14" s="42" t="s">
        <v>287</v>
      </c>
      <c r="E14" s="126">
        <v>0.9</v>
      </c>
      <c r="F14" s="175">
        <v>1</v>
      </c>
      <c r="G14" s="335" t="s">
        <v>364</v>
      </c>
      <c r="H14" s="336"/>
      <c r="I14" s="36"/>
      <c r="J14" s="16"/>
    </row>
    <row r="15" spans="2:10" ht="41.25" customHeight="1">
      <c r="B15" s="14"/>
      <c r="D15" s="70">
        <v>44377</v>
      </c>
      <c r="E15" s="41">
        <v>0.9</v>
      </c>
      <c r="F15" s="41"/>
      <c r="G15" s="335"/>
      <c r="H15" s="336"/>
      <c r="I15" s="36"/>
      <c r="J15" s="14"/>
    </row>
    <row r="16" spans="2:10" ht="45" customHeight="1">
      <c r="B16" s="14"/>
      <c r="D16" s="42" t="s">
        <v>282</v>
      </c>
      <c r="E16" s="123">
        <v>0.9</v>
      </c>
      <c r="F16" s="175"/>
      <c r="G16" s="275"/>
      <c r="H16" s="276"/>
      <c r="I16" s="36"/>
      <c r="J16" s="14"/>
    </row>
    <row r="17" spans="2:10" ht="35.25" customHeight="1">
      <c r="B17" s="14"/>
      <c r="C17" s="245"/>
      <c r="D17" s="221">
        <v>44560</v>
      </c>
      <c r="E17" s="247">
        <v>0.9</v>
      </c>
      <c r="F17" s="168"/>
      <c r="G17" s="332"/>
      <c r="H17" s="333"/>
      <c r="I17" s="246"/>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I18"/>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44" t="e">
        <f>LISTADO!#REF!</f>
        <v>#REF!</v>
      </c>
      <c r="H10" s="44" t="e">
        <f>LISTADO!#REF!</f>
        <v>#REF!</v>
      </c>
      <c r="I10" s="14"/>
    </row>
    <row r="11" spans="2:9" ht="30" hidden="1" customHeight="1">
      <c r="B11" s="14"/>
      <c r="E11" s="337" t="e">
        <f>LISTADO!#REF!</f>
        <v>#REF!</v>
      </c>
      <c r="F11" s="337"/>
      <c r="G11" s="45" t="e">
        <f>LISTADO!#REF!</f>
        <v>#REF!</v>
      </c>
      <c r="H11" s="45" t="e">
        <f>LISTADO!#REF!</f>
        <v>#REF!</v>
      </c>
      <c r="I11" s="14"/>
    </row>
    <row r="12" spans="2:9" ht="7.5" customHeight="1">
      <c r="B12" s="14"/>
      <c r="I12" s="14"/>
    </row>
    <row r="13" spans="2:9">
      <c r="B13" s="14"/>
      <c r="D13" s="13" t="s">
        <v>15</v>
      </c>
      <c r="E13" s="13" t="s">
        <v>16</v>
      </c>
      <c r="F13" s="13" t="s">
        <v>17</v>
      </c>
      <c r="G13" s="280" t="s">
        <v>18</v>
      </c>
      <c r="H13" s="281"/>
      <c r="I13" s="14"/>
    </row>
    <row r="14" spans="2:9" s="4" customFormat="1" ht="60.75" customHeight="1">
      <c r="B14" s="16"/>
      <c r="D14" s="42" t="s">
        <v>339</v>
      </c>
      <c r="E14" s="126">
        <v>0.9</v>
      </c>
      <c r="F14" s="175">
        <v>1</v>
      </c>
      <c r="G14" s="338" t="s">
        <v>365</v>
      </c>
      <c r="H14" s="339"/>
      <c r="I14" s="16"/>
    </row>
    <row r="15" spans="2:9" s="4" customFormat="1" ht="96" customHeight="1">
      <c r="B15" s="16"/>
      <c r="D15" s="42" t="s">
        <v>340</v>
      </c>
      <c r="E15" s="126">
        <v>0.9</v>
      </c>
      <c r="F15" s="126"/>
      <c r="G15" s="338"/>
      <c r="H15" s="339"/>
      <c r="I15" s="16"/>
    </row>
    <row r="16" spans="2:9" s="4" customFormat="1" ht="99" customHeight="1">
      <c r="B16" s="16"/>
      <c r="D16" s="42" t="s">
        <v>337</v>
      </c>
      <c r="E16" s="126">
        <v>0.9</v>
      </c>
      <c r="F16" s="126"/>
      <c r="G16" s="338"/>
      <c r="H16" s="339"/>
      <c r="I16" s="16"/>
    </row>
    <row r="17" spans="2:9" ht="32.25" customHeight="1">
      <c r="B17" s="14"/>
      <c r="D17" s="66">
        <v>44925</v>
      </c>
      <c r="E17" s="123">
        <v>0.9</v>
      </c>
      <c r="F17" s="123"/>
      <c r="G17" s="308"/>
      <c r="H17" s="309"/>
      <c r="I17" s="14"/>
    </row>
    <row r="18" spans="2:9" ht="7.5" customHeight="1">
      <c r="B18" s="14"/>
      <c r="C18" s="14"/>
      <c r="D18" s="15"/>
      <c r="E18" s="15"/>
      <c r="F18" s="15"/>
      <c r="G18" s="14"/>
      <c r="H18" s="14"/>
      <c r="I18" s="14"/>
    </row>
  </sheetData>
  <mergeCells count="7">
    <mergeCell ref="E10:F10"/>
    <mergeCell ref="E11:F11"/>
    <mergeCell ref="G13:H13"/>
    <mergeCell ref="G14:H14"/>
    <mergeCell ref="G17:H17"/>
    <mergeCell ref="G15:H15"/>
    <mergeCell ref="G16:H1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dimension ref="A1:J49"/>
  <sheetViews>
    <sheetView topLeftCell="A12" zoomScale="90" zoomScaleNormal="90"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40"/>
      <c r="D3" s="340"/>
      <c r="E3" s="340"/>
      <c r="F3" s="340"/>
      <c r="G3" s="340"/>
      <c r="H3" s="340"/>
      <c r="I3" s="340"/>
      <c r="J3" s="14"/>
    </row>
    <row r="4" spans="2:10">
      <c r="B4" s="14"/>
      <c r="C4" s="340"/>
      <c r="D4" s="340"/>
      <c r="E4" s="340"/>
      <c r="F4" s="340"/>
      <c r="G4" s="340"/>
      <c r="H4" s="340"/>
      <c r="I4" s="340"/>
      <c r="J4" s="14"/>
    </row>
    <row r="5" spans="2:10" ht="167.25" customHeight="1">
      <c r="B5" s="14"/>
      <c r="C5" s="340"/>
      <c r="D5" s="340"/>
      <c r="E5" s="340"/>
      <c r="F5" s="340"/>
      <c r="G5" s="340"/>
      <c r="H5" s="340"/>
      <c r="I5" s="340"/>
      <c r="J5" s="14"/>
    </row>
    <row r="6" spans="2:10">
      <c r="B6" s="14"/>
      <c r="C6" s="340"/>
      <c r="D6" s="340"/>
      <c r="E6" s="340"/>
      <c r="F6" s="340"/>
      <c r="G6" s="340"/>
      <c r="H6" s="340"/>
      <c r="I6" s="340"/>
      <c r="J6" s="14"/>
    </row>
    <row r="7" spans="2:10">
      <c r="B7" s="14"/>
      <c r="C7" s="340"/>
      <c r="D7" s="340"/>
      <c r="E7" s="340"/>
      <c r="F7" s="340"/>
      <c r="G7" s="340"/>
      <c r="H7" s="340"/>
      <c r="I7" s="340"/>
      <c r="J7" s="14"/>
    </row>
    <row r="8" spans="2:10" ht="89.25" customHeight="1">
      <c r="B8" s="14"/>
      <c r="C8" s="340"/>
      <c r="D8" s="340"/>
      <c r="E8" s="340"/>
      <c r="F8" s="340"/>
      <c r="G8" s="340"/>
      <c r="H8" s="340"/>
      <c r="I8" s="340"/>
      <c r="J8" s="14"/>
    </row>
    <row r="9" spans="2:10" ht="30" customHeight="1">
      <c r="B9" s="14"/>
      <c r="C9" s="340"/>
      <c r="D9" s="340"/>
      <c r="E9" s="340"/>
      <c r="F9" s="340"/>
      <c r="G9" s="340"/>
      <c r="H9" s="340"/>
      <c r="I9" s="340"/>
      <c r="J9" s="14"/>
    </row>
    <row r="10" spans="2:10" ht="30" hidden="1" customHeight="1">
      <c r="B10" s="14"/>
      <c r="E10" s="277" t="e">
        <f>LISTADO!#REF!</f>
        <v>#REF!</v>
      </c>
      <c r="F10" s="277"/>
      <c r="G10" s="51" t="e">
        <f>LISTADO!#REF!</f>
        <v>#REF!</v>
      </c>
      <c r="H10" s="192" t="e">
        <f>LISTADO!#REF!</f>
        <v>#REF!</v>
      </c>
      <c r="I10" s="35"/>
      <c r="J10" s="14"/>
    </row>
    <row r="11" spans="2:10" ht="30" hidden="1" customHeight="1">
      <c r="B11" s="14"/>
      <c r="E11" s="278" t="e">
        <f>LISTADO!#REF!</f>
        <v>#REF!</v>
      </c>
      <c r="F11" s="279"/>
      <c r="G11" s="52" t="e">
        <f>LISTADO!#REF!</f>
        <v>#REF!</v>
      </c>
      <c r="H11" s="193"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47.25" customHeight="1">
      <c r="B14" s="16"/>
      <c r="D14" s="42" t="s">
        <v>339</v>
      </c>
      <c r="E14" s="100">
        <v>0.9</v>
      </c>
      <c r="F14" s="175">
        <v>1</v>
      </c>
      <c r="G14" s="293" t="s">
        <v>366</v>
      </c>
      <c r="H14" s="294"/>
      <c r="I14" s="36"/>
      <c r="J14" s="16"/>
    </row>
    <row r="15" spans="2:10" ht="38.25" customHeight="1">
      <c r="B15" s="14"/>
      <c r="D15" s="42" t="s">
        <v>340</v>
      </c>
      <c r="E15" s="126">
        <v>0.9</v>
      </c>
      <c r="F15" s="174"/>
      <c r="G15" s="293"/>
      <c r="H15" s="294"/>
      <c r="I15" s="36"/>
      <c r="J15" s="14"/>
    </row>
    <row r="16" spans="2:10" ht="33.75" customHeight="1">
      <c r="B16" s="14"/>
      <c r="D16" s="42" t="s">
        <v>337</v>
      </c>
      <c r="E16" s="126">
        <v>0.9</v>
      </c>
      <c r="F16" s="126"/>
      <c r="G16" s="308"/>
      <c r="H16" s="309"/>
      <c r="I16" s="36"/>
      <c r="J16" s="14"/>
    </row>
    <row r="17" spans="1:10" ht="30.75" customHeight="1">
      <c r="B17" s="14"/>
      <c r="D17" s="66">
        <v>44925</v>
      </c>
      <c r="E17" s="123">
        <v>0.9</v>
      </c>
      <c r="F17" s="126"/>
      <c r="G17" s="293"/>
      <c r="H17" s="294"/>
      <c r="I17" s="37"/>
      <c r="J17" s="14"/>
    </row>
    <row r="18" spans="1:10" ht="2.25" customHeight="1">
      <c r="B18" s="14"/>
      <c r="C18" s="14"/>
      <c r="D18" s="168"/>
      <c r="E18" s="168"/>
      <c r="F18" s="168"/>
      <c r="G18" s="332"/>
      <c r="H18" s="333"/>
      <c r="I18" s="38"/>
      <c r="J18" s="14"/>
    </row>
    <row r="19" spans="1:10">
      <c r="A19" s="340"/>
      <c r="B19" s="340"/>
      <c r="C19" s="340"/>
      <c r="D19" s="341"/>
      <c r="E19" s="341"/>
      <c r="F19" s="341"/>
      <c r="G19" s="341"/>
      <c r="H19" s="341"/>
      <c r="I19" s="341"/>
      <c r="J19" s="341"/>
    </row>
    <row r="20" spans="1:10">
      <c r="A20" s="340"/>
      <c r="B20" s="340"/>
      <c r="C20" s="340"/>
      <c r="D20" s="341"/>
      <c r="E20" s="341"/>
      <c r="F20" s="341"/>
      <c r="G20" s="341"/>
      <c r="H20" s="341"/>
      <c r="I20" s="341"/>
      <c r="J20" s="341"/>
    </row>
    <row r="21" spans="1:10" ht="15.75" customHeight="1">
      <c r="A21" s="340"/>
      <c r="B21" s="340"/>
      <c r="C21" s="340"/>
      <c r="D21" s="341"/>
      <c r="E21" s="341"/>
      <c r="F21" s="341"/>
      <c r="G21" s="341"/>
      <c r="H21" s="341"/>
      <c r="I21" s="341"/>
      <c r="J21" s="341"/>
    </row>
    <row r="22" spans="1:10" ht="15.75" customHeight="1">
      <c r="A22" s="340"/>
      <c r="B22" s="340"/>
      <c r="C22" s="340"/>
      <c r="D22" s="341"/>
      <c r="E22" s="341"/>
      <c r="F22" s="341"/>
      <c r="G22" s="341"/>
      <c r="H22" s="341"/>
      <c r="I22" s="341"/>
      <c r="J22" s="341"/>
    </row>
    <row r="23" spans="1:10" ht="15.75" customHeight="1">
      <c r="A23" s="340"/>
      <c r="B23" s="340"/>
      <c r="C23" s="340"/>
      <c r="D23" s="341"/>
      <c r="E23" s="341"/>
      <c r="F23" s="341"/>
      <c r="G23" s="341"/>
      <c r="H23" s="341"/>
      <c r="I23" s="341"/>
      <c r="J23" s="341"/>
    </row>
    <row r="24" spans="1:10" ht="15.75" customHeight="1">
      <c r="A24" s="340"/>
      <c r="B24" s="340"/>
      <c r="C24" s="340"/>
      <c r="D24" s="341"/>
      <c r="E24" s="341"/>
      <c r="F24" s="341"/>
      <c r="G24" s="341"/>
      <c r="H24" s="341"/>
      <c r="I24" s="341"/>
      <c r="J24" s="341"/>
    </row>
    <row r="25" spans="1:10" ht="15.75" customHeight="1">
      <c r="A25" s="340"/>
      <c r="B25" s="340"/>
      <c r="C25" s="340"/>
      <c r="D25" s="341"/>
      <c r="E25" s="341"/>
      <c r="F25" s="341"/>
      <c r="G25" s="341"/>
      <c r="H25" s="341"/>
      <c r="I25" s="341"/>
      <c r="J25" s="341"/>
    </row>
    <row r="26" spans="1:10" ht="15.75" customHeight="1">
      <c r="A26" s="340"/>
      <c r="B26" s="340"/>
      <c r="C26" s="340"/>
      <c r="D26" s="341"/>
      <c r="E26" s="341"/>
      <c r="F26" s="341"/>
      <c r="G26" s="341"/>
      <c r="H26" s="341"/>
      <c r="I26" s="341"/>
      <c r="J26" s="341"/>
    </row>
    <row r="27" spans="1:10" ht="15.75" customHeight="1">
      <c r="A27" s="340"/>
      <c r="B27" s="340"/>
      <c r="C27" s="340"/>
      <c r="D27" s="341"/>
      <c r="E27" s="341"/>
      <c r="F27" s="341"/>
      <c r="G27" s="341"/>
      <c r="H27" s="341"/>
      <c r="I27" s="341"/>
      <c r="J27" s="341"/>
    </row>
    <row r="28" spans="1:10" ht="15.75" customHeight="1">
      <c r="A28" s="340"/>
      <c r="B28" s="340"/>
      <c r="C28" s="340"/>
      <c r="D28" s="341"/>
      <c r="E28" s="341"/>
      <c r="F28" s="341"/>
      <c r="G28" s="341"/>
      <c r="H28" s="341"/>
      <c r="I28" s="341"/>
      <c r="J28" s="341"/>
    </row>
    <row r="29" spans="1:10" ht="15.75">
      <c r="A29" s="340"/>
      <c r="B29" s="340"/>
      <c r="C29" s="340"/>
      <c r="G29" s="164"/>
    </row>
    <row r="30" spans="1:10" ht="15.75">
      <c r="G30" s="164"/>
    </row>
    <row r="31" spans="1:10" ht="15.75">
      <c r="G31" s="164"/>
    </row>
    <row r="32" spans="1:10" ht="15.75">
      <c r="G32" s="164"/>
    </row>
    <row r="33" spans="7:7" ht="15.75">
      <c r="G33" s="164"/>
    </row>
    <row r="34" spans="7:7" ht="15.75">
      <c r="G34" s="164"/>
    </row>
    <row r="35" spans="7:7" ht="15.75">
      <c r="G35" s="164"/>
    </row>
    <row r="36" spans="7:7" ht="15.75">
      <c r="G36" s="164"/>
    </row>
    <row r="37" spans="7:7" ht="15.75">
      <c r="G37" s="164"/>
    </row>
    <row r="38" spans="7:7" ht="15.75">
      <c r="G38" s="164"/>
    </row>
    <row r="40" spans="7:7">
      <c r="G40" s="165"/>
    </row>
    <row r="44" spans="7:7">
      <c r="G44" s="165"/>
    </row>
    <row r="46" spans="7:7" ht="15.75">
      <c r="G46" s="164"/>
    </row>
    <row r="47" spans="7:7" ht="15.75">
      <c r="G47" s="164"/>
    </row>
    <row r="48" spans="7:7" ht="15.75">
      <c r="G48" s="164"/>
    </row>
    <row r="49" spans="7:7" ht="15.75">
      <c r="G49" s="16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dimension ref="A1:J47"/>
  <sheetViews>
    <sheetView topLeftCell="A12"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161" t="e">
        <f>LISTADO!#REF!</f>
        <v>#REF!</v>
      </c>
      <c r="H10" s="161" t="e">
        <f>LISTADO!#REF!</f>
        <v>#REF!</v>
      </c>
      <c r="I10" s="35"/>
      <c r="J10" s="14"/>
    </row>
    <row r="11" spans="2:10" ht="30" hidden="1" customHeight="1">
      <c r="B11" s="14"/>
      <c r="E11" s="278" t="e">
        <f>LISTADO!#REF!</f>
        <v>#REF!</v>
      </c>
      <c r="F11" s="279"/>
      <c r="G11" s="162" t="e">
        <f>LISTADO!#REF!</f>
        <v>#REF!</v>
      </c>
      <c r="H11" s="162"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50.25" customHeight="1">
      <c r="B14" s="16"/>
      <c r="D14" s="42" t="s">
        <v>339</v>
      </c>
      <c r="E14" s="126">
        <v>1</v>
      </c>
      <c r="F14" s="175">
        <v>1</v>
      </c>
      <c r="G14" s="275" t="s">
        <v>369</v>
      </c>
      <c r="H14" s="276"/>
      <c r="I14" s="36"/>
      <c r="J14" s="16"/>
    </row>
    <row r="15" spans="2:10" s="4" customFormat="1" ht="49.5" customHeight="1">
      <c r="B15" s="16"/>
      <c r="D15" s="42" t="s">
        <v>340</v>
      </c>
      <c r="E15" s="126">
        <v>1</v>
      </c>
      <c r="F15" s="126"/>
      <c r="G15" s="275"/>
      <c r="H15" s="276"/>
      <c r="I15" s="36"/>
      <c r="J15" s="16"/>
    </row>
    <row r="16" spans="2:10" ht="39.75" customHeight="1">
      <c r="B16" s="14"/>
      <c r="D16" s="42" t="s">
        <v>337</v>
      </c>
      <c r="E16" s="126">
        <v>1</v>
      </c>
      <c r="F16" s="126"/>
      <c r="G16" s="308"/>
      <c r="H16" s="345"/>
      <c r="I16" s="36"/>
      <c r="J16" s="14"/>
    </row>
    <row r="17" spans="1:10" ht="36.75" customHeight="1">
      <c r="B17" s="14"/>
      <c r="D17" s="66">
        <v>44925</v>
      </c>
      <c r="E17" s="126">
        <v>1</v>
      </c>
      <c r="F17" s="126"/>
      <c r="G17" s="343"/>
      <c r="H17" s="344"/>
      <c r="I17" s="36"/>
      <c r="J17" s="14"/>
    </row>
    <row r="18" spans="1:10" ht="7.5" customHeight="1">
      <c r="B18" s="14"/>
      <c r="C18" s="14"/>
      <c r="D18" s="17"/>
      <c r="E18" s="17"/>
      <c r="F18" s="17"/>
      <c r="G18" s="18"/>
      <c r="H18" s="18"/>
      <c r="I18" s="38"/>
      <c r="J18" s="14"/>
    </row>
    <row r="19" spans="1:10">
      <c r="A19" s="342"/>
      <c r="B19" s="342"/>
      <c r="C19" s="342"/>
      <c r="D19" s="342"/>
      <c r="E19" s="342"/>
      <c r="F19" s="342"/>
      <c r="G19" s="342"/>
      <c r="H19" s="342"/>
      <c r="I19" s="342"/>
      <c r="J19" s="342"/>
    </row>
    <row r="20" spans="1:10">
      <c r="A20" s="342"/>
      <c r="B20" s="342"/>
      <c r="C20" s="342"/>
      <c r="D20" s="342"/>
      <c r="E20" s="342"/>
      <c r="F20" s="342"/>
      <c r="G20" s="342"/>
      <c r="H20" s="342"/>
      <c r="I20" s="342"/>
      <c r="J20" s="342"/>
    </row>
    <row r="21" spans="1:10">
      <c r="A21" s="342"/>
      <c r="B21" s="342"/>
      <c r="C21" s="342"/>
      <c r="D21" s="342"/>
      <c r="E21" s="342"/>
      <c r="F21" s="342"/>
      <c r="G21" s="342"/>
      <c r="H21" s="342"/>
      <c r="I21" s="342"/>
      <c r="J21" s="342"/>
    </row>
    <row r="22" spans="1:10">
      <c r="A22" s="342"/>
      <c r="B22" s="342"/>
      <c r="C22" s="342"/>
      <c r="D22" s="342"/>
      <c r="E22" s="342"/>
      <c r="F22" s="342"/>
      <c r="G22" s="342"/>
      <c r="H22" s="342"/>
      <c r="I22" s="342"/>
      <c r="J22" s="342"/>
    </row>
    <row r="23" spans="1:10">
      <c r="A23" s="342"/>
      <c r="B23" s="342"/>
      <c r="C23" s="342"/>
      <c r="D23" s="342"/>
      <c r="E23" s="342"/>
      <c r="F23" s="342"/>
      <c r="G23" s="342"/>
      <c r="H23" s="342"/>
      <c r="I23" s="342"/>
      <c r="J23" s="342"/>
    </row>
    <row r="24" spans="1:10">
      <c r="A24" s="342"/>
      <c r="B24" s="342"/>
      <c r="C24" s="342"/>
      <c r="D24" s="342"/>
      <c r="E24" s="342"/>
      <c r="F24" s="342"/>
      <c r="G24" s="342"/>
      <c r="H24" s="342"/>
      <c r="I24" s="342"/>
      <c r="J24" s="342"/>
    </row>
    <row r="25" spans="1:10">
      <c r="A25" s="342"/>
      <c r="B25" s="342"/>
      <c r="C25" s="342"/>
      <c r="D25" s="342"/>
      <c r="E25" s="342"/>
      <c r="F25" s="342"/>
      <c r="G25" s="342"/>
      <c r="H25" s="342"/>
      <c r="I25" s="342"/>
      <c r="J25" s="342"/>
    </row>
    <row r="26" spans="1:10">
      <c r="A26" s="342"/>
      <c r="B26" s="342"/>
      <c r="C26" s="342"/>
      <c r="D26" s="342"/>
      <c r="E26" s="342"/>
      <c r="F26" s="342"/>
      <c r="G26" s="342"/>
      <c r="H26" s="342"/>
      <c r="I26" s="342"/>
      <c r="J26" s="342"/>
    </row>
    <row r="27" spans="1:10">
      <c r="A27" s="342"/>
      <c r="B27" s="342"/>
      <c r="C27" s="342"/>
      <c r="D27" s="342"/>
      <c r="E27" s="342"/>
      <c r="F27" s="342"/>
      <c r="G27" s="342"/>
      <c r="H27" s="342"/>
      <c r="I27" s="342"/>
      <c r="J27" s="342"/>
    </row>
    <row r="28" spans="1:10">
      <c r="A28" s="342"/>
      <c r="B28" s="342"/>
      <c r="C28" s="342"/>
      <c r="D28" s="342"/>
      <c r="E28" s="342"/>
      <c r="F28" s="342"/>
      <c r="G28" s="342"/>
      <c r="H28" s="342"/>
      <c r="I28" s="342"/>
      <c r="J28" s="342"/>
    </row>
    <row r="29" spans="1:10">
      <c r="A29" s="342"/>
      <c r="B29" s="342"/>
      <c r="C29" s="342"/>
      <c r="D29" s="342"/>
      <c r="E29" s="342"/>
      <c r="F29" s="342"/>
      <c r="G29" s="342"/>
      <c r="H29" s="342"/>
      <c r="I29" s="342"/>
      <c r="J29" s="342"/>
    </row>
    <row r="30" spans="1:10">
      <c r="A30" s="342"/>
      <c r="B30" s="342"/>
      <c r="C30" s="342"/>
      <c r="D30" s="342"/>
      <c r="E30" s="342"/>
      <c r="F30" s="342"/>
      <c r="G30" s="342"/>
      <c r="H30" s="342"/>
      <c r="I30" s="342"/>
      <c r="J30" s="342"/>
    </row>
    <row r="31" spans="1:10">
      <c r="A31" s="342"/>
      <c r="B31" s="342"/>
      <c r="C31" s="342"/>
      <c r="D31" s="342"/>
      <c r="E31" s="342"/>
      <c r="F31" s="342"/>
      <c r="G31" s="342"/>
      <c r="H31" s="342"/>
      <c r="I31" s="342"/>
      <c r="J31" s="342"/>
    </row>
    <row r="32" spans="1:10">
      <c r="A32" s="342"/>
      <c r="B32" s="342"/>
      <c r="C32" s="342"/>
      <c r="D32" s="342"/>
      <c r="E32" s="342"/>
      <c r="F32" s="342"/>
      <c r="G32" s="342"/>
      <c r="H32" s="342"/>
      <c r="I32" s="342"/>
      <c r="J32" s="342"/>
    </row>
    <row r="33" spans="1:10">
      <c r="A33" s="342"/>
      <c r="B33" s="342"/>
      <c r="C33" s="342"/>
      <c r="D33" s="342"/>
      <c r="E33" s="342"/>
      <c r="F33" s="342"/>
      <c r="G33" s="342"/>
      <c r="H33" s="342"/>
      <c r="I33" s="342"/>
      <c r="J33" s="342"/>
    </row>
    <row r="34" spans="1:10">
      <c r="A34" s="342"/>
      <c r="B34" s="342"/>
      <c r="C34" s="342"/>
      <c r="D34" s="342"/>
      <c r="E34" s="342"/>
      <c r="F34" s="342"/>
      <c r="G34" s="342"/>
      <c r="H34" s="342"/>
      <c r="I34" s="342"/>
      <c r="J34" s="342"/>
    </row>
    <row r="35" spans="1:10">
      <c r="A35" s="342"/>
      <c r="B35" s="342"/>
      <c r="C35" s="342"/>
      <c r="D35" s="342"/>
      <c r="E35" s="342"/>
      <c r="F35" s="342"/>
      <c r="G35" s="342"/>
      <c r="H35" s="342"/>
      <c r="I35" s="342"/>
      <c r="J35" s="342"/>
    </row>
    <row r="36" spans="1:10">
      <c r="A36" s="342"/>
      <c r="B36" s="342"/>
      <c r="C36" s="342"/>
      <c r="D36" s="342"/>
      <c r="E36" s="342"/>
      <c r="F36" s="342"/>
      <c r="G36" s="342"/>
      <c r="H36" s="342"/>
      <c r="I36" s="342"/>
      <c r="J36" s="342"/>
    </row>
    <row r="37" spans="1:10">
      <c r="A37" s="342"/>
      <c r="B37" s="342"/>
      <c r="C37" s="342"/>
      <c r="D37" s="342"/>
      <c r="E37" s="342"/>
      <c r="F37" s="342"/>
      <c r="G37" s="342"/>
      <c r="H37" s="342"/>
      <c r="I37" s="342"/>
      <c r="J37" s="342"/>
    </row>
    <row r="38" spans="1:10">
      <c r="A38" s="342"/>
      <c r="B38" s="342"/>
      <c r="C38" s="342"/>
      <c r="D38" s="342"/>
      <c r="E38" s="342"/>
      <c r="F38" s="342"/>
      <c r="G38" s="342"/>
      <c r="H38" s="342"/>
      <c r="I38" s="342"/>
      <c r="J38" s="342"/>
    </row>
    <row r="39" spans="1:10">
      <c r="A39" s="342"/>
      <c r="B39" s="342"/>
      <c r="C39" s="342"/>
      <c r="D39" s="342"/>
      <c r="E39" s="342"/>
      <c r="F39" s="342"/>
      <c r="G39" s="342"/>
      <c r="H39" s="342"/>
      <c r="I39" s="342"/>
      <c r="J39" s="342"/>
    </row>
    <row r="40" spans="1:10">
      <c r="A40" s="342"/>
      <c r="B40" s="342"/>
      <c r="C40" s="342"/>
      <c r="D40" s="342"/>
      <c r="E40" s="342"/>
      <c r="F40" s="342"/>
      <c r="G40" s="342"/>
      <c r="H40" s="342"/>
      <c r="I40" s="342"/>
      <c r="J40" s="342"/>
    </row>
    <row r="41" spans="1:10">
      <c r="A41" s="342"/>
      <c r="B41" s="342"/>
      <c r="C41" s="342"/>
      <c r="D41" s="342"/>
      <c r="E41" s="342"/>
      <c r="F41" s="342"/>
      <c r="G41" s="342"/>
      <c r="H41" s="342"/>
      <c r="I41" s="342"/>
      <c r="J41" s="342"/>
    </row>
    <row r="42" spans="1:10">
      <c r="A42" s="342"/>
      <c r="B42" s="342"/>
      <c r="C42" s="342"/>
      <c r="D42" s="342"/>
      <c r="E42" s="342"/>
      <c r="F42" s="342"/>
      <c r="G42" s="342"/>
      <c r="H42" s="342"/>
      <c r="I42" s="342"/>
      <c r="J42" s="342"/>
    </row>
    <row r="43" spans="1:10">
      <c r="A43" s="342"/>
      <c r="B43" s="342"/>
      <c r="C43" s="342"/>
      <c r="D43" s="342"/>
      <c r="E43" s="342"/>
      <c r="F43" s="342"/>
      <c r="G43" s="342"/>
      <c r="H43" s="342"/>
      <c r="I43" s="342"/>
      <c r="J43" s="342"/>
    </row>
    <row r="44" spans="1:10">
      <c r="A44" s="342"/>
      <c r="B44" s="342"/>
      <c r="C44" s="342"/>
      <c r="D44" s="342"/>
      <c r="E44" s="342"/>
      <c r="F44" s="342"/>
      <c r="G44" s="342"/>
      <c r="H44" s="342"/>
      <c r="I44" s="342"/>
      <c r="J44" s="342"/>
    </row>
    <row r="45" spans="1:10">
      <c r="A45" s="342"/>
      <c r="B45" s="342"/>
      <c r="C45" s="342"/>
      <c r="D45" s="342"/>
      <c r="E45" s="342"/>
      <c r="F45" s="342"/>
      <c r="G45" s="342"/>
      <c r="H45" s="342"/>
      <c r="I45" s="342"/>
      <c r="J45" s="342"/>
    </row>
    <row r="46" spans="1:10">
      <c r="A46" s="342"/>
      <c r="B46" s="342"/>
      <c r="C46" s="342"/>
      <c r="D46" s="342"/>
      <c r="E46" s="342"/>
      <c r="F46" s="342"/>
      <c r="G46" s="342"/>
      <c r="H46" s="342"/>
      <c r="I46" s="342"/>
      <c r="J46" s="342"/>
    </row>
    <row r="47" spans="1:10">
      <c r="A47" s="342"/>
      <c r="B47" s="342"/>
      <c r="C47" s="342"/>
      <c r="D47" s="342"/>
      <c r="E47" s="342"/>
      <c r="F47" s="342"/>
      <c r="G47" s="342"/>
      <c r="H47" s="342"/>
      <c r="I47" s="342"/>
      <c r="J47" s="342"/>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141" customHeight="1">
      <c r="B14" s="16"/>
      <c r="D14" s="42" t="s">
        <v>339</v>
      </c>
      <c r="E14" s="175">
        <v>1</v>
      </c>
      <c r="F14" s="41">
        <v>0.98</v>
      </c>
      <c r="G14" s="346" t="s">
        <v>381</v>
      </c>
      <c r="H14" s="309"/>
      <c r="I14" s="36"/>
      <c r="J14" s="16"/>
    </row>
    <row r="15" spans="2:10" ht="42" customHeight="1">
      <c r="B15" s="14"/>
      <c r="D15" s="42" t="s">
        <v>340</v>
      </c>
      <c r="E15" s="175">
        <v>1</v>
      </c>
      <c r="F15" s="175">
        <v>1</v>
      </c>
      <c r="G15" s="346" t="s">
        <v>412</v>
      </c>
      <c r="H15" s="347"/>
      <c r="I15" s="36"/>
      <c r="J15" s="14"/>
    </row>
    <row r="16" spans="2:10" ht="30.75" customHeight="1">
      <c r="B16" s="14"/>
      <c r="D16" s="42" t="s">
        <v>351</v>
      </c>
      <c r="E16" s="175">
        <v>1</v>
      </c>
      <c r="F16" s="175"/>
      <c r="G16" s="346"/>
      <c r="H16" s="347"/>
      <c r="I16" s="36"/>
      <c r="J16" s="14"/>
    </row>
    <row r="17" spans="2:10" ht="33" customHeight="1">
      <c r="B17" s="14"/>
      <c r="D17" s="42" t="s">
        <v>338</v>
      </c>
      <c r="E17" s="126">
        <v>1</v>
      </c>
      <c r="F17" s="41"/>
      <c r="G17" s="275"/>
      <c r="H17" s="276"/>
      <c r="I17" s="37"/>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17"/>
  <sheetViews>
    <sheetView showGridLines="0"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c r="B13" s="14"/>
      <c r="D13" s="13" t="s">
        <v>15</v>
      </c>
      <c r="E13" s="13" t="s">
        <v>16</v>
      </c>
      <c r="F13" s="13" t="s">
        <v>17</v>
      </c>
      <c r="G13" s="95" t="s">
        <v>18</v>
      </c>
      <c r="H13" s="96"/>
      <c r="I13" s="36"/>
      <c r="J13" s="14"/>
    </row>
    <row r="14" spans="2:10" s="4" customFormat="1" ht="45.75" customHeight="1">
      <c r="B14" s="16"/>
      <c r="D14" s="42" t="s">
        <v>339</v>
      </c>
      <c r="E14" s="175">
        <v>0</v>
      </c>
      <c r="F14" s="68">
        <v>0</v>
      </c>
      <c r="G14" s="327" t="s">
        <v>382</v>
      </c>
      <c r="H14" s="328"/>
      <c r="I14" s="36"/>
      <c r="J14" s="16"/>
    </row>
    <row r="15" spans="2:10" ht="45.75" customHeight="1">
      <c r="B15" s="14"/>
      <c r="D15" s="42" t="s">
        <v>340</v>
      </c>
      <c r="E15" s="175">
        <v>0</v>
      </c>
      <c r="F15" s="175">
        <v>0</v>
      </c>
      <c r="G15" s="327" t="s">
        <v>415</v>
      </c>
      <c r="H15" s="328"/>
      <c r="I15" s="36"/>
      <c r="J15" s="14"/>
    </row>
    <row r="16" spans="2:10" ht="63.75" customHeight="1">
      <c r="B16" s="14"/>
      <c r="D16" s="42" t="s">
        <v>337</v>
      </c>
      <c r="E16" s="175">
        <v>0</v>
      </c>
      <c r="F16" s="175"/>
      <c r="G16" s="348"/>
      <c r="H16" s="276"/>
      <c r="I16" s="36"/>
      <c r="J16" s="14"/>
    </row>
    <row r="17" spans="2:10" ht="52.5" customHeight="1">
      <c r="B17" s="14"/>
      <c r="C17" s="171"/>
      <c r="D17" s="42" t="s">
        <v>338</v>
      </c>
      <c r="E17" s="175">
        <v>0</v>
      </c>
      <c r="F17" s="68"/>
      <c r="G17" s="275"/>
      <c r="H17" s="276"/>
      <c r="I17" s="37"/>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30"/>
  <sheetViews>
    <sheetView tabSelected="1"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51" t="e">
        <f>LISTADO!#REF!</f>
        <v>#REF!</v>
      </c>
      <c r="H10" s="51" t="e">
        <f>LISTADO!#REF!</f>
        <v>#REF!</v>
      </c>
      <c r="I10" s="35"/>
      <c r="J10" s="14"/>
    </row>
    <row r="11" spans="2:10" ht="30" hidden="1" customHeight="1">
      <c r="B11" s="14"/>
      <c r="E11" s="278" t="e">
        <f>LISTADO!#REF!</f>
        <v>#REF!</v>
      </c>
      <c r="F11" s="279"/>
      <c r="G11" s="52" t="e">
        <f>LISTADO!#REF!</f>
        <v>#REF!</v>
      </c>
      <c r="H11" s="52"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58.5" customHeight="1">
      <c r="B14" s="16"/>
      <c r="D14" s="42" t="s">
        <v>339</v>
      </c>
      <c r="E14" s="175">
        <v>1</v>
      </c>
      <c r="F14" s="175">
        <v>1</v>
      </c>
      <c r="G14" s="348" t="s">
        <v>383</v>
      </c>
      <c r="H14" s="351"/>
      <c r="I14" s="36"/>
      <c r="J14" s="16"/>
    </row>
    <row r="15" spans="2:10" ht="39.75" customHeight="1">
      <c r="B15" s="14"/>
      <c r="D15" s="42" t="s">
        <v>340</v>
      </c>
      <c r="E15" s="175">
        <v>1</v>
      </c>
      <c r="F15" s="175">
        <v>1</v>
      </c>
      <c r="G15" s="348" t="s">
        <v>413</v>
      </c>
      <c r="H15" s="351"/>
      <c r="I15" s="36"/>
      <c r="J15" s="14"/>
    </row>
    <row r="16" spans="2:10" ht="44.25" customHeight="1">
      <c r="B16" s="14"/>
      <c r="D16" s="42" t="s">
        <v>337</v>
      </c>
      <c r="E16" s="175">
        <v>1</v>
      </c>
      <c r="F16" s="175"/>
      <c r="G16" s="346"/>
      <c r="H16" s="347"/>
      <c r="I16" s="36"/>
      <c r="J16" s="14"/>
    </row>
    <row r="17" spans="2:10" ht="29.25" customHeight="1">
      <c r="B17" s="14"/>
      <c r="D17" s="42" t="s">
        <v>338</v>
      </c>
      <c r="E17" s="126">
        <v>1</v>
      </c>
      <c r="F17" s="126"/>
      <c r="G17" s="275"/>
      <c r="H17" s="276"/>
      <c r="I17" s="37"/>
      <c r="J17" s="14"/>
    </row>
    <row r="18" spans="2:10" ht="10.5" customHeight="1">
      <c r="B18" s="14"/>
      <c r="C18" s="14"/>
      <c r="D18" s="349"/>
      <c r="E18" s="349"/>
      <c r="F18" s="349"/>
      <c r="G18" s="349"/>
      <c r="H18" s="349"/>
      <c r="I18" s="38"/>
      <c r="J18" s="14"/>
    </row>
    <row r="19" spans="2:10" ht="35.25" hidden="1" customHeight="1">
      <c r="D19" s="350"/>
      <c r="E19" s="350"/>
      <c r="F19" s="350"/>
      <c r="G19" s="350"/>
      <c r="H19" s="350"/>
    </row>
    <row r="20" spans="2:10" hidden="1">
      <c r="D20" s="350"/>
      <c r="E20" s="350"/>
      <c r="F20" s="350"/>
      <c r="G20" s="350"/>
      <c r="H20" s="350"/>
    </row>
    <row r="21" spans="2:10" hidden="1">
      <c r="D21" s="350"/>
      <c r="E21" s="350"/>
      <c r="F21" s="350"/>
      <c r="G21" s="350"/>
      <c r="H21" s="350"/>
    </row>
    <row r="22" spans="2:10" hidden="1">
      <c r="D22" s="350"/>
      <c r="E22" s="350"/>
      <c r="F22" s="350"/>
      <c r="G22" s="350"/>
      <c r="H22" s="350"/>
    </row>
    <row r="23" spans="2:10" hidden="1">
      <c r="D23" s="350"/>
      <c r="E23" s="350"/>
      <c r="F23" s="350"/>
      <c r="G23" s="350"/>
      <c r="H23" s="350"/>
    </row>
    <row r="24" spans="2:10" hidden="1">
      <c r="D24" s="350"/>
      <c r="E24" s="350"/>
      <c r="F24" s="350"/>
      <c r="G24" s="350"/>
      <c r="H24" s="350"/>
    </row>
    <row r="25" spans="2:10" hidden="1">
      <c r="D25" s="350"/>
      <c r="E25" s="350"/>
      <c r="F25" s="350"/>
      <c r="G25" s="350"/>
      <c r="H25" s="350"/>
    </row>
    <row r="26" spans="2:10" hidden="1">
      <c r="D26" s="350"/>
      <c r="E26" s="350"/>
      <c r="F26" s="350"/>
      <c r="G26" s="350"/>
      <c r="H26" s="350"/>
    </row>
    <row r="27" spans="2:10" hidden="1">
      <c r="D27" s="350"/>
      <c r="E27" s="350"/>
      <c r="F27" s="350"/>
      <c r="G27" s="350"/>
      <c r="H27" s="350"/>
    </row>
    <row r="28" spans="2:10" hidden="1">
      <c r="D28" s="350"/>
      <c r="E28" s="350"/>
      <c r="F28" s="350"/>
      <c r="G28" s="350"/>
      <c r="H28" s="350"/>
    </row>
    <row r="29" spans="2:10" hidden="1">
      <c r="D29" s="350"/>
      <c r="E29" s="350"/>
      <c r="F29" s="350"/>
      <c r="G29" s="350"/>
      <c r="H29" s="350"/>
    </row>
    <row r="30" spans="2:10" hidden="1">
      <c r="D30" s="350"/>
      <c r="E30" s="350"/>
      <c r="F30" s="350"/>
      <c r="G30" s="350"/>
      <c r="H30" s="350"/>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J53"/>
  <sheetViews>
    <sheetView workbookViewId="0">
      <selection activeCell="A20" sqref="A20:J5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40"/>
      <c r="D3" s="340"/>
      <c r="E3" s="340"/>
      <c r="F3" s="340"/>
      <c r="G3" s="340"/>
      <c r="H3" s="340"/>
      <c r="I3" s="340"/>
      <c r="J3" s="340"/>
    </row>
    <row r="4" spans="2:10">
      <c r="B4" s="14"/>
      <c r="C4" s="340"/>
      <c r="D4" s="340"/>
      <c r="E4" s="340"/>
      <c r="F4" s="340"/>
      <c r="G4" s="340"/>
      <c r="H4" s="340"/>
      <c r="I4" s="340"/>
      <c r="J4" s="340"/>
    </row>
    <row r="5" spans="2:10" ht="167.25" customHeight="1">
      <c r="B5" s="14"/>
      <c r="C5" s="340"/>
      <c r="D5" s="340"/>
      <c r="E5" s="340"/>
      <c r="F5" s="340"/>
      <c r="G5" s="340"/>
      <c r="H5" s="340"/>
      <c r="I5" s="340"/>
      <c r="J5" s="340"/>
    </row>
    <row r="6" spans="2:10">
      <c r="B6" s="14"/>
      <c r="C6" s="340"/>
      <c r="D6" s="340"/>
      <c r="E6" s="340"/>
      <c r="F6" s="340"/>
      <c r="G6" s="340"/>
      <c r="H6" s="340"/>
      <c r="I6" s="340"/>
      <c r="J6" s="340"/>
    </row>
    <row r="7" spans="2:10">
      <c r="B7" s="14"/>
      <c r="C7" s="340"/>
      <c r="D7" s="340"/>
      <c r="E7" s="340"/>
      <c r="F7" s="340"/>
      <c r="G7" s="340"/>
      <c r="H7" s="340"/>
      <c r="I7" s="340"/>
      <c r="J7" s="340"/>
    </row>
    <row r="8" spans="2:10" ht="89.25" customHeight="1">
      <c r="B8" s="14"/>
      <c r="C8" s="340"/>
      <c r="D8" s="340"/>
      <c r="E8" s="340"/>
      <c r="F8" s="340"/>
      <c r="G8" s="340"/>
      <c r="H8" s="340"/>
      <c r="I8" s="340"/>
      <c r="J8" s="340"/>
    </row>
    <row r="9" spans="2:10" ht="30" customHeight="1">
      <c r="B9" s="14"/>
      <c r="C9" s="340"/>
      <c r="D9" s="340"/>
      <c r="E9" s="340"/>
      <c r="F9" s="340"/>
      <c r="G9" s="340"/>
      <c r="H9" s="340"/>
      <c r="I9" s="340"/>
      <c r="J9" s="340"/>
    </row>
    <row r="10" spans="2:10" ht="30" hidden="1" customHeight="1">
      <c r="B10" s="14"/>
      <c r="E10" s="277" t="e">
        <f>LISTADO!#REF!</f>
        <v>#REF!</v>
      </c>
      <c r="F10" s="277"/>
      <c r="G10" s="93" t="e">
        <f>LISTADO!#REF!</f>
        <v>#REF!</v>
      </c>
      <c r="H10" s="93" t="e">
        <f>LISTADO!#REF!</f>
        <v>#REF!</v>
      </c>
      <c r="I10" s="35"/>
      <c r="J10" s="14"/>
    </row>
    <row r="11" spans="2:10" ht="30" hidden="1" customHeight="1">
      <c r="B11" s="14"/>
      <c r="E11" s="278" t="e">
        <f>LISTADO!#REF!</f>
        <v>#REF!</v>
      </c>
      <c r="F11" s="279"/>
      <c r="G11" s="94" t="e">
        <f>LISTADO!#REF!</f>
        <v>#REF!</v>
      </c>
      <c r="H11" s="94"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81" customHeight="1">
      <c r="B14" s="16"/>
      <c r="D14" s="42" t="s">
        <v>339</v>
      </c>
      <c r="E14" s="175">
        <v>1</v>
      </c>
      <c r="F14" s="175">
        <v>1</v>
      </c>
      <c r="G14" s="275" t="s">
        <v>384</v>
      </c>
      <c r="H14" s="276"/>
      <c r="I14" s="36"/>
      <c r="J14" s="16"/>
    </row>
    <row r="15" spans="2:10" ht="39.75" customHeight="1">
      <c r="B15" s="14"/>
      <c r="D15" s="42" t="s">
        <v>340</v>
      </c>
      <c r="E15" s="175">
        <v>1</v>
      </c>
      <c r="F15" s="175">
        <v>1</v>
      </c>
      <c r="G15" s="346" t="s">
        <v>414</v>
      </c>
      <c r="H15" s="347"/>
      <c r="I15" s="36"/>
      <c r="J15" s="14"/>
    </row>
    <row r="16" spans="2:10" ht="27.75" customHeight="1">
      <c r="B16" s="14"/>
      <c r="D16" s="42" t="s">
        <v>337</v>
      </c>
      <c r="E16" s="175">
        <v>1</v>
      </c>
      <c r="F16" s="175"/>
      <c r="G16" s="348"/>
      <c r="H16" s="351"/>
      <c r="I16" s="36"/>
      <c r="J16" s="14"/>
    </row>
    <row r="17" spans="1:10" ht="24.75" customHeight="1">
      <c r="B17" s="14"/>
      <c r="D17" s="42" t="s">
        <v>338</v>
      </c>
      <c r="E17" s="126">
        <v>1</v>
      </c>
      <c r="F17" s="126"/>
      <c r="G17" s="275"/>
      <c r="H17" s="276"/>
      <c r="I17" s="37"/>
      <c r="J17" s="14"/>
    </row>
    <row r="18" spans="1:10" ht="39" customHeight="1">
      <c r="B18" s="14"/>
      <c r="C18" s="14"/>
      <c r="D18" s="70"/>
      <c r="E18" s="123"/>
      <c r="F18" s="123"/>
      <c r="G18" s="275"/>
      <c r="H18" s="276"/>
      <c r="I18" s="38"/>
      <c r="J18" s="14"/>
    </row>
    <row r="19" spans="1:10" ht="3" customHeight="1">
      <c r="D19" s="67"/>
      <c r="E19" s="100"/>
      <c r="F19" s="100"/>
      <c r="G19" s="275"/>
      <c r="H19" s="276"/>
    </row>
    <row r="20" spans="1:10">
      <c r="A20" s="340"/>
      <c r="B20" s="340"/>
      <c r="C20" s="340"/>
      <c r="D20" s="340"/>
      <c r="E20" s="340"/>
      <c r="F20" s="340"/>
      <c r="G20" s="340"/>
      <c r="H20" s="340"/>
      <c r="I20" s="340"/>
      <c r="J20" s="340"/>
    </row>
    <row r="21" spans="1:10">
      <c r="A21" s="340"/>
      <c r="B21" s="340"/>
      <c r="C21" s="340"/>
      <c r="D21" s="340"/>
      <c r="E21" s="340"/>
      <c r="F21" s="340"/>
      <c r="G21" s="340"/>
      <c r="H21" s="340"/>
      <c r="I21" s="340"/>
      <c r="J21" s="340"/>
    </row>
    <row r="22" spans="1:10">
      <c r="A22" s="340"/>
      <c r="B22" s="340"/>
      <c r="C22" s="340"/>
      <c r="D22" s="340"/>
      <c r="E22" s="340"/>
      <c r="F22" s="340"/>
      <c r="G22" s="340"/>
      <c r="H22" s="340"/>
      <c r="I22" s="340"/>
      <c r="J22" s="340"/>
    </row>
    <row r="23" spans="1:10">
      <c r="A23" s="340"/>
      <c r="B23" s="340"/>
      <c r="C23" s="340"/>
      <c r="D23" s="340"/>
      <c r="E23" s="340"/>
      <c r="F23" s="340"/>
      <c r="G23" s="340"/>
      <c r="H23" s="340"/>
      <c r="I23" s="340"/>
      <c r="J23" s="340"/>
    </row>
    <row r="24" spans="1:10">
      <c r="A24" s="340"/>
      <c r="B24" s="340"/>
      <c r="C24" s="340"/>
      <c r="D24" s="340"/>
      <c r="E24" s="340"/>
      <c r="F24" s="340"/>
      <c r="G24" s="340"/>
      <c r="H24" s="340"/>
      <c r="I24" s="340"/>
      <c r="J24" s="340"/>
    </row>
    <row r="25" spans="1:10">
      <c r="A25" s="340"/>
      <c r="B25" s="340"/>
      <c r="C25" s="340"/>
      <c r="D25" s="340"/>
      <c r="E25" s="340"/>
      <c r="F25" s="340"/>
      <c r="G25" s="340"/>
      <c r="H25" s="340"/>
      <c r="I25" s="340"/>
      <c r="J25" s="340"/>
    </row>
    <row r="26" spans="1:10">
      <c r="A26" s="340"/>
      <c r="B26" s="340"/>
      <c r="C26" s="340"/>
      <c r="D26" s="340"/>
      <c r="E26" s="340"/>
      <c r="F26" s="340"/>
      <c r="G26" s="340"/>
      <c r="H26" s="340"/>
      <c r="I26" s="340"/>
      <c r="J26" s="340"/>
    </row>
    <row r="27" spans="1:10">
      <c r="A27" s="340"/>
      <c r="B27" s="340"/>
      <c r="C27" s="340"/>
      <c r="D27" s="340"/>
      <c r="E27" s="340"/>
      <c r="F27" s="340"/>
      <c r="G27" s="340"/>
      <c r="H27" s="340"/>
      <c r="I27" s="340"/>
      <c r="J27" s="340"/>
    </row>
    <row r="28" spans="1:10">
      <c r="A28" s="340"/>
      <c r="B28" s="340"/>
      <c r="C28" s="340"/>
      <c r="D28" s="340"/>
      <c r="E28" s="340"/>
      <c r="F28" s="340"/>
      <c r="G28" s="340"/>
      <c r="H28" s="340"/>
      <c r="I28" s="340"/>
      <c r="J28" s="340"/>
    </row>
    <row r="29" spans="1:10">
      <c r="A29" s="340"/>
      <c r="B29" s="340"/>
      <c r="C29" s="340"/>
      <c r="D29" s="340"/>
      <c r="E29" s="340"/>
      <c r="F29" s="340"/>
      <c r="G29" s="340"/>
      <c r="H29" s="340"/>
      <c r="I29" s="340"/>
      <c r="J29" s="340"/>
    </row>
    <row r="30" spans="1:10">
      <c r="A30" s="340"/>
      <c r="B30" s="340"/>
      <c r="C30" s="340"/>
      <c r="D30" s="340"/>
      <c r="E30" s="340"/>
      <c r="F30" s="340"/>
      <c r="G30" s="340"/>
      <c r="H30" s="340"/>
      <c r="I30" s="340"/>
      <c r="J30" s="340"/>
    </row>
    <row r="31" spans="1:10">
      <c r="A31" s="340"/>
      <c r="B31" s="340"/>
      <c r="C31" s="340"/>
      <c r="D31" s="340"/>
      <c r="E31" s="340"/>
      <c r="F31" s="340"/>
      <c r="G31" s="340"/>
      <c r="H31" s="340"/>
      <c r="I31" s="340"/>
      <c r="J31" s="340"/>
    </row>
    <row r="32" spans="1:10">
      <c r="A32" s="340"/>
      <c r="B32" s="340"/>
      <c r="C32" s="340"/>
      <c r="D32" s="340"/>
      <c r="E32" s="340"/>
      <c r="F32" s="340"/>
      <c r="G32" s="340"/>
      <c r="H32" s="340"/>
      <c r="I32" s="340"/>
      <c r="J32" s="340"/>
    </row>
    <row r="33" spans="1:10">
      <c r="A33" s="340"/>
      <c r="B33" s="340"/>
      <c r="C33" s="340"/>
      <c r="D33" s="340"/>
      <c r="E33" s="340"/>
      <c r="F33" s="340"/>
      <c r="G33" s="340"/>
      <c r="H33" s="340"/>
      <c r="I33" s="340"/>
      <c r="J33" s="340"/>
    </row>
    <row r="34" spans="1:10">
      <c r="A34" s="340"/>
      <c r="B34" s="340"/>
      <c r="C34" s="340"/>
      <c r="D34" s="340"/>
      <c r="E34" s="340"/>
      <c r="F34" s="340"/>
      <c r="G34" s="340"/>
      <c r="H34" s="340"/>
      <c r="I34" s="340"/>
      <c r="J34" s="340"/>
    </row>
    <row r="35" spans="1:10">
      <c r="A35" s="340"/>
      <c r="B35" s="340"/>
      <c r="C35" s="340"/>
      <c r="D35" s="340"/>
      <c r="E35" s="340"/>
      <c r="F35" s="340"/>
      <c r="G35" s="340"/>
      <c r="H35" s="340"/>
      <c r="I35" s="340"/>
      <c r="J35" s="340"/>
    </row>
    <row r="36" spans="1:10">
      <c r="A36" s="340"/>
      <c r="B36" s="340"/>
      <c r="C36" s="340"/>
      <c r="D36" s="340"/>
      <c r="E36" s="340"/>
      <c r="F36" s="340"/>
      <c r="G36" s="340"/>
      <c r="H36" s="340"/>
      <c r="I36" s="340"/>
      <c r="J36" s="340"/>
    </row>
    <row r="37" spans="1:10">
      <c r="A37" s="340"/>
      <c r="B37" s="340"/>
      <c r="C37" s="340"/>
      <c r="D37" s="340"/>
      <c r="E37" s="340"/>
      <c r="F37" s="340"/>
      <c r="G37" s="340"/>
      <c r="H37" s="340"/>
      <c r="I37" s="340"/>
      <c r="J37" s="340"/>
    </row>
    <row r="38" spans="1:10">
      <c r="A38" s="340"/>
      <c r="B38" s="340"/>
      <c r="C38" s="340"/>
      <c r="D38" s="340"/>
      <c r="E38" s="340"/>
      <c r="F38" s="340"/>
      <c r="G38" s="340"/>
      <c r="H38" s="340"/>
      <c r="I38" s="340"/>
      <c r="J38" s="340"/>
    </row>
    <row r="39" spans="1:10">
      <c r="A39" s="340"/>
      <c r="B39" s="340"/>
      <c r="C39" s="340"/>
      <c r="D39" s="340"/>
      <c r="E39" s="340"/>
      <c r="F39" s="340"/>
      <c r="G39" s="340"/>
      <c r="H39" s="340"/>
      <c r="I39" s="340"/>
      <c r="J39" s="340"/>
    </row>
    <row r="40" spans="1:10">
      <c r="A40" s="340"/>
      <c r="B40" s="340"/>
      <c r="C40" s="340"/>
      <c r="D40" s="340"/>
      <c r="E40" s="340"/>
      <c r="F40" s="340"/>
      <c r="G40" s="340"/>
      <c r="H40" s="340"/>
      <c r="I40" s="340"/>
      <c r="J40" s="340"/>
    </row>
    <row r="41" spans="1:10">
      <c r="A41" s="340"/>
      <c r="B41" s="340"/>
      <c r="C41" s="340"/>
      <c r="D41" s="340"/>
      <c r="E41" s="340"/>
      <c r="F41" s="340"/>
      <c r="G41" s="340"/>
      <c r="H41" s="340"/>
      <c r="I41" s="340"/>
      <c r="J41" s="340"/>
    </row>
    <row r="42" spans="1:10">
      <c r="A42" s="340"/>
      <c r="B42" s="340"/>
      <c r="C42" s="340"/>
      <c r="D42" s="340"/>
      <c r="E42" s="340"/>
      <c r="F42" s="340"/>
      <c r="G42" s="340"/>
      <c r="H42" s="340"/>
      <c r="I42" s="340"/>
      <c r="J42" s="340"/>
    </row>
    <row r="43" spans="1:10">
      <c r="A43" s="340"/>
      <c r="B43" s="340"/>
      <c r="C43" s="340"/>
      <c r="D43" s="340"/>
      <c r="E43" s="340"/>
      <c r="F43" s="340"/>
      <c r="G43" s="340"/>
      <c r="H43" s="340"/>
      <c r="I43" s="340"/>
      <c r="J43" s="340"/>
    </row>
    <row r="44" spans="1:10">
      <c r="A44" s="340"/>
      <c r="B44" s="340"/>
      <c r="C44" s="340"/>
      <c r="D44" s="340"/>
      <c r="E44" s="340"/>
      <c r="F44" s="340"/>
      <c r="G44" s="340"/>
      <c r="H44" s="340"/>
      <c r="I44" s="340"/>
      <c r="J44" s="340"/>
    </row>
    <row r="45" spans="1:10">
      <c r="A45" s="340"/>
      <c r="B45" s="340"/>
      <c r="C45" s="340"/>
      <c r="D45" s="340"/>
      <c r="E45" s="340"/>
      <c r="F45" s="340"/>
      <c r="G45" s="340"/>
      <c r="H45" s="340"/>
      <c r="I45" s="340"/>
      <c r="J45" s="340"/>
    </row>
    <row r="46" spans="1:10">
      <c r="A46" s="340"/>
      <c r="B46" s="340"/>
      <c r="C46" s="340"/>
      <c r="D46" s="340"/>
      <c r="E46" s="340"/>
      <c r="F46" s="340"/>
      <c r="G46" s="340"/>
      <c r="H46" s="340"/>
      <c r="I46" s="340"/>
      <c r="J46" s="340"/>
    </row>
    <row r="47" spans="1:10">
      <c r="A47" s="340"/>
      <c r="B47" s="340"/>
      <c r="C47" s="340"/>
      <c r="D47" s="340"/>
      <c r="E47" s="340"/>
      <c r="F47" s="340"/>
      <c r="G47" s="340"/>
      <c r="H47" s="340"/>
      <c r="I47" s="340"/>
      <c r="J47" s="340"/>
    </row>
    <row r="48" spans="1:10">
      <c r="A48" s="340"/>
      <c r="B48" s="340"/>
      <c r="C48" s="340"/>
      <c r="D48" s="340"/>
      <c r="E48" s="340"/>
      <c r="F48" s="340"/>
      <c r="G48" s="340"/>
      <c r="H48" s="340"/>
      <c r="I48" s="340"/>
      <c r="J48" s="340"/>
    </row>
    <row r="49" spans="1:10">
      <c r="A49" s="340"/>
      <c r="B49" s="340"/>
      <c r="C49" s="340"/>
      <c r="D49" s="340"/>
      <c r="E49" s="340"/>
      <c r="F49" s="340"/>
      <c r="G49" s="340"/>
      <c r="H49" s="340"/>
      <c r="I49" s="340"/>
      <c r="J49" s="340"/>
    </row>
    <row r="50" spans="1:10">
      <c r="A50" s="340"/>
      <c r="B50" s="340"/>
      <c r="C50" s="340"/>
      <c r="D50" s="340"/>
      <c r="E50" s="340"/>
      <c r="F50" s="340"/>
      <c r="G50" s="340"/>
      <c r="H50" s="340"/>
      <c r="I50" s="340"/>
      <c r="J50" s="340"/>
    </row>
    <row r="51" spans="1:10">
      <c r="A51" s="340"/>
      <c r="B51" s="340"/>
      <c r="C51" s="340"/>
      <c r="D51" s="340"/>
      <c r="E51" s="340"/>
      <c r="F51" s="340"/>
      <c r="G51" s="340"/>
      <c r="H51" s="340"/>
      <c r="I51" s="340"/>
      <c r="J51" s="340"/>
    </row>
    <row r="52" spans="1:10">
      <c r="A52" s="340"/>
      <c r="B52" s="340"/>
      <c r="C52" s="340"/>
      <c r="D52" s="340"/>
      <c r="E52" s="340"/>
      <c r="F52" s="340"/>
      <c r="G52" s="340"/>
      <c r="H52" s="340"/>
      <c r="I52" s="340"/>
      <c r="J52" s="340"/>
    </row>
    <row r="53" spans="1:10">
      <c r="A53" s="340"/>
      <c r="B53" s="340"/>
      <c r="C53" s="340"/>
      <c r="D53" s="340"/>
      <c r="E53" s="340"/>
      <c r="F53" s="340"/>
      <c r="G53" s="340"/>
      <c r="H53" s="340"/>
      <c r="I53" s="340"/>
      <c r="J53" s="340"/>
    </row>
  </sheetData>
  <mergeCells count="11">
    <mergeCell ref="G16:H16"/>
    <mergeCell ref="C3:J9"/>
    <mergeCell ref="A20:J53"/>
    <mergeCell ref="G18:H18"/>
    <mergeCell ref="G19:H19"/>
    <mergeCell ref="G17:H17"/>
    <mergeCell ref="E10:F10"/>
    <mergeCell ref="E11:F11"/>
    <mergeCell ref="G13:H13"/>
    <mergeCell ref="G14:H14"/>
    <mergeCell ref="G15:H1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dimension ref="A1:I17"/>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54" t="e">
        <f>LISTADO!#REF!</f>
        <v>#REF!</v>
      </c>
      <c r="F10" s="355"/>
      <c r="G10" s="51" t="e">
        <f>LISTADO!#REF!</f>
        <v>#REF!</v>
      </c>
      <c r="H10" s="51" t="e">
        <f>LISTADO!#REF!</f>
        <v>#REF!</v>
      </c>
      <c r="I10" s="14"/>
    </row>
    <row r="11" spans="2:9" ht="30" hidden="1" customHeight="1">
      <c r="B11" s="14"/>
      <c r="E11" s="278" t="e">
        <f>LISTADO!#REF!</f>
        <v>#REF!</v>
      </c>
      <c r="F11" s="279"/>
      <c r="G11" s="52" t="e">
        <f>LISTADO!#REF!</f>
        <v>#REF!</v>
      </c>
      <c r="H11" s="52" t="e">
        <f>LISTADO!#REF!</f>
        <v>#REF!</v>
      </c>
      <c r="I11" s="14"/>
    </row>
    <row r="12" spans="2:9" ht="7.5" customHeight="1">
      <c r="B12" s="14"/>
      <c r="I12" s="14"/>
    </row>
    <row r="13" spans="2:9">
      <c r="B13" s="14"/>
      <c r="D13" s="13" t="s">
        <v>15</v>
      </c>
      <c r="E13" s="13" t="s">
        <v>16</v>
      </c>
      <c r="F13" s="13" t="s">
        <v>17</v>
      </c>
      <c r="G13" s="280" t="s">
        <v>18</v>
      </c>
      <c r="H13" s="281"/>
      <c r="I13" s="14"/>
    </row>
    <row r="14" spans="2:9" s="4" customFormat="1" ht="172.5" customHeight="1">
      <c r="B14" s="16"/>
      <c r="D14" s="70">
        <v>44650</v>
      </c>
      <c r="E14" s="100">
        <v>1</v>
      </c>
      <c r="F14" s="175">
        <v>1</v>
      </c>
      <c r="G14" s="356" t="s">
        <v>358</v>
      </c>
      <c r="H14" s="330"/>
      <c r="I14" s="16"/>
    </row>
    <row r="15" spans="2:9" ht="33" customHeight="1">
      <c r="B15" s="14"/>
      <c r="D15" s="70">
        <v>44742</v>
      </c>
      <c r="E15" s="126">
        <v>1</v>
      </c>
      <c r="F15" s="174"/>
      <c r="G15" s="308"/>
      <c r="H15" s="309"/>
      <c r="I15" s="14"/>
    </row>
    <row r="16" spans="2:9" ht="31.5" customHeight="1">
      <c r="B16" s="14"/>
      <c r="D16" s="66">
        <v>44834</v>
      </c>
      <c r="E16" s="175">
        <v>1</v>
      </c>
      <c r="F16" s="175"/>
      <c r="G16" s="308"/>
      <c r="H16" s="309"/>
      <c r="I16" s="14"/>
    </row>
    <row r="17" spans="2:9" ht="33" customHeight="1">
      <c r="B17" s="14"/>
      <c r="C17" s="14"/>
      <c r="D17" s="124">
        <v>44925</v>
      </c>
      <c r="E17" s="125">
        <v>1</v>
      </c>
      <c r="F17" s="125"/>
      <c r="G17" s="352"/>
      <c r="H17" s="353"/>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L17"/>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77"/>
      <c r="F10" s="277"/>
      <c r="G10" s="31" t="e">
        <f>LISTADO!#REF!</f>
        <v>#REF!</v>
      </c>
      <c r="H10" s="31" t="e">
        <f>LISTADO!#REF!</f>
        <v>#REF!</v>
      </c>
      <c r="I10" s="35"/>
      <c r="J10" s="14"/>
    </row>
    <row r="11" spans="2:12" ht="30" hidden="1" customHeight="1">
      <c r="B11" s="14"/>
      <c r="E11" s="278" t="e">
        <f>LISTADO!#REF!</f>
        <v>#REF!</v>
      </c>
      <c r="F11" s="279"/>
      <c r="G11" s="32" t="e">
        <f>LISTADO!#REF!</f>
        <v>#REF!</v>
      </c>
      <c r="H11" s="32" t="e">
        <f>LISTADO!#REF!</f>
        <v>#REF!</v>
      </c>
      <c r="I11" s="35"/>
      <c r="J11" s="14"/>
    </row>
    <row r="12" spans="2:12" ht="7.5" customHeight="1">
      <c r="B12" s="14"/>
      <c r="J12" s="14"/>
    </row>
    <row r="13" spans="2:12">
      <c r="B13" s="14"/>
      <c r="D13" s="13" t="s">
        <v>15</v>
      </c>
      <c r="E13" s="13" t="s">
        <v>16</v>
      </c>
      <c r="F13" s="13" t="s">
        <v>17</v>
      </c>
      <c r="G13" s="280" t="s">
        <v>18</v>
      </c>
      <c r="H13" s="281"/>
      <c r="I13" s="36"/>
      <c r="J13" s="14"/>
    </row>
    <row r="14" spans="2:12" s="4" customFormat="1" ht="162" customHeight="1">
      <c r="B14" s="16"/>
      <c r="D14" s="66">
        <v>44650</v>
      </c>
      <c r="E14" s="100">
        <v>0.9</v>
      </c>
      <c r="F14" s="175">
        <v>1</v>
      </c>
      <c r="G14" s="282" t="s">
        <v>387</v>
      </c>
      <c r="H14" s="282"/>
      <c r="I14" s="282"/>
      <c r="J14" s="282"/>
      <c r="K14" s="282"/>
      <c r="L14" s="282"/>
    </row>
    <row r="15" spans="2:12" ht="99.75" customHeight="1">
      <c r="B15" s="14"/>
      <c r="D15" s="66">
        <v>44742</v>
      </c>
      <c r="E15" s="100">
        <v>0.9</v>
      </c>
      <c r="F15" s="175"/>
      <c r="G15" s="283"/>
      <c r="H15" s="284"/>
      <c r="I15" s="284"/>
      <c r="J15" s="284"/>
      <c r="K15" s="284"/>
      <c r="L15" s="285"/>
    </row>
    <row r="16" spans="2:12" ht="34.5" customHeight="1">
      <c r="B16" s="14"/>
      <c r="D16" s="40" t="s">
        <v>337</v>
      </c>
      <c r="E16" s="126">
        <v>0.9</v>
      </c>
      <c r="F16" s="41"/>
      <c r="G16" s="275"/>
      <c r="H16" s="276"/>
      <c r="I16" s="36"/>
      <c r="J16" s="14"/>
    </row>
    <row r="17" spans="2:10" ht="33" customHeight="1">
      <c r="B17" s="14"/>
      <c r="C17" s="14"/>
      <c r="D17" s="40" t="s">
        <v>338</v>
      </c>
      <c r="E17" s="123">
        <v>0.9</v>
      </c>
      <c r="F17" s="41"/>
      <c r="G17" s="275"/>
      <c r="H17" s="276"/>
      <c r="I17" s="38"/>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I17"/>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33" t="e">
        <f>LISTADO!#REF!</f>
        <v>#REF!</v>
      </c>
      <c r="H10" s="33" t="e">
        <f>LISTADO!#REF!</f>
        <v>#REF!</v>
      </c>
      <c r="I10" s="14"/>
    </row>
    <row r="11" spans="2:9" ht="30" hidden="1" customHeight="1">
      <c r="B11" s="14"/>
      <c r="E11" s="278" t="e">
        <f>LISTADO!#REF!</f>
        <v>#REF!</v>
      </c>
      <c r="F11" s="279"/>
      <c r="G11" s="34" t="e">
        <f>LISTADO!#REF!</f>
        <v>#REF!</v>
      </c>
      <c r="H11" s="34" t="e">
        <f>LISTADO!#REF!</f>
        <v>#REF!</v>
      </c>
      <c r="I11" s="14"/>
    </row>
    <row r="12" spans="2:9" ht="7.5" customHeight="1">
      <c r="B12" s="14"/>
      <c r="I12" s="14"/>
    </row>
    <row r="13" spans="2:9">
      <c r="B13" s="14"/>
      <c r="D13" s="13" t="s">
        <v>15</v>
      </c>
      <c r="E13" s="13" t="s">
        <v>16</v>
      </c>
      <c r="F13" s="13" t="s">
        <v>17</v>
      </c>
      <c r="G13" s="280" t="s">
        <v>18</v>
      </c>
      <c r="H13" s="281"/>
      <c r="I13" s="14"/>
    </row>
    <row r="14" spans="2:9" s="4" customFormat="1" ht="63" customHeight="1">
      <c r="B14" s="16"/>
      <c r="D14" s="70">
        <v>44650</v>
      </c>
      <c r="E14" s="100">
        <v>1</v>
      </c>
      <c r="F14" s="175">
        <v>1</v>
      </c>
      <c r="G14" s="327" t="s">
        <v>359</v>
      </c>
      <c r="H14" s="328"/>
      <c r="I14" s="16"/>
    </row>
    <row r="15" spans="2:9" ht="32.25" customHeight="1">
      <c r="B15" s="14"/>
      <c r="D15" s="70">
        <v>44742</v>
      </c>
      <c r="E15" s="126">
        <v>1</v>
      </c>
      <c r="F15" s="174"/>
      <c r="G15" s="357"/>
      <c r="H15" s="358"/>
      <c r="I15" s="14"/>
    </row>
    <row r="16" spans="2:9" ht="33.75" customHeight="1">
      <c r="B16" s="14"/>
      <c r="D16" s="66">
        <v>44834</v>
      </c>
      <c r="E16" s="175">
        <v>1</v>
      </c>
      <c r="F16" s="41"/>
      <c r="G16" s="275"/>
      <c r="H16" s="276"/>
      <c r="I16" s="14"/>
    </row>
    <row r="17" spans="2:9" ht="31.5" customHeight="1">
      <c r="B17" s="14"/>
      <c r="C17" s="14"/>
      <c r="D17" s="124">
        <v>44925</v>
      </c>
      <c r="E17" s="125">
        <v>1</v>
      </c>
      <c r="F17" s="125"/>
      <c r="G17" s="352"/>
      <c r="H17" s="353"/>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dimension ref="A1:I18"/>
  <sheetViews>
    <sheetView showGridLines="0" topLeftCell="A7"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77" t="e">
        <f>LISTADO!#REF!</f>
        <v>#REF!</v>
      </c>
      <c r="F10" s="277"/>
      <c r="G10" s="27" t="e">
        <f>LISTADO!#REF!</f>
        <v>#REF!</v>
      </c>
      <c r="H10" s="27" t="e">
        <f>LISTADO!#REF!</f>
        <v>#REF!</v>
      </c>
      <c r="I10" s="14"/>
    </row>
    <row r="11" spans="1:9" ht="30" hidden="1" customHeight="1">
      <c r="B11" s="14"/>
      <c r="E11" s="337" t="e">
        <f>LISTADO!#REF!</f>
        <v>#REF!</v>
      </c>
      <c r="F11" s="337"/>
      <c r="G11" s="28" t="e">
        <f>LISTADO!#REF!</f>
        <v>#REF!</v>
      </c>
      <c r="H11" s="28" t="e">
        <f>LISTADO!#REF!</f>
        <v>#REF!</v>
      </c>
      <c r="I11" s="14"/>
    </row>
    <row r="12" spans="1:9" ht="7.5" customHeight="1">
      <c r="B12" s="14"/>
      <c r="I12" s="14"/>
    </row>
    <row r="13" spans="1:9">
      <c r="B13" s="14"/>
      <c r="D13" s="13" t="s">
        <v>15</v>
      </c>
      <c r="E13" s="13" t="s">
        <v>16</v>
      </c>
      <c r="F13" s="13" t="s">
        <v>17</v>
      </c>
      <c r="G13" s="280" t="s">
        <v>18</v>
      </c>
      <c r="H13" s="281"/>
      <c r="I13" s="14"/>
    </row>
    <row r="14" spans="1:9" s="4" customFormat="1" ht="94.5" customHeight="1">
      <c r="B14" s="16"/>
      <c r="D14" s="66">
        <v>44650</v>
      </c>
      <c r="E14" s="100">
        <v>1</v>
      </c>
      <c r="F14" s="175">
        <v>1</v>
      </c>
      <c r="G14" s="275" t="s">
        <v>397</v>
      </c>
      <c r="H14" s="276"/>
      <c r="I14" s="16"/>
    </row>
    <row r="15" spans="1:9" ht="82.5" customHeight="1">
      <c r="B15" s="14"/>
      <c r="D15" s="70">
        <v>44742</v>
      </c>
      <c r="E15" s="100">
        <v>1</v>
      </c>
      <c r="F15" s="175"/>
      <c r="G15" s="275"/>
      <c r="H15" s="276"/>
      <c r="I15" s="14"/>
    </row>
    <row r="16" spans="1:9" ht="65.25" customHeight="1">
      <c r="B16" s="14"/>
      <c r="D16" s="66">
        <v>44834</v>
      </c>
      <c r="E16" s="100">
        <v>1</v>
      </c>
      <c r="F16" s="41"/>
      <c r="G16" s="293"/>
      <c r="H16" s="315"/>
      <c r="I16" s="14"/>
    </row>
    <row r="17" spans="1:9" ht="93" customHeight="1">
      <c r="B17" s="14"/>
      <c r="D17" s="124">
        <v>44925</v>
      </c>
      <c r="E17" s="123">
        <v>1</v>
      </c>
      <c r="F17" s="123"/>
      <c r="G17" s="275"/>
      <c r="H17" s="276"/>
      <c r="I17" s="14"/>
    </row>
    <row r="18" spans="1:9" s="14" customFormat="1" ht="7.5" customHeight="1">
      <c r="A18"/>
      <c r="D18" s="15"/>
      <c r="E18" s="15"/>
      <c r="F18" s="15"/>
    </row>
  </sheetData>
  <mergeCells count="7">
    <mergeCell ref="E10:F10"/>
    <mergeCell ref="E11:F11"/>
    <mergeCell ref="G13:H13"/>
    <mergeCell ref="G14:H14"/>
    <mergeCell ref="G17:H17"/>
    <mergeCell ref="G15:H15"/>
    <mergeCell ref="G16:H16"/>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51" t="e">
        <f>LISTADO!#REF!</f>
        <v>#REF!</v>
      </c>
      <c r="H10" s="51" t="e">
        <f>LISTADO!#REF!</f>
        <v>#REF!</v>
      </c>
      <c r="I10" s="14"/>
    </row>
    <row r="11" spans="2:9" ht="30" hidden="1" customHeight="1">
      <c r="B11" s="14"/>
      <c r="E11" s="337" t="e">
        <f>LISTADO!#REF!</f>
        <v>#REF!</v>
      </c>
      <c r="F11" s="337"/>
      <c r="G11" s="52" t="e">
        <f>LISTADO!#REF!</f>
        <v>#REF!</v>
      </c>
      <c r="H11" s="52" t="e">
        <f>LISTADO!#REF!</f>
        <v>#REF!</v>
      </c>
      <c r="I11" s="14"/>
    </row>
    <row r="12" spans="2:9" ht="7.5" customHeight="1">
      <c r="B12" s="14"/>
      <c r="I12" s="14"/>
    </row>
    <row r="13" spans="2:9">
      <c r="B13" s="14"/>
      <c r="D13" s="13" t="s">
        <v>15</v>
      </c>
      <c r="E13" s="13" t="s">
        <v>16</v>
      </c>
      <c r="F13" s="13" t="s">
        <v>17</v>
      </c>
      <c r="G13" s="280" t="s">
        <v>18</v>
      </c>
      <c r="H13" s="281"/>
      <c r="I13" s="14"/>
    </row>
    <row r="14" spans="2:9" s="4" customFormat="1" ht="41.25" customHeight="1">
      <c r="B14" s="16"/>
      <c r="D14" s="66">
        <v>44650</v>
      </c>
      <c r="E14" s="100">
        <v>1</v>
      </c>
      <c r="F14" s="115"/>
      <c r="G14" s="275"/>
      <c r="H14" s="276"/>
      <c r="I14" s="16"/>
    </row>
    <row r="15" spans="2:9" ht="36" customHeight="1">
      <c r="B15" s="14"/>
      <c r="D15" s="70">
        <v>44742</v>
      </c>
      <c r="E15" s="100">
        <v>1</v>
      </c>
      <c r="F15" s="115"/>
      <c r="G15" s="275"/>
      <c r="H15" s="276"/>
      <c r="I15" s="14" t="s">
        <v>246</v>
      </c>
    </row>
    <row r="16" spans="2:9" ht="40.5" customHeight="1">
      <c r="B16" s="14"/>
      <c r="D16" s="66">
        <v>44834</v>
      </c>
      <c r="E16" s="100">
        <v>1</v>
      </c>
      <c r="F16" s="115"/>
      <c r="G16" s="293"/>
      <c r="H16" s="315"/>
      <c r="I16" s="14"/>
    </row>
    <row r="17" spans="1:8" ht="30" customHeight="1">
      <c r="B17" s="14"/>
      <c r="D17" s="124">
        <v>44925</v>
      </c>
      <c r="E17" s="41">
        <v>1</v>
      </c>
      <c r="F17" s="41"/>
      <c r="G17" s="320"/>
      <c r="H17" s="321"/>
    </row>
    <row r="18" spans="1:8" s="14" customFormat="1" ht="7.5" customHeight="1">
      <c r="A18"/>
      <c r="D18" s="15"/>
      <c r="E18" s="15"/>
      <c r="F18" s="15"/>
      <c r="G18" s="14" t="s">
        <v>247</v>
      </c>
    </row>
  </sheetData>
  <mergeCells count="7">
    <mergeCell ref="G17:H17"/>
    <mergeCell ref="E10:F10"/>
    <mergeCell ref="E11:F11"/>
    <mergeCell ref="G13:H13"/>
    <mergeCell ref="G14:H14"/>
    <mergeCell ref="G15:H15"/>
    <mergeCell ref="G16:H1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dimension ref="A1:J26"/>
  <sheetViews>
    <sheetView showGridLines="0" workbookViewId="0">
      <selection activeCell="F18" sqref="F1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51.75" customHeight="1">
      <c r="B14" s="16"/>
      <c r="D14" s="42" t="s">
        <v>346</v>
      </c>
      <c r="E14" s="126">
        <f>[1]LISTADO!L42</f>
        <v>0.9</v>
      </c>
      <c r="F14" s="126">
        <v>1</v>
      </c>
      <c r="G14" s="275" t="s">
        <v>361</v>
      </c>
      <c r="H14" s="276"/>
      <c r="I14" s="36"/>
      <c r="J14" s="16"/>
    </row>
    <row r="15" spans="2:10" ht="45.75" customHeight="1">
      <c r="B15" s="14"/>
      <c r="D15" s="40" t="s">
        <v>342</v>
      </c>
      <c r="E15" s="126">
        <v>0.9</v>
      </c>
      <c r="F15" s="126">
        <v>1</v>
      </c>
      <c r="G15" s="275" t="s">
        <v>362</v>
      </c>
      <c r="H15" s="276"/>
      <c r="I15" s="36"/>
      <c r="J15" s="14"/>
    </row>
    <row r="16" spans="2:10" ht="44.25" customHeight="1">
      <c r="B16" s="14"/>
      <c r="D16" s="40" t="s">
        <v>343</v>
      </c>
      <c r="E16" s="126">
        <v>0.9</v>
      </c>
      <c r="F16" s="126">
        <v>1</v>
      </c>
      <c r="G16" s="275" t="s">
        <v>363</v>
      </c>
      <c r="H16" s="276"/>
      <c r="I16" s="36"/>
      <c r="J16" s="14"/>
    </row>
    <row r="17" spans="2:10" ht="47.25" customHeight="1">
      <c r="B17" s="14"/>
      <c r="D17" s="40" t="s">
        <v>347</v>
      </c>
      <c r="E17" s="126">
        <v>0.9</v>
      </c>
      <c r="F17" s="126">
        <v>1</v>
      </c>
      <c r="G17" s="275" t="s">
        <v>377</v>
      </c>
      <c r="H17" s="276"/>
      <c r="I17" s="36"/>
      <c r="J17" s="14"/>
    </row>
    <row r="18" spans="2:10" ht="47.25" customHeight="1">
      <c r="B18" s="14"/>
      <c r="D18" s="42" t="s">
        <v>348</v>
      </c>
      <c r="E18" s="126">
        <v>0.9</v>
      </c>
      <c r="F18" s="126">
        <v>1</v>
      </c>
      <c r="G18" s="275" t="s">
        <v>404</v>
      </c>
      <c r="H18" s="276"/>
      <c r="I18" s="36"/>
      <c r="J18" s="14"/>
    </row>
    <row r="19" spans="2:10" ht="47.25" customHeight="1">
      <c r="B19" s="14"/>
      <c r="D19" s="42" t="s">
        <v>340</v>
      </c>
      <c r="E19" s="126">
        <v>0.9</v>
      </c>
      <c r="F19" s="126">
        <v>1</v>
      </c>
      <c r="G19" s="275" t="s">
        <v>405</v>
      </c>
      <c r="H19" s="276"/>
      <c r="I19" s="36"/>
      <c r="J19" s="14"/>
    </row>
    <row r="20" spans="2:10" ht="47.25" customHeight="1">
      <c r="B20" s="14"/>
      <c r="D20" s="42" t="s">
        <v>349</v>
      </c>
      <c r="E20" s="126">
        <v>0.9</v>
      </c>
      <c r="F20" s="175"/>
      <c r="G20" s="343"/>
      <c r="H20" s="344"/>
      <c r="I20" s="36"/>
      <c r="J20" s="14"/>
    </row>
    <row r="21" spans="2:10" ht="47.25" customHeight="1">
      <c r="B21" s="14"/>
      <c r="D21" s="42" t="s">
        <v>350</v>
      </c>
      <c r="E21" s="126">
        <v>0.9</v>
      </c>
      <c r="F21" s="175"/>
      <c r="G21" s="343"/>
      <c r="H21" s="344"/>
      <c r="I21" s="36"/>
      <c r="J21" s="14"/>
    </row>
    <row r="22" spans="2:10" ht="47.25" customHeight="1">
      <c r="B22" s="14"/>
      <c r="D22" s="42" t="s">
        <v>337</v>
      </c>
      <c r="E22" s="126">
        <v>0.9</v>
      </c>
      <c r="F22" s="175"/>
      <c r="G22" s="343"/>
      <c r="H22" s="344"/>
      <c r="I22" s="36"/>
      <c r="J22" s="14"/>
    </row>
    <row r="23" spans="2:10" ht="47.25" customHeight="1">
      <c r="B23" s="14"/>
      <c r="D23" s="42" t="s">
        <v>344</v>
      </c>
      <c r="E23" s="126">
        <v>0.9</v>
      </c>
      <c r="F23" s="126"/>
      <c r="G23" s="306"/>
      <c r="H23" s="307"/>
      <c r="I23" s="36"/>
      <c r="J23" s="14"/>
    </row>
    <row r="24" spans="2:10" ht="36.75" customHeight="1">
      <c r="B24" s="14"/>
      <c r="D24" s="42" t="s">
        <v>345</v>
      </c>
      <c r="E24" s="123">
        <v>0.9</v>
      </c>
      <c r="F24" s="123"/>
      <c r="G24" s="275"/>
      <c r="H24" s="276"/>
      <c r="I24" s="36"/>
      <c r="J24" s="14"/>
    </row>
    <row r="25" spans="2:10" ht="32.25" customHeight="1">
      <c r="B25" s="14"/>
      <c r="D25" s="42" t="s">
        <v>338</v>
      </c>
      <c r="E25" s="123">
        <v>0.9</v>
      </c>
      <c r="F25" s="123"/>
      <c r="G25" s="275"/>
      <c r="H25" s="276"/>
      <c r="I25" s="36"/>
      <c r="J25" s="14"/>
    </row>
    <row r="26" spans="2:10" ht="7.5" customHeight="1">
      <c r="B26" s="14"/>
      <c r="C26" s="14"/>
      <c r="D26" s="17"/>
      <c r="E26" s="17"/>
      <c r="F26" s="17"/>
      <c r="G26" s="18"/>
      <c r="H26" s="18"/>
      <c r="I26" s="38"/>
      <c r="J26" s="14"/>
    </row>
  </sheetData>
  <mergeCells count="15">
    <mergeCell ref="G24:H24"/>
    <mergeCell ref="G25:H25"/>
    <mergeCell ref="G21:H21"/>
    <mergeCell ref="G22:H22"/>
    <mergeCell ref="G23:H23"/>
    <mergeCell ref="G18:H18"/>
    <mergeCell ref="G19:H19"/>
    <mergeCell ref="G20:H20"/>
    <mergeCell ref="G16:H16"/>
    <mergeCell ref="G17:H17"/>
    <mergeCell ref="E10:F10"/>
    <mergeCell ref="E11:F11"/>
    <mergeCell ref="G13:H13"/>
    <mergeCell ref="G14:H14"/>
    <mergeCell ref="G15:H1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dimension ref="A1:J20"/>
  <sheetViews>
    <sheetView showGridLines="0"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72.75" customHeight="1">
      <c r="B14" s="16"/>
      <c r="D14" s="42" t="s">
        <v>342</v>
      </c>
      <c r="E14" s="123">
        <v>1</v>
      </c>
      <c r="F14" s="118">
        <v>1</v>
      </c>
      <c r="G14" s="275" t="s">
        <v>407</v>
      </c>
      <c r="H14" s="276"/>
      <c r="I14" s="36"/>
      <c r="J14" s="16"/>
    </row>
    <row r="15" spans="2:10" s="4" customFormat="1" ht="77.25" customHeight="1">
      <c r="B15" s="16"/>
      <c r="D15" s="40" t="s">
        <v>347</v>
      </c>
      <c r="E15" s="123">
        <v>1</v>
      </c>
      <c r="F15" s="118">
        <v>1</v>
      </c>
      <c r="G15" s="275" t="s">
        <v>408</v>
      </c>
      <c r="H15" s="276"/>
      <c r="I15" s="36"/>
      <c r="J15" s="16"/>
    </row>
    <row r="16" spans="2:10" s="4" customFormat="1" ht="57" customHeight="1">
      <c r="B16" s="16"/>
      <c r="D16" s="40" t="s">
        <v>340</v>
      </c>
      <c r="E16" s="123">
        <v>1</v>
      </c>
      <c r="F16" s="118"/>
      <c r="G16" s="275"/>
      <c r="H16" s="276"/>
      <c r="I16" s="36"/>
      <c r="J16" s="16"/>
    </row>
    <row r="17" spans="2:10" s="4" customFormat="1" ht="48.75" customHeight="1">
      <c r="B17" s="16"/>
      <c r="D17" s="40" t="s">
        <v>352</v>
      </c>
      <c r="E17" s="126">
        <v>1</v>
      </c>
      <c r="F17" s="118"/>
      <c r="G17" s="275"/>
      <c r="H17" s="276"/>
      <c r="I17" s="36"/>
      <c r="J17" s="16"/>
    </row>
    <row r="18" spans="2:10" s="4" customFormat="1" ht="36.75" customHeight="1">
      <c r="B18" s="16"/>
      <c r="D18" s="40" t="s">
        <v>344</v>
      </c>
      <c r="E18" s="123">
        <v>1</v>
      </c>
      <c r="F18" s="118"/>
      <c r="G18" s="275"/>
      <c r="H18" s="276"/>
      <c r="I18" s="36"/>
      <c r="J18" s="16"/>
    </row>
    <row r="19" spans="2:10" s="4" customFormat="1" ht="43.5" customHeight="1">
      <c r="B19" s="16"/>
      <c r="D19" s="40" t="s">
        <v>338</v>
      </c>
      <c r="E19" s="123">
        <v>1</v>
      </c>
      <c r="F19" s="118"/>
      <c r="G19" s="275"/>
      <c r="H19" s="276"/>
      <c r="I19" s="36"/>
      <c r="J19" s="16"/>
    </row>
    <row r="20" spans="2:10" ht="7.5" customHeight="1">
      <c r="B20" s="14"/>
      <c r="C20" s="14"/>
      <c r="D20" s="17"/>
      <c r="E20" s="17"/>
      <c r="F20" s="17"/>
      <c r="G20" s="18"/>
      <c r="H20" s="18"/>
      <c r="I20" s="38"/>
      <c r="J20" s="14"/>
    </row>
  </sheetData>
  <mergeCells count="9">
    <mergeCell ref="G17:H17"/>
    <mergeCell ref="G18:H18"/>
    <mergeCell ref="G19:H19"/>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dimension ref="A1:J20"/>
  <sheetViews>
    <sheetView showGridLines="0"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67.5" customHeight="1">
      <c r="B14" s="16"/>
      <c r="D14" s="42" t="s">
        <v>342</v>
      </c>
      <c r="E14" s="123">
        <v>1</v>
      </c>
      <c r="F14" s="123">
        <v>1</v>
      </c>
      <c r="G14" s="275" t="s">
        <v>360</v>
      </c>
      <c r="H14" s="276"/>
      <c r="I14" s="36"/>
      <c r="J14" s="16"/>
    </row>
    <row r="15" spans="2:10" ht="41.25" customHeight="1">
      <c r="B15" s="14"/>
      <c r="D15" s="40" t="s">
        <v>347</v>
      </c>
      <c r="E15" s="123">
        <v>1</v>
      </c>
      <c r="F15" s="123">
        <v>1</v>
      </c>
      <c r="G15" s="275" t="s">
        <v>402</v>
      </c>
      <c r="H15" s="276"/>
      <c r="I15" s="36"/>
      <c r="J15" s="14"/>
    </row>
    <row r="16" spans="2:10" ht="39.75" customHeight="1">
      <c r="B16" s="14"/>
      <c r="D16" s="40" t="s">
        <v>340</v>
      </c>
      <c r="E16" s="123">
        <v>1</v>
      </c>
      <c r="F16" s="41">
        <v>1</v>
      </c>
      <c r="G16" s="275" t="s">
        <v>403</v>
      </c>
      <c r="H16" s="276"/>
      <c r="I16" s="36"/>
      <c r="J16" s="14"/>
    </row>
    <row r="17" spans="1:10" ht="35.25" customHeight="1">
      <c r="B17" s="14"/>
      <c r="D17" s="40" t="s">
        <v>352</v>
      </c>
      <c r="E17" s="126">
        <v>1</v>
      </c>
      <c r="F17" s="41"/>
      <c r="G17" s="275"/>
      <c r="H17" s="276"/>
      <c r="I17" s="37"/>
      <c r="J17" s="14"/>
    </row>
    <row r="18" spans="1:10" ht="37.5" customHeight="1">
      <c r="B18" s="14"/>
      <c r="D18" s="40" t="s">
        <v>344</v>
      </c>
      <c r="E18" s="123">
        <v>1</v>
      </c>
      <c r="F18" s="41"/>
      <c r="G18" s="275"/>
      <c r="H18" s="276"/>
      <c r="I18" s="36"/>
      <c r="J18" s="14"/>
    </row>
    <row r="19" spans="1:10" ht="45" customHeight="1">
      <c r="B19" s="14"/>
      <c r="D19" s="40" t="s">
        <v>338</v>
      </c>
      <c r="E19" s="123">
        <v>1</v>
      </c>
      <c r="F19" s="41"/>
      <c r="G19" s="275"/>
      <c r="H19" s="276"/>
      <c r="I19" s="37"/>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dimension ref="A1:I17"/>
  <sheetViews>
    <sheetView showGridLines="0" topLeftCell="A12" workbookViewId="0">
      <selection activeCell="H36" sqref="H3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33" t="e">
        <f>LISTADO!#REF!</f>
        <v>#REF!</v>
      </c>
      <c r="H10" s="33" t="e">
        <f>LISTADO!#REF!</f>
        <v>#REF!</v>
      </c>
      <c r="I10" s="14"/>
    </row>
    <row r="11" spans="2:9" ht="30" hidden="1" customHeight="1">
      <c r="B11" s="14"/>
      <c r="E11" s="337" t="e">
        <f>LISTADO!#REF!</f>
        <v>#REF!</v>
      </c>
      <c r="F11" s="337"/>
      <c r="G11" s="34" t="e">
        <f>LISTADO!#REF!</f>
        <v>#REF!</v>
      </c>
      <c r="H11" s="34" t="e">
        <f>LISTADO!#REF!</f>
        <v>#REF!</v>
      </c>
      <c r="I11" s="14"/>
    </row>
    <row r="12" spans="2:9" ht="7.5" customHeight="1">
      <c r="B12" s="14"/>
      <c r="I12" s="14"/>
    </row>
    <row r="13" spans="2:9">
      <c r="B13" s="14"/>
      <c r="D13" s="13" t="s">
        <v>15</v>
      </c>
      <c r="E13" s="13" t="s">
        <v>16</v>
      </c>
      <c r="F13" s="13" t="s">
        <v>17</v>
      </c>
      <c r="G13" s="280" t="s">
        <v>18</v>
      </c>
      <c r="H13" s="281"/>
      <c r="I13" s="14"/>
    </row>
    <row r="14" spans="2:9" s="4" customFormat="1" ht="34.5" customHeight="1">
      <c r="B14" s="16"/>
      <c r="D14" s="66"/>
      <c r="E14" s="126"/>
      <c r="F14" s="126"/>
      <c r="G14" s="275"/>
      <c r="H14" s="276"/>
      <c r="I14" s="16"/>
    </row>
    <row r="15" spans="2:9" ht="33" customHeight="1">
      <c r="B15" s="14"/>
      <c r="D15" s="66">
        <v>44742</v>
      </c>
      <c r="E15" s="126">
        <v>1</v>
      </c>
      <c r="F15" s="175"/>
      <c r="G15" s="275"/>
      <c r="H15" s="276"/>
      <c r="I15" s="14"/>
    </row>
    <row r="16" spans="2:9" ht="33" customHeight="1">
      <c r="B16" s="14"/>
      <c r="D16" s="70"/>
      <c r="E16" s="126"/>
      <c r="F16" s="126"/>
      <c r="G16" s="275"/>
      <c r="H16" s="276"/>
      <c r="I16" s="14"/>
    </row>
    <row r="17" spans="2:9" ht="41.25" customHeight="1" thickBot="1">
      <c r="B17" s="14"/>
      <c r="D17" s="119">
        <v>44925</v>
      </c>
      <c r="E17" s="120">
        <v>1</v>
      </c>
      <c r="F17" s="121"/>
      <c r="G17" s="275"/>
      <c r="H17" s="276"/>
      <c r="I17" s="14"/>
    </row>
  </sheetData>
  <mergeCells count="7">
    <mergeCell ref="E10:F10"/>
    <mergeCell ref="E11:F11"/>
    <mergeCell ref="G13:H13"/>
    <mergeCell ref="G14:H14"/>
    <mergeCell ref="G17:H17"/>
    <mergeCell ref="G16:H16"/>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4" workbookViewId="0">
      <selection activeCell="F21" sqref="F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33" t="e">
        <f>LISTADO!#REF!</f>
        <v>#REF!</v>
      </c>
      <c r="H10" s="33" t="e">
        <f>LISTADO!#REF!</f>
        <v>#REF!</v>
      </c>
      <c r="I10" s="14"/>
    </row>
    <row r="11" spans="2:9" ht="30" hidden="1" customHeight="1">
      <c r="B11" s="14"/>
      <c r="E11" s="337" t="e">
        <f>LISTADO!#REF!</f>
        <v>#REF!</v>
      </c>
      <c r="F11" s="337"/>
      <c r="G11" s="34" t="e">
        <f>LISTADO!#REF!</f>
        <v>#REF!</v>
      </c>
      <c r="H11" s="34" t="e">
        <f>LISTADO!#REF!</f>
        <v>#REF!</v>
      </c>
      <c r="I11" s="14"/>
    </row>
    <row r="12" spans="2:9" ht="7.5" customHeight="1">
      <c r="B12" s="14"/>
      <c r="I12" s="14"/>
    </row>
    <row r="13" spans="2:9">
      <c r="B13" s="14"/>
      <c r="D13" s="13" t="s">
        <v>15</v>
      </c>
      <c r="E13" s="13" t="s">
        <v>16</v>
      </c>
      <c r="F13" s="13" t="s">
        <v>17</v>
      </c>
      <c r="G13" s="280" t="s">
        <v>18</v>
      </c>
      <c r="H13" s="281"/>
      <c r="I13" s="14"/>
    </row>
    <row r="14" spans="2:9" s="4" customFormat="1" ht="48" customHeight="1">
      <c r="B14" s="16"/>
      <c r="D14" s="66">
        <v>44742</v>
      </c>
      <c r="E14" s="126">
        <v>0.9</v>
      </c>
      <c r="F14" s="175"/>
      <c r="G14" s="275"/>
      <c r="H14" s="276"/>
      <c r="I14" s="16"/>
    </row>
    <row r="15" spans="2:9" ht="46.5" customHeight="1">
      <c r="B15" s="14"/>
      <c r="D15" s="66">
        <v>44925</v>
      </c>
      <c r="E15" s="126">
        <v>0.9</v>
      </c>
      <c r="F15" s="126"/>
      <c r="G15" s="275"/>
      <c r="H15" s="276"/>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7"/>
  <sheetViews>
    <sheetView showGridLines="0" topLeftCell="A12" workbookViewId="0">
      <selection activeCell="G23" sqref="G2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33" t="e">
        <f>LISTADO!#REF!</f>
        <v>#REF!</v>
      </c>
      <c r="H10" s="33" t="e">
        <f>LISTADO!#REF!</f>
        <v>#REF!</v>
      </c>
      <c r="I10" s="14"/>
    </row>
    <row r="11" spans="2:9" ht="30" hidden="1" customHeight="1">
      <c r="B11" s="14"/>
      <c r="E11" s="337" t="e">
        <f>LISTADO!#REF!</f>
        <v>#REF!</v>
      </c>
      <c r="F11" s="337"/>
      <c r="G11" s="34" t="e">
        <f>LISTADO!#REF!</f>
        <v>#REF!</v>
      </c>
      <c r="H11" s="34" t="e">
        <f>LISTADO!#REF!</f>
        <v>#REF!</v>
      </c>
      <c r="I11" s="14"/>
    </row>
    <row r="12" spans="2:9" ht="7.5" customHeight="1">
      <c r="B12" s="14"/>
      <c r="I12" s="14"/>
    </row>
    <row r="13" spans="2:9">
      <c r="B13" s="14"/>
      <c r="D13" s="13" t="s">
        <v>15</v>
      </c>
      <c r="E13" s="13" t="s">
        <v>16</v>
      </c>
      <c r="F13" s="13" t="s">
        <v>17</v>
      </c>
      <c r="G13" s="280" t="s">
        <v>18</v>
      </c>
      <c r="H13" s="281"/>
      <c r="I13" s="14"/>
    </row>
    <row r="14" spans="2:9" s="4" customFormat="1" ht="37.5" customHeight="1">
      <c r="B14" s="16"/>
      <c r="D14" s="66">
        <v>44650</v>
      </c>
      <c r="E14" s="123">
        <v>0.9</v>
      </c>
      <c r="F14" s="123">
        <v>1</v>
      </c>
      <c r="G14" s="275" t="s">
        <v>392</v>
      </c>
      <c r="H14" s="276"/>
      <c r="I14" s="16"/>
    </row>
    <row r="15" spans="2:9" ht="34.5" customHeight="1">
      <c r="B15" s="14"/>
      <c r="D15" s="66">
        <v>44742</v>
      </c>
      <c r="E15" s="123">
        <v>0.9</v>
      </c>
      <c r="F15" s="174">
        <v>1</v>
      </c>
      <c r="G15" s="275" t="s">
        <v>400</v>
      </c>
      <c r="H15" s="276"/>
      <c r="I15" s="14"/>
    </row>
    <row r="16" spans="2:9" s="4" customFormat="1" ht="36.75" customHeight="1">
      <c r="B16" s="16"/>
      <c r="D16" s="66">
        <v>44834</v>
      </c>
      <c r="E16" s="123">
        <v>0.9</v>
      </c>
      <c r="F16" s="123"/>
      <c r="G16" s="275"/>
      <c r="H16" s="276"/>
      <c r="I16" s="16"/>
    </row>
    <row r="17" spans="2:9" ht="32.25" customHeight="1" thickBot="1">
      <c r="B17" s="14"/>
      <c r="D17" s="122">
        <v>44925</v>
      </c>
      <c r="E17" s="120">
        <v>0.9</v>
      </c>
      <c r="F17" s="120"/>
      <c r="G17" s="275"/>
      <c r="H17" s="276"/>
      <c r="I17" s="14"/>
    </row>
  </sheetData>
  <mergeCells count="7">
    <mergeCell ref="E10:F10"/>
    <mergeCell ref="E11:F11"/>
    <mergeCell ref="G13:H13"/>
    <mergeCell ref="G14:H14"/>
    <mergeCell ref="G17:H17"/>
    <mergeCell ref="G16:H16"/>
    <mergeCell ref="G15:H1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topLeftCell="A7"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51" t="e">
        <f>LISTADO!#REF!</f>
        <v>#REF!</v>
      </c>
      <c r="H10" s="51" t="e">
        <f>LISTADO!#REF!</f>
        <v>#REF!</v>
      </c>
      <c r="I10" s="14"/>
    </row>
    <row r="11" spans="2:9" ht="30" hidden="1" customHeight="1">
      <c r="B11" s="14"/>
      <c r="E11" s="337" t="e">
        <f>LISTADO!#REF!</f>
        <v>#REF!</v>
      </c>
      <c r="F11" s="337"/>
      <c r="G11" s="52" t="e">
        <f>LISTADO!#REF!</f>
        <v>#REF!</v>
      </c>
      <c r="H11" s="52" t="e">
        <f>LISTADO!#REF!</f>
        <v>#REF!</v>
      </c>
      <c r="I11" s="14"/>
    </row>
    <row r="12" spans="2:9" ht="7.5" customHeight="1">
      <c r="B12" s="14"/>
      <c r="I12" s="14"/>
    </row>
    <row r="13" spans="2:9">
      <c r="B13" s="14"/>
      <c r="D13" s="13" t="s">
        <v>15</v>
      </c>
      <c r="E13" s="13" t="s">
        <v>16</v>
      </c>
      <c r="F13" s="13" t="s">
        <v>17</v>
      </c>
      <c r="G13" s="280" t="s">
        <v>18</v>
      </c>
      <c r="H13" s="281"/>
      <c r="I13" s="14"/>
    </row>
    <row r="14" spans="2:9" s="4" customFormat="1" ht="63" customHeight="1">
      <c r="B14" s="16"/>
      <c r="D14" s="66">
        <v>44925</v>
      </c>
      <c r="E14" s="123">
        <v>1</v>
      </c>
      <c r="F14" s="123"/>
      <c r="G14" s="275" t="s">
        <v>328</v>
      </c>
      <c r="H14" s="276"/>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20"/>
  <sheetViews>
    <sheetView workbookViewId="0">
      <selection activeCell="E15" sqref="E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51" t="e">
        <f>LISTADO!#REF!</f>
        <v>#REF!</v>
      </c>
      <c r="H10" s="51" t="e">
        <f>LISTADO!#REF!</f>
        <v>#REF!</v>
      </c>
      <c r="I10" s="35"/>
      <c r="J10" s="14"/>
    </row>
    <row r="11" spans="2:10" ht="30" hidden="1" customHeight="1">
      <c r="B11" s="14"/>
      <c r="E11" s="278" t="e">
        <f>LISTADO!#REF!</f>
        <v>#REF!</v>
      </c>
      <c r="F11" s="279"/>
      <c r="G11" s="52" t="e">
        <f>LISTADO!#REF!</f>
        <v>#REF!</v>
      </c>
      <c r="H11" s="52"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112.5" customHeight="1">
      <c r="B14" s="16"/>
      <c r="D14" s="40" t="s">
        <v>339</v>
      </c>
      <c r="E14" s="6">
        <v>0.9</v>
      </c>
      <c r="F14" s="175">
        <v>1</v>
      </c>
      <c r="G14" s="293" t="s">
        <v>396</v>
      </c>
      <c r="H14" s="294"/>
      <c r="I14" s="36"/>
      <c r="J14" s="16"/>
    </row>
    <row r="15" spans="2:10" ht="161.25" customHeight="1" thickBot="1">
      <c r="B15" s="14"/>
      <c r="D15" s="40" t="s">
        <v>340</v>
      </c>
      <c r="E15" s="100">
        <v>0.9</v>
      </c>
      <c r="F15" s="68"/>
      <c r="G15" s="275"/>
      <c r="H15" s="276"/>
      <c r="I15" s="36"/>
      <c r="J15" s="14"/>
    </row>
    <row r="16" spans="2:10" ht="39.75" customHeight="1">
      <c r="B16" s="14"/>
      <c r="C16" s="14"/>
      <c r="D16" s="288">
        <v>44469</v>
      </c>
      <c r="E16" s="290">
        <v>0.9</v>
      </c>
      <c r="F16" s="290"/>
      <c r="G16" s="295"/>
      <c r="H16" s="296"/>
      <c r="I16" s="38"/>
      <c r="J16" s="14"/>
    </row>
    <row r="17" spans="4:8" ht="0.75" hidden="1" customHeight="1">
      <c r="D17" s="289"/>
      <c r="E17" s="291"/>
      <c r="F17" s="292"/>
      <c r="G17" s="297"/>
      <c r="H17" s="298"/>
    </row>
    <row r="18" spans="4:8" ht="15" hidden="1" customHeight="1">
      <c r="D18" s="289"/>
      <c r="E18" s="291"/>
      <c r="F18" s="292"/>
      <c r="G18" s="297"/>
      <c r="H18" s="298"/>
    </row>
    <row r="19" spans="4:8" ht="72" customHeight="1">
      <c r="D19" s="289"/>
      <c r="E19" s="291"/>
      <c r="F19" s="292"/>
      <c r="G19" s="299"/>
      <c r="H19" s="300"/>
    </row>
    <row r="20" spans="4:8" ht="34.5" customHeight="1">
      <c r="D20" s="70">
        <v>44925</v>
      </c>
      <c r="E20" s="41">
        <v>0.9</v>
      </c>
      <c r="F20" s="193"/>
      <c r="G20" s="286"/>
      <c r="H20" s="287"/>
    </row>
  </sheetData>
  <mergeCells count="10">
    <mergeCell ref="G20:H20"/>
    <mergeCell ref="D16:D19"/>
    <mergeCell ref="E16:E19"/>
    <mergeCell ref="F16:F19"/>
    <mergeCell ref="E10:F10"/>
    <mergeCell ref="E11:F11"/>
    <mergeCell ref="G13:H13"/>
    <mergeCell ref="G14:H14"/>
    <mergeCell ref="G15:H15"/>
    <mergeCell ref="G16:H19"/>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51" t="e">
        <f>LISTADO!#REF!</f>
        <v>#REF!</v>
      </c>
      <c r="H10" s="51" t="e">
        <f>LISTADO!#REF!</f>
        <v>#REF!</v>
      </c>
      <c r="I10" s="14"/>
    </row>
    <row r="11" spans="2:9" ht="30" hidden="1" customHeight="1">
      <c r="B11" s="14"/>
      <c r="E11" s="337" t="e">
        <f>LISTADO!#REF!</f>
        <v>#REF!</v>
      </c>
      <c r="F11" s="337"/>
      <c r="G11" s="52" t="e">
        <f>LISTADO!#REF!</f>
        <v>#REF!</v>
      </c>
      <c r="H11" s="52" t="e">
        <f>LISTADO!#REF!</f>
        <v>#REF!</v>
      </c>
      <c r="I11" s="14"/>
    </row>
    <row r="12" spans="2:9" ht="7.5" customHeight="1">
      <c r="B12" s="14"/>
      <c r="I12" s="14"/>
    </row>
    <row r="13" spans="2:9">
      <c r="B13" s="14"/>
      <c r="D13" s="13" t="s">
        <v>15</v>
      </c>
      <c r="E13" s="13" t="s">
        <v>16</v>
      </c>
      <c r="F13" s="13" t="s">
        <v>17</v>
      </c>
      <c r="G13" s="280" t="s">
        <v>18</v>
      </c>
      <c r="H13" s="281"/>
      <c r="I13" s="14"/>
    </row>
    <row r="14" spans="2:9" s="4" customFormat="1" ht="116.25" customHeight="1">
      <c r="B14" s="16"/>
      <c r="D14" s="66">
        <v>44925</v>
      </c>
      <c r="E14" s="123">
        <v>1</v>
      </c>
      <c r="F14" s="123"/>
      <c r="G14" s="306" t="s">
        <v>328</v>
      </c>
      <c r="H14" s="307"/>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J20"/>
  <sheetViews>
    <sheetView workbookViewId="0">
      <selection activeCell="H23" sqref="H23"/>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59"/>
      <c r="B1" s="359"/>
      <c r="C1" s="359"/>
      <c r="D1" s="359"/>
      <c r="E1" s="359"/>
      <c r="F1" s="359"/>
      <c r="G1" s="359"/>
      <c r="H1" s="359"/>
      <c r="I1" s="359"/>
      <c r="J1" s="359"/>
    </row>
    <row r="2" spans="1:10">
      <c r="A2" s="371"/>
      <c r="B2" s="372"/>
      <c r="C2" s="373"/>
      <c r="D2" s="373"/>
      <c r="E2" s="373"/>
      <c r="F2" s="373"/>
      <c r="G2" s="373"/>
      <c r="H2" s="373"/>
      <c r="I2" s="374"/>
      <c r="J2" s="359"/>
    </row>
    <row r="3" spans="1:10">
      <c r="A3" s="371"/>
      <c r="B3" s="375"/>
      <c r="C3" s="376"/>
      <c r="D3" s="376"/>
      <c r="E3" s="376"/>
      <c r="F3" s="376"/>
      <c r="G3" s="376"/>
      <c r="H3" s="376"/>
      <c r="I3" s="377"/>
      <c r="J3" s="359"/>
    </row>
    <row r="4" spans="1:10">
      <c r="A4" s="371"/>
      <c r="B4" s="375"/>
      <c r="C4" s="376"/>
      <c r="D4" s="376"/>
      <c r="E4" s="376"/>
      <c r="F4" s="376"/>
      <c r="G4" s="376"/>
      <c r="H4" s="376"/>
      <c r="I4" s="377"/>
      <c r="J4" s="359"/>
    </row>
    <row r="5" spans="1:10">
      <c r="A5" s="371"/>
      <c r="B5" s="375"/>
      <c r="C5" s="376"/>
      <c r="D5" s="376"/>
      <c r="E5" s="376"/>
      <c r="F5" s="376"/>
      <c r="G5" s="376"/>
      <c r="H5" s="376"/>
      <c r="I5" s="377"/>
      <c r="J5" s="359"/>
    </row>
    <row r="6" spans="1:10">
      <c r="A6" s="371"/>
      <c r="B6" s="375"/>
      <c r="C6" s="376"/>
      <c r="D6" s="376"/>
      <c r="E6" s="376"/>
      <c r="F6" s="376"/>
      <c r="G6" s="376"/>
      <c r="H6" s="376"/>
      <c r="I6" s="377"/>
      <c r="J6" s="359"/>
    </row>
    <row r="7" spans="1:10">
      <c r="A7" s="371"/>
      <c r="B7" s="375"/>
      <c r="C7" s="376"/>
      <c r="D7" s="376"/>
      <c r="E7" s="376"/>
      <c r="F7" s="376"/>
      <c r="G7" s="376"/>
      <c r="H7" s="376"/>
      <c r="I7" s="377"/>
      <c r="J7" s="359"/>
    </row>
    <row r="8" spans="1:10">
      <c r="A8" s="371"/>
      <c r="B8" s="375"/>
      <c r="C8" s="376"/>
      <c r="D8" s="376"/>
      <c r="E8" s="376"/>
      <c r="F8" s="376"/>
      <c r="G8" s="376"/>
      <c r="H8" s="376"/>
      <c r="I8" s="377"/>
      <c r="J8" s="359"/>
    </row>
    <row r="9" spans="1:10">
      <c r="A9" s="371"/>
      <c r="B9" s="375"/>
      <c r="C9" s="376"/>
      <c r="D9" s="376"/>
      <c r="E9" s="376"/>
      <c r="F9" s="376"/>
      <c r="G9" s="376"/>
      <c r="H9" s="376"/>
      <c r="I9" s="377"/>
      <c r="J9" s="359"/>
    </row>
    <row r="10" spans="1:10">
      <c r="A10" s="371"/>
      <c r="B10" s="375"/>
      <c r="C10" s="376"/>
      <c r="D10" s="376"/>
      <c r="E10" s="376"/>
      <c r="F10" s="376"/>
      <c r="G10" s="376"/>
      <c r="H10" s="376"/>
      <c r="I10" s="377"/>
      <c r="J10" s="359"/>
    </row>
    <row r="11" spans="1:10">
      <c r="A11" s="371"/>
      <c r="B11" s="375"/>
      <c r="C11" s="376"/>
      <c r="D11" s="376"/>
      <c r="E11" s="376"/>
      <c r="F11" s="376"/>
      <c r="G11" s="376"/>
      <c r="H11" s="376"/>
      <c r="I11" s="377"/>
      <c r="J11" s="359"/>
    </row>
    <row r="12" spans="1:10">
      <c r="A12" s="371"/>
      <c r="B12" s="375"/>
      <c r="C12" s="376"/>
      <c r="D12" s="376"/>
      <c r="E12" s="376"/>
      <c r="F12" s="376"/>
      <c r="G12" s="376"/>
      <c r="H12" s="376"/>
      <c r="I12" s="377"/>
      <c r="J12" s="359"/>
    </row>
    <row r="13" spans="1:10">
      <c r="A13" s="371"/>
      <c r="B13" s="375"/>
      <c r="C13" s="376"/>
      <c r="D13" s="376"/>
      <c r="E13" s="376"/>
      <c r="F13" s="376"/>
      <c r="G13" s="376"/>
      <c r="H13" s="376"/>
      <c r="I13" s="377"/>
      <c r="J13" s="359"/>
    </row>
    <row r="14" spans="1:10">
      <c r="A14" s="371"/>
      <c r="B14" s="375"/>
      <c r="C14" s="376"/>
      <c r="D14" s="376"/>
      <c r="E14" s="376"/>
      <c r="F14" s="376"/>
      <c r="G14" s="376"/>
      <c r="H14" s="376"/>
      <c r="I14" s="377"/>
      <c r="J14" s="359"/>
    </row>
    <row r="15" spans="1:10" ht="117.75" customHeight="1" thickBot="1">
      <c r="A15" s="371"/>
      <c r="B15" s="378"/>
      <c r="C15" s="379"/>
      <c r="D15" s="379"/>
      <c r="E15" s="379"/>
      <c r="F15" s="379"/>
      <c r="G15" s="379"/>
      <c r="H15" s="379"/>
      <c r="I15" s="380"/>
      <c r="J15" s="359"/>
    </row>
    <row r="16" spans="1:10" ht="15.75" thickBot="1">
      <c r="A16" s="371"/>
      <c r="B16" s="361"/>
      <c r="C16" s="361"/>
      <c r="D16" s="361"/>
      <c r="E16" s="361"/>
      <c r="F16" s="361"/>
      <c r="G16" s="361"/>
      <c r="H16" s="361"/>
      <c r="I16" s="361"/>
      <c r="J16" s="359"/>
    </row>
    <row r="17" spans="1:10" ht="15.75" thickBot="1">
      <c r="A17" s="371"/>
      <c r="B17" s="205" t="s">
        <v>314</v>
      </c>
      <c r="C17" s="205" t="s">
        <v>16</v>
      </c>
      <c r="D17" s="205" t="s">
        <v>315</v>
      </c>
      <c r="E17" s="362" t="s">
        <v>298</v>
      </c>
      <c r="F17" s="363"/>
      <c r="G17" s="363"/>
      <c r="H17" s="363"/>
      <c r="I17" s="364"/>
      <c r="J17" s="359"/>
    </row>
    <row r="18" spans="1:10" ht="37.5" customHeight="1" thickBot="1">
      <c r="A18" s="371"/>
      <c r="B18" s="204">
        <v>44742</v>
      </c>
      <c r="C18" s="203">
        <v>1</v>
      </c>
      <c r="D18" s="238"/>
      <c r="E18" s="365" t="s">
        <v>393</v>
      </c>
      <c r="F18" s="366"/>
      <c r="G18" s="366"/>
      <c r="H18" s="366"/>
      <c r="I18" s="367"/>
      <c r="J18" s="359"/>
    </row>
    <row r="19" spans="1:10" ht="33" customHeight="1" thickBot="1">
      <c r="A19" s="371"/>
      <c r="B19" s="204">
        <v>44928</v>
      </c>
      <c r="C19" s="203">
        <v>1</v>
      </c>
      <c r="D19" s="202"/>
      <c r="E19" s="368"/>
      <c r="F19" s="369"/>
      <c r="G19" s="369"/>
      <c r="H19" s="369"/>
      <c r="I19" s="370"/>
      <c r="J19" s="359"/>
    </row>
    <row r="20" spans="1:10">
      <c r="A20" s="371"/>
      <c r="B20" s="360"/>
      <c r="C20" s="360"/>
      <c r="D20" s="360"/>
      <c r="E20" s="360"/>
      <c r="F20" s="360"/>
      <c r="G20" s="360"/>
      <c r="H20" s="360"/>
      <c r="I20" s="360"/>
      <c r="J20" s="359"/>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1"/>
  <sheetViews>
    <sheetView workbookViewId="0">
      <selection sqref="A1:J1"/>
    </sheetView>
  </sheetViews>
  <sheetFormatPr baseColWidth="10" defaultRowHeight="15"/>
  <cols>
    <col min="1" max="1" width="3.7109375" customWidth="1"/>
    <col min="9" max="9" width="51.7109375" customWidth="1"/>
    <col min="10" max="10" width="3.7109375" customWidth="1"/>
  </cols>
  <sheetData>
    <row r="1" spans="1:10" ht="15.75" thickBot="1">
      <c r="A1" s="371"/>
      <c r="B1" s="371"/>
      <c r="C1" s="371"/>
      <c r="D1" s="371"/>
      <c r="E1" s="371"/>
      <c r="F1" s="371"/>
      <c r="G1" s="371"/>
      <c r="H1" s="371"/>
      <c r="I1" s="371"/>
      <c r="J1" s="371"/>
    </row>
    <row r="2" spans="1:10">
      <c r="A2" s="382"/>
      <c r="B2" s="372"/>
      <c r="C2" s="373"/>
      <c r="D2" s="373"/>
      <c r="E2" s="373"/>
      <c r="F2" s="373"/>
      <c r="G2" s="373"/>
      <c r="H2" s="373"/>
      <c r="I2" s="374"/>
      <c r="J2" s="381"/>
    </row>
    <row r="3" spans="1:10">
      <c r="A3" s="382"/>
      <c r="B3" s="375"/>
      <c r="C3" s="376"/>
      <c r="D3" s="376"/>
      <c r="E3" s="376"/>
      <c r="F3" s="376"/>
      <c r="G3" s="376"/>
      <c r="H3" s="376"/>
      <c r="I3" s="377"/>
      <c r="J3" s="381"/>
    </row>
    <row r="4" spans="1:10">
      <c r="A4" s="382"/>
      <c r="B4" s="375"/>
      <c r="C4" s="376"/>
      <c r="D4" s="376"/>
      <c r="E4" s="376"/>
      <c r="F4" s="376"/>
      <c r="G4" s="376"/>
      <c r="H4" s="376"/>
      <c r="I4" s="377"/>
      <c r="J4" s="381"/>
    </row>
    <row r="5" spans="1:10">
      <c r="A5" s="382"/>
      <c r="B5" s="375"/>
      <c r="C5" s="376"/>
      <c r="D5" s="376"/>
      <c r="E5" s="376"/>
      <c r="F5" s="376"/>
      <c r="G5" s="376"/>
      <c r="H5" s="376"/>
      <c r="I5" s="377"/>
      <c r="J5" s="381"/>
    </row>
    <row r="6" spans="1:10">
      <c r="A6" s="382"/>
      <c r="B6" s="375"/>
      <c r="C6" s="376"/>
      <c r="D6" s="376"/>
      <c r="E6" s="376"/>
      <c r="F6" s="376"/>
      <c r="G6" s="376"/>
      <c r="H6" s="376"/>
      <c r="I6" s="377"/>
      <c r="J6" s="381"/>
    </row>
    <row r="7" spans="1:10">
      <c r="A7" s="382"/>
      <c r="B7" s="375"/>
      <c r="C7" s="376"/>
      <c r="D7" s="376"/>
      <c r="E7" s="376"/>
      <c r="F7" s="376"/>
      <c r="G7" s="376"/>
      <c r="H7" s="376"/>
      <c r="I7" s="377"/>
      <c r="J7" s="381"/>
    </row>
    <row r="8" spans="1:10">
      <c r="A8" s="382"/>
      <c r="B8" s="375"/>
      <c r="C8" s="376"/>
      <c r="D8" s="376"/>
      <c r="E8" s="376"/>
      <c r="F8" s="376"/>
      <c r="G8" s="376"/>
      <c r="H8" s="376"/>
      <c r="I8" s="377"/>
      <c r="J8" s="381"/>
    </row>
    <row r="9" spans="1:10">
      <c r="A9" s="382"/>
      <c r="B9" s="375"/>
      <c r="C9" s="376"/>
      <c r="D9" s="376"/>
      <c r="E9" s="376"/>
      <c r="F9" s="376"/>
      <c r="G9" s="376"/>
      <c r="H9" s="376"/>
      <c r="I9" s="377"/>
      <c r="J9" s="381"/>
    </row>
    <row r="10" spans="1:10">
      <c r="A10" s="382"/>
      <c r="B10" s="375"/>
      <c r="C10" s="376"/>
      <c r="D10" s="376"/>
      <c r="E10" s="376"/>
      <c r="F10" s="376"/>
      <c r="G10" s="376"/>
      <c r="H10" s="376"/>
      <c r="I10" s="377"/>
      <c r="J10" s="381"/>
    </row>
    <row r="11" spans="1:10">
      <c r="A11" s="382"/>
      <c r="B11" s="375"/>
      <c r="C11" s="376"/>
      <c r="D11" s="376"/>
      <c r="E11" s="376"/>
      <c r="F11" s="376"/>
      <c r="G11" s="376"/>
      <c r="H11" s="376"/>
      <c r="I11" s="377"/>
      <c r="J11" s="381"/>
    </row>
    <row r="12" spans="1:10">
      <c r="A12" s="382"/>
      <c r="B12" s="375"/>
      <c r="C12" s="376"/>
      <c r="D12" s="376"/>
      <c r="E12" s="376"/>
      <c r="F12" s="376"/>
      <c r="G12" s="376"/>
      <c r="H12" s="376"/>
      <c r="I12" s="377"/>
      <c r="J12" s="381"/>
    </row>
    <row r="13" spans="1:10">
      <c r="A13" s="382"/>
      <c r="B13" s="375"/>
      <c r="C13" s="376"/>
      <c r="D13" s="376"/>
      <c r="E13" s="376"/>
      <c r="F13" s="376"/>
      <c r="G13" s="376"/>
      <c r="H13" s="376"/>
      <c r="I13" s="377"/>
      <c r="J13" s="381"/>
    </row>
    <row r="14" spans="1:10">
      <c r="A14" s="382"/>
      <c r="B14" s="375"/>
      <c r="C14" s="376"/>
      <c r="D14" s="376"/>
      <c r="E14" s="376"/>
      <c r="F14" s="376"/>
      <c r="G14" s="376"/>
      <c r="H14" s="376"/>
      <c r="I14" s="377"/>
      <c r="J14" s="381"/>
    </row>
    <row r="15" spans="1:10" ht="132.75" customHeight="1" thickBot="1">
      <c r="A15" s="382"/>
      <c r="B15" s="378"/>
      <c r="C15" s="379"/>
      <c r="D15" s="379"/>
      <c r="E15" s="379"/>
      <c r="F15" s="379"/>
      <c r="G15" s="379"/>
      <c r="H15" s="379"/>
      <c r="I15" s="380"/>
      <c r="J15" s="381"/>
    </row>
    <row r="16" spans="1:10" ht="12" customHeight="1">
      <c r="A16" s="371"/>
      <c r="B16" s="371"/>
      <c r="C16" s="371"/>
      <c r="D16" s="371"/>
      <c r="E16" s="371"/>
      <c r="F16" s="371"/>
      <c r="G16" s="371"/>
      <c r="H16" s="371"/>
      <c r="I16" s="371"/>
      <c r="J16" s="371"/>
    </row>
    <row r="17" spans="1:10" ht="7.5" customHeight="1" thickBot="1">
      <c r="A17" s="359"/>
      <c r="J17" s="359"/>
    </row>
    <row r="18" spans="1:10" ht="15.75" customHeight="1" thickBot="1">
      <c r="A18" s="359"/>
      <c r="B18" s="205" t="s">
        <v>314</v>
      </c>
      <c r="C18" s="205" t="s">
        <v>16</v>
      </c>
      <c r="D18" s="205" t="s">
        <v>315</v>
      </c>
      <c r="E18" s="386" t="s">
        <v>298</v>
      </c>
      <c r="F18" s="384"/>
      <c r="G18" s="384"/>
      <c r="H18" s="384"/>
      <c r="I18" s="385"/>
      <c r="J18" s="359"/>
    </row>
    <row r="19" spans="1:10" ht="47.25" customHeight="1" thickBot="1">
      <c r="A19" s="359"/>
      <c r="B19" s="204">
        <v>44742</v>
      </c>
      <c r="C19" s="203">
        <v>1</v>
      </c>
      <c r="D19" s="238"/>
      <c r="E19" s="365" t="s">
        <v>386</v>
      </c>
      <c r="F19" s="366"/>
      <c r="G19" s="366"/>
      <c r="H19" s="366"/>
      <c r="I19" s="367"/>
      <c r="J19" s="359"/>
    </row>
    <row r="20" spans="1:10" ht="45.75" customHeight="1" thickBot="1">
      <c r="A20" s="359"/>
      <c r="B20" s="204">
        <v>44925</v>
      </c>
      <c r="C20" s="203">
        <v>1</v>
      </c>
      <c r="D20" s="202"/>
      <c r="E20" s="383"/>
      <c r="F20" s="384"/>
      <c r="G20" s="384"/>
      <c r="H20" s="384"/>
      <c r="I20" s="385"/>
      <c r="J20" s="359"/>
    </row>
    <row r="21" spans="1:10">
      <c r="A21" s="359"/>
      <c r="B21" s="360"/>
      <c r="C21" s="360"/>
      <c r="D21" s="360"/>
      <c r="E21" s="360"/>
      <c r="F21" s="360"/>
      <c r="G21" s="360"/>
      <c r="H21" s="360"/>
      <c r="I21" s="360"/>
      <c r="J21" s="359"/>
    </row>
  </sheetData>
  <mergeCells count="11">
    <mergeCell ref="E19:I19"/>
    <mergeCell ref="E20:I20"/>
    <mergeCell ref="J17:J21"/>
    <mergeCell ref="A17:A21"/>
    <mergeCell ref="B21:I21"/>
    <mergeCell ref="E18:I18"/>
    <mergeCell ref="B2:I15"/>
    <mergeCell ref="J2:J15"/>
    <mergeCell ref="A2:A15"/>
    <mergeCell ref="A16:J16"/>
    <mergeCell ref="A1:J1"/>
  </mergeCells>
  <pageMargins left="0.7" right="0.7" top="0.75" bottom="0.75" header="0.3" footer="0.3"/>
  <pageSetup orientation="portrait" verticalDpi="0" r:id="rId1"/>
  <drawing r:id="rId2"/>
</worksheet>
</file>

<file path=xl/worksheets/sheet33.xml><?xml version="1.0" encoding="utf-8"?>
<worksheet xmlns="http://schemas.openxmlformats.org/spreadsheetml/2006/main" xmlns:r="http://schemas.openxmlformats.org/officeDocument/2006/relationships">
  <dimension ref="A1:I18"/>
  <sheetViews>
    <sheetView topLeftCell="A7"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51" t="e">
        <f>LISTADO!#REF!</f>
        <v>#REF!</v>
      </c>
      <c r="H10" s="51" t="e">
        <f>LISTADO!#REF!</f>
        <v>#REF!</v>
      </c>
      <c r="I10" s="14"/>
    </row>
    <row r="11" spans="2:9" ht="30" hidden="1" customHeight="1">
      <c r="B11" s="14"/>
      <c r="E11" s="337" t="e">
        <f>LISTADO!#REF!</f>
        <v>#REF!</v>
      </c>
      <c r="F11" s="337"/>
      <c r="G11" s="52" t="e">
        <f>LISTADO!#REF!</f>
        <v>#REF!</v>
      </c>
      <c r="H11" s="52" t="e">
        <f>LISTADO!#REF!</f>
        <v>#REF!</v>
      </c>
      <c r="I11" s="14"/>
    </row>
    <row r="12" spans="2:9" ht="7.5" customHeight="1">
      <c r="B12" s="14"/>
      <c r="I12" s="14"/>
    </row>
    <row r="13" spans="2:9">
      <c r="B13" s="14"/>
      <c r="D13" s="13" t="s">
        <v>15</v>
      </c>
      <c r="E13" s="13" t="s">
        <v>16</v>
      </c>
      <c r="F13" s="13" t="s">
        <v>17</v>
      </c>
      <c r="G13" s="280" t="s">
        <v>18</v>
      </c>
      <c r="H13" s="281"/>
      <c r="I13" s="14"/>
    </row>
    <row r="14" spans="2:9" s="4" customFormat="1" ht="48" customHeight="1">
      <c r="B14" s="16"/>
      <c r="D14" s="66">
        <v>44650</v>
      </c>
      <c r="E14" s="126">
        <f>[1]LISTADO!L52</f>
        <v>1</v>
      </c>
      <c r="F14" s="126">
        <v>1</v>
      </c>
      <c r="G14" s="343" t="s">
        <v>394</v>
      </c>
      <c r="H14" s="344"/>
      <c r="I14" s="16"/>
    </row>
    <row r="15" spans="2:9" ht="63.75" customHeight="1">
      <c r="B15" s="14"/>
      <c r="D15" s="66">
        <v>44742</v>
      </c>
      <c r="E15" s="123">
        <v>1</v>
      </c>
      <c r="F15" s="123">
        <v>1</v>
      </c>
      <c r="G15" s="343" t="s">
        <v>401</v>
      </c>
      <c r="H15" s="344"/>
      <c r="I15" s="14"/>
    </row>
    <row r="16" spans="2:9" ht="29.25" customHeight="1">
      <c r="B16" s="14"/>
      <c r="D16" s="70">
        <v>44834</v>
      </c>
      <c r="E16" s="123">
        <v>1</v>
      </c>
      <c r="F16" s="123"/>
      <c r="G16" s="343"/>
      <c r="H16" s="344"/>
      <c r="I16" s="14"/>
    </row>
    <row r="17" spans="2:9" ht="39" customHeight="1" thickBot="1">
      <c r="B17" s="14"/>
      <c r="D17" s="119">
        <v>44925</v>
      </c>
      <c r="E17" s="123">
        <v>1</v>
      </c>
      <c r="F17" s="123"/>
      <c r="G17" s="275"/>
      <c r="H17" s="276"/>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dimension ref="A1:I15"/>
  <sheetViews>
    <sheetView topLeftCell="A3" workbookViewId="0">
      <selection activeCell="G22" sqref="G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51" t="e">
        <f>LISTADO!#REF!</f>
        <v>#REF!</v>
      </c>
      <c r="H10" s="51" t="e">
        <f>LISTADO!#REF!</f>
        <v>#REF!</v>
      </c>
      <c r="I10" s="14"/>
    </row>
    <row r="11" spans="2:9" ht="30" hidden="1" customHeight="1">
      <c r="B11" s="14"/>
      <c r="E11" s="337" t="e">
        <f>LISTADO!#REF!</f>
        <v>#REF!</v>
      </c>
      <c r="F11" s="337"/>
      <c r="G11" s="52" t="e">
        <f>LISTADO!#REF!</f>
        <v>#REF!</v>
      </c>
      <c r="H11" s="52" t="e">
        <f>LISTADO!#REF!</f>
        <v>#REF!</v>
      </c>
      <c r="I11" s="14"/>
    </row>
    <row r="12" spans="2:9" ht="7.5" customHeight="1">
      <c r="B12" s="14"/>
      <c r="I12" s="14"/>
    </row>
    <row r="13" spans="2:9">
      <c r="B13" s="14"/>
      <c r="D13" s="13" t="s">
        <v>15</v>
      </c>
      <c r="E13" s="13" t="s">
        <v>16</v>
      </c>
      <c r="F13" s="13" t="s">
        <v>17</v>
      </c>
      <c r="G13" s="280" t="s">
        <v>18</v>
      </c>
      <c r="H13" s="281"/>
      <c r="I13" s="14"/>
    </row>
    <row r="14" spans="2:9" ht="68.25" customHeight="1">
      <c r="B14" s="14"/>
      <c r="D14" s="66">
        <v>44742</v>
      </c>
      <c r="E14" s="126">
        <v>0.9</v>
      </c>
      <c r="F14" s="126">
        <v>1</v>
      </c>
      <c r="G14" s="275" t="s">
        <v>406</v>
      </c>
      <c r="H14" s="276"/>
      <c r="I14" s="14"/>
    </row>
    <row r="15" spans="2:9" ht="40.5" customHeight="1">
      <c r="B15" s="14"/>
      <c r="C15" s="14"/>
      <c r="D15" s="221">
        <v>44560</v>
      </c>
      <c r="E15" s="247">
        <v>0.9</v>
      </c>
      <c r="F15" s="168"/>
      <c r="G15" s="332"/>
      <c r="H15" s="333"/>
      <c r="I15" s="14"/>
    </row>
  </sheetData>
  <mergeCells count="5">
    <mergeCell ref="G15:H15"/>
    <mergeCell ref="E10:F10"/>
    <mergeCell ref="E11:F11"/>
    <mergeCell ref="G13:H13"/>
    <mergeCell ref="G14:H14"/>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15"/>
  <sheetViews>
    <sheetView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40"/>
      <c r="D3" s="340"/>
      <c r="E3" s="340"/>
      <c r="F3" s="340"/>
      <c r="G3" s="340"/>
      <c r="H3" s="340"/>
      <c r="I3" s="14"/>
    </row>
    <row r="4" spans="2:9">
      <c r="B4" s="14"/>
      <c r="C4" s="64"/>
      <c r="D4" s="201"/>
      <c r="E4" s="201"/>
      <c r="F4" s="201"/>
      <c r="G4" s="64"/>
      <c r="H4" s="64"/>
      <c r="I4" s="14"/>
    </row>
    <row r="5" spans="2:9" ht="167.25" customHeight="1">
      <c r="B5" s="14"/>
      <c r="C5" s="64"/>
      <c r="D5" s="201"/>
      <c r="E5" s="201"/>
      <c r="F5" s="201"/>
      <c r="G5" s="64"/>
      <c r="H5" s="64"/>
      <c r="I5" s="14"/>
    </row>
    <row r="6" spans="2:9">
      <c r="B6" s="14"/>
      <c r="C6" s="64"/>
      <c r="D6" s="201"/>
      <c r="E6" s="201"/>
      <c r="F6" s="201"/>
      <c r="G6" s="64"/>
      <c r="H6" s="64"/>
      <c r="I6" s="14"/>
    </row>
    <row r="7" spans="2:9">
      <c r="B7" s="14"/>
      <c r="C7" s="64"/>
      <c r="D7" s="201"/>
      <c r="E7" s="201"/>
      <c r="F7" s="201"/>
      <c r="G7" s="64"/>
      <c r="H7" s="64"/>
      <c r="I7" s="14"/>
    </row>
    <row r="8" spans="2:9" ht="89.25" customHeight="1">
      <c r="B8" s="14"/>
      <c r="C8" s="64"/>
      <c r="D8" s="201"/>
      <c r="E8" s="201"/>
      <c r="F8" s="201"/>
      <c r="G8" s="64"/>
      <c r="H8" s="64"/>
      <c r="I8" s="14"/>
    </row>
    <row r="9" spans="2:9" ht="30" customHeight="1">
      <c r="B9" s="14"/>
      <c r="C9" s="64"/>
      <c r="D9" s="201"/>
      <c r="E9" s="201"/>
      <c r="F9" s="201"/>
      <c r="G9" s="64"/>
      <c r="H9" s="64"/>
      <c r="I9" s="14"/>
    </row>
    <row r="10" spans="2:9" ht="30" hidden="1" customHeight="1">
      <c r="B10" s="14"/>
      <c r="C10" s="64"/>
      <c r="D10" s="201"/>
      <c r="E10" s="212" t="e">
        <f>LISTADO!#REF!</f>
        <v>#REF!</v>
      </c>
      <c r="F10" s="213"/>
      <c r="G10" s="214" t="e">
        <f>LISTADO!#REF!</f>
        <v>#REF!</v>
      </c>
      <c r="H10" s="214" t="e">
        <f>LISTADO!#REF!</f>
        <v>#REF!</v>
      </c>
      <c r="I10" s="14"/>
    </row>
    <row r="11" spans="2:9" ht="30" hidden="1" customHeight="1">
      <c r="B11" s="14"/>
      <c r="C11" s="64"/>
      <c r="D11" s="201"/>
      <c r="E11" s="199" t="e">
        <f>LISTADO!#REF!</f>
        <v>#REF!</v>
      </c>
      <c r="F11" s="200"/>
      <c r="G11" s="127" t="e">
        <f>LISTADO!#REF!</f>
        <v>#REF!</v>
      </c>
      <c r="H11" s="127" t="e">
        <f>LISTADO!#REF!</f>
        <v>#REF!</v>
      </c>
      <c r="I11" s="14"/>
    </row>
    <row r="12" spans="2:9" ht="7.5" customHeight="1">
      <c r="B12" s="14"/>
      <c r="C12" s="64"/>
      <c r="D12" s="201"/>
      <c r="E12" s="201"/>
      <c r="F12" s="201"/>
      <c r="G12" s="64"/>
      <c r="H12" s="64"/>
      <c r="I12" s="14"/>
    </row>
    <row r="13" spans="2:9">
      <c r="B13" s="14"/>
      <c r="D13" s="13" t="s">
        <v>15</v>
      </c>
      <c r="E13" s="13" t="s">
        <v>16</v>
      </c>
      <c r="F13" s="13" t="s">
        <v>17</v>
      </c>
      <c r="G13" s="280" t="s">
        <v>18</v>
      </c>
      <c r="H13" s="281"/>
      <c r="I13" s="14"/>
    </row>
    <row r="14" spans="2:9" s="4" customFormat="1" ht="50.25" customHeight="1">
      <c r="B14" s="16"/>
      <c r="D14" s="66" t="s">
        <v>353</v>
      </c>
      <c r="E14" s="123">
        <v>1</v>
      </c>
      <c r="F14" s="123"/>
      <c r="G14" s="343" t="s">
        <v>376</v>
      </c>
      <c r="H14" s="344"/>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dimension ref="A1:I17"/>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77" t="e">
        <f>LISTADO!#REF!</f>
        <v>#REF!</v>
      </c>
      <c r="F10" s="277"/>
      <c r="G10" s="33" t="e">
        <f>LISTADO!#REF!</f>
        <v>#REF!</v>
      </c>
      <c r="H10" s="33" t="e">
        <f>LISTADO!#REF!</f>
        <v>#REF!</v>
      </c>
      <c r="I10" s="14"/>
    </row>
    <row r="11" spans="2:9" ht="30" hidden="1" customHeight="1">
      <c r="B11" s="14"/>
      <c r="E11" s="337" t="e">
        <f>LISTADO!#REF!</f>
        <v>#REF!</v>
      </c>
      <c r="F11" s="337"/>
      <c r="G11" s="34" t="e">
        <f>LISTADO!#REF!</f>
        <v>#REF!</v>
      </c>
      <c r="H11" s="34" t="e">
        <f>LISTADO!#REF!</f>
        <v>#REF!</v>
      </c>
      <c r="I11" s="14"/>
    </row>
    <row r="12" spans="2:9" ht="7.5" customHeight="1">
      <c r="B12" s="14"/>
      <c r="I12" s="14"/>
    </row>
    <row r="13" spans="2:9">
      <c r="B13" s="14"/>
      <c r="D13" s="13" t="s">
        <v>15</v>
      </c>
      <c r="E13" s="13" t="s">
        <v>16</v>
      </c>
      <c r="F13" s="13" t="s">
        <v>17</v>
      </c>
      <c r="G13" s="280" t="s">
        <v>18</v>
      </c>
      <c r="H13" s="281"/>
      <c r="I13" s="14"/>
    </row>
    <row r="14" spans="2:9" ht="114" customHeight="1">
      <c r="D14" s="227"/>
      <c r="E14" s="228"/>
      <c r="F14" s="228"/>
      <c r="G14" s="387"/>
      <c r="H14" s="388"/>
    </row>
    <row r="15" spans="2:9" ht="85.5" customHeight="1">
      <c r="D15" s="231"/>
      <c r="E15" s="232"/>
      <c r="F15" s="232"/>
      <c r="G15" s="389"/>
      <c r="H15" s="390"/>
    </row>
    <row r="16" spans="2:9" ht="101.25" customHeight="1">
      <c r="D16" s="70"/>
      <c r="E16" s="41"/>
      <c r="F16" s="41"/>
      <c r="G16" s="293"/>
      <c r="H16" s="294"/>
    </row>
    <row r="17" spans="4:8">
      <c r="D17" s="230"/>
      <c r="E17" s="230"/>
      <c r="F17" s="230"/>
      <c r="G17" s="286"/>
      <c r="H17" s="287"/>
    </row>
  </sheetData>
  <mergeCells count="7">
    <mergeCell ref="G16:H16"/>
    <mergeCell ref="G17:H17"/>
    <mergeCell ref="G14:H14"/>
    <mergeCell ref="E10:F10"/>
    <mergeCell ref="E11:F11"/>
    <mergeCell ref="G13:H13"/>
    <mergeCell ref="G15:H15"/>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dimension ref="A1:J17"/>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ht="168" customHeight="1">
      <c r="B14" s="14"/>
      <c r="D14" s="70">
        <v>44772</v>
      </c>
      <c r="E14" s="175"/>
      <c r="F14" s="175">
        <v>1</v>
      </c>
      <c r="G14" s="302" t="s">
        <v>409</v>
      </c>
      <c r="H14" s="304"/>
      <c r="I14" s="36"/>
      <c r="J14" s="14"/>
    </row>
    <row r="15" spans="2:10" ht="88.5" customHeight="1">
      <c r="D15" s="231"/>
      <c r="E15" s="232"/>
      <c r="F15" s="233"/>
      <c r="G15" s="389"/>
      <c r="H15" s="390"/>
    </row>
    <row r="16" spans="2:10" ht="56.25" customHeight="1">
      <c r="D16" s="231"/>
      <c r="E16" s="232"/>
      <c r="F16" s="233"/>
      <c r="G16" s="391"/>
      <c r="H16" s="392"/>
    </row>
    <row r="17" spans="4:8">
      <c r="D17" s="230"/>
      <c r="E17" s="230"/>
      <c r="F17" s="230"/>
      <c r="G17" s="286"/>
      <c r="H17" s="287"/>
    </row>
  </sheetData>
  <mergeCells count="7">
    <mergeCell ref="G16:H16"/>
    <mergeCell ref="G17:H17"/>
    <mergeCell ref="G15:H15"/>
    <mergeCell ref="E10:F10"/>
    <mergeCell ref="E11:F11"/>
    <mergeCell ref="G13:H13"/>
    <mergeCell ref="G14:H1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dimension ref="A1:J18"/>
  <sheetViews>
    <sheetView showGridLines="0" topLeftCell="A12" workbookViewId="0">
      <selection activeCell="F14" sqref="F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112.5" customHeight="1">
      <c r="B14" s="16"/>
      <c r="D14" s="70">
        <v>44681</v>
      </c>
      <c r="E14" s="175">
        <v>1</v>
      </c>
      <c r="F14" s="116">
        <v>1</v>
      </c>
      <c r="G14" s="283" t="s">
        <v>410</v>
      </c>
      <c r="H14" s="285"/>
      <c r="I14" s="36"/>
      <c r="J14" s="16"/>
    </row>
    <row r="15" spans="2:10" ht="48" customHeight="1">
      <c r="B15" s="14"/>
      <c r="D15" s="234">
        <v>44772</v>
      </c>
      <c r="E15" s="235">
        <v>1</v>
      </c>
      <c r="F15" s="236"/>
      <c r="G15" s="395"/>
      <c r="H15" s="396"/>
      <c r="I15" s="36"/>
      <c r="J15" s="14"/>
    </row>
    <row r="16" spans="2:10" ht="50.25" customHeight="1">
      <c r="B16" s="14"/>
      <c r="D16" s="70">
        <v>44864</v>
      </c>
      <c r="E16" s="118">
        <v>1</v>
      </c>
      <c r="F16" s="41"/>
      <c r="G16" s="283"/>
      <c r="H16" s="285"/>
      <c r="I16" s="36"/>
      <c r="J16" s="14"/>
    </row>
    <row r="17" spans="2:10" ht="61.5" customHeight="1" thickBot="1">
      <c r="B17" s="14"/>
      <c r="D17" s="119">
        <v>44925</v>
      </c>
      <c r="E17" s="118">
        <v>1</v>
      </c>
      <c r="F17" s="41"/>
      <c r="G17" s="393"/>
      <c r="H17" s="394"/>
      <c r="I17" s="37"/>
      <c r="J17" s="14"/>
    </row>
    <row r="18" spans="2:10" ht="7.5" customHeight="1">
      <c r="B18" s="14"/>
      <c r="C18" s="14"/>
      <c r="D18" s="17"/>
      <c r="E18" s="17"/>
      <c r="F18" s="17"/>
      <c r="G18" s="18"/>
      <c r="H18" s="18"/>
      <c r="I18" s="38"/>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I18"/>
  <sheetViews>
    <sheetView showGridLines="0" workbookViewId="0">
      <selection activeCell="F14" sqref="F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217"/>
      <c r="D3" s="218"/>
      <c r="E3" s="218"/>
      <c r="F3" s="218"/>
      <c r="G3" s="217"/>
      <c r="H3" s="217"/>
      <c r="I3" s="14"/>
    </row>
    <row r="4" spans="2:9">
      <c r="B4" s="14"/>
      <c r="C4" s="217"/>
      <c r="D4" s="218"/>
      <c r="E4" s="218"/>
      <c r="F4" s="218"/>
      <c r="G4" s="217"/>
      <c r="H4" s="217"/>
      <c r="I4" s="14"/>
    </row>
    <row r="5" spans="2:9" ht="167.25" customHeight="1">
      <c r="B5" s="14"/>
      <c r="C5" s="217"/>
      <c r="D5" s="218"/>
      <c r="E5" s="218"/>
      <c r="F5" s="218"/>
      <c r="G5" s="217" t="s">
        <v>301</v>
      </c>
      <c r="H5" s="217"/>
      <c r="I5" s="14"/>
    </row>
    <row r="6" spans="2:9">
      <c r="B6" s="14"/>
      <c r="C6" s="217"/>
      <c r="D6" s="218"/>
      <c r="E6" s="218"/>
      <c r="F6" s="218"/>
      <c r="G6" s="217"/>
      <c r="H6" s="217"/>
      <c r="I6" s="14"/>
    </row>
    <row r="7" spans="2:9">
      <c r="B7" s="14"/>
      <c r="C7" s="217"/>
      <c r="D7" s="218"/>
      <c r="E7" s="218"/>
      <c r="F7" s="218"/>
      <c r="G7" s="217"/>
      <c r="H7" s="217"/>
      <c r="I7" s="14"/>
    </row>
    <row r="8" spans="2:9" ht="89.25" customHeight="1">
      <c r="B8" s="14"/>
      <c r="C8" s="217"/>
      <c r="D8" s="218"/>
      <c r="E8" s="218"/>
      <c r="F8" s="218"/>
      <c r="G8" s="217"/>
      <c r="H8" s="217"/>
      <c r="I8" s="14"/>
    </row>
    <row r="9" spans="2:9" ht="30" customHeight="1">
      <c r="B9" s="14"/>
      <c r="C9" s="217"/>
      <c r="D9" s="218"/>
      <c r="E9" s="218"/>
      <c r="F9" s="218"/>
      <c r="G9" s="217"/>
      <c r="H9" s="217"/>
      <c r="I9" s="14"/>
    </row>
    <row r="10" spans="2:9" ht="30" hidden="1" customHeight="1">
      <c r="B10" s="14"/>
      <c r="E10" s="277" t="e">
        <f>LISTADO!#REF!</f>
        <v>#REF!</v>
      </c>
      <c r="F10" s="277"/>
      <c r="G10" s="33" t="e">
        <f>LISTADO!#REF!</f>
        <v>#REF!</v>
      </c>
      <c r="H10" s="33" t="e">
        <f>LISTADO!#REF!</f>
        <v>#REF!</v>
      </c>
      <c r="I10" s="14"/>
    </row>
    <row r="11" spans="2:9" ht="30" hidden="1" customHeight="1">
      <c r="B11" s="14"/>
      <c r="E11" s="337" t="e">
        <f>LISTADO!#REF!</f>
        <v>#REF!</v>
      </c>
      <c r="F11" s="337"/>
      <c r="G11" s="34" t="e">
        <f>LISTADO!#REF!</f>
        <v>#REF!</v>
      </c>
      <c r="H11" s="34" t="e">
        <f>LISTADO!#REF!</f>
        <v>#REF!</v>
      </c>
      <c r="I11" s="14"/>
    </row>
    <row r="12" spans="2:9" ht="7.5" customHeight="1">
      <c r="B12" s="14"/>
      <c r="I12" s="14"/>
    </row>
    <row r="13" spans="2:9">
      <c r="B13" s="14"/>
      <c r="D13" s="13" t="s">
        <v>15</v>
      </c>
      <c r="E13" s="13" t="s">
        <v>16</v>
      </c>
      <c r="F13" s="13" t="s">
        <v>17</v>
      </c>
      <c r="G13" s="280" t="s">
        <v>18</v>
      </c>
      <c r="H13" s="281"/>
      <c r="I13" s="14"/>
    </row>
    <row r="14" spans="2:9" s="4" customFormat="1" ht="93.75" customHeight="1">
      <c r="B14" s="16"/>
      <c r="D14" s="66">
        <v>44650</v>
      </c>
      <c r="E14" s="126">
        <v>1</v>
      </c>
      <c r="F14" s="175">
        <v>1</v>
      </c>
      <c r="G14" s="343" t="s">
        <v>411</v>
      </c>
      <c r="H14" s="344"/>
      <c r="I14" s="16"/>
    </row>
    <row r="15" spans="2:9" ht="74.25" customHeight="1">
      <c r="B15" s="14"/>
      <c r="D15" s="234">
        <v>44742</v>
      </c>
      <c r="E15" s="235">
        <v>1</v>
      </c>
      <c r="F15" s="235"/>
      <c r="G15" s="397"/>
      <c r="H15" s="398"/>
      <c r="I15" s="14"/>
    </row>
    <row r="16" spans="2:9" ht="46.5" customHeight="1">
      <c r="B16" s="14"/>
      <c r="D16" s="70">
        <v>44834</v>
      </c>
      <c r="E16" s="175">
        <v>1</v>
      </c>
      <c r="F16" s="175"/>
      <c r="G16" s="306"/>
      <c r="H16" s="307"/>
      <c r="I16" s="14"/>
    </row>
    <row r="17" spans="2:9" ht="26.25" customHeight="1" thickBot="1">
      <c r="B17" s="14"/>
      <c r="D17" s="119">
        <v>44925</v>
      </c>
      <c r="E17" s="100">
        <v>1</v>
      </c>
      <c r="F17" s="41"/>
      <c r="G17" s="343"/>
      <c r="H17" s="344"/>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dimension ref="A1:J15"/>
  <sheetViews>
    <sheetView showGridLines="0" topLeftCell="A6" workbookViewId="0">
      <selection activeCell="D14" sqref="D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56.25" customHeight="1">
      <c r="B14" s="16"/>
      <c r="D14" s="66">
        <v>44925</v>
      </c>
      <c r="E14" s="6">
        <v>1</v>
      </c>
      <c r="F14" s="6"/>
      <c r="G14" s="275"/>
      <c r="H14" s="276"/>
      <c r="I14" s="36"/>
      <c r="J14" s="16"/>
    </row>
    <row r="15" spans="2:10" ht="68.25" customHeight="1">
      <c r="G15" s="301"/>
      <c r="H15" s="301"/>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G477"/>
  <sheetViews>
    <sheetView topLeftCell="A8" workbookViewId="0">
      <selection activeCell="E13" sqref="E13:F13"/>
    </sheetView>
  </sheetViews>
  <sheetFormatPr baseColWidth="10" defaultRowHeight="15"/>
  <cols>
    <col min="1" max="1" width="4.85546875" style="215" customWidth="1"/>
    <col min="2" max="2" width="13.42578125" customWidth="1"/>
    <col min="5" max="5" width="54.7109375" customWidth="1"/>
    <col min="6" max="6" width="36" customWidth="1"/>
    <col min="7" max="7" width="4.140625" customWidth="1"/>
  </cols>
  <sheetData>
    <row r="1" spans="1:7">
      <c r="B1" s="403"/>
      <c r="C1" s="360"/>
      <c r="D1" s="360"/>
      <c r="E1" s="360"/>
      <c r="F1" s="360"/>
      <c r="G1" s="404"/>
    </row>
    <row r="2" spans="1:7">
      <c r="B2" s="399"/>
      <c r="C2" s="400"/>
      <c r="D2" s="400"/>
      <c r="E2" s="400"/>
      <c r="F2" s="400"/>
      <c r="G2" s="405"/>
    </row>
    <row r="3" spans="1:7">
      <c r="B3" s="399"/>
      <c r="C3" s="400"/>
      <c r="D3" s="400"/>
      <c r="E3" s="400"/>
      <c r="F3" s="400"/>
      <c r="G3" s="405"/>
    </row>
    <row r="4" spans="1:7" ht="53.25" customHeight="1">
      <c r="B4" s="399"/>
      <c r="C4" s="400"/>
      <c r="D4" s="400"/>
      <c r="E4" s="400"/>
      <c r="F4" s="400"/>
      <c r="G4" s="405"/>
    </row>
    <row r="5" spans="1:7">
      <c r="B5" s="399"/>
      <c r="C5" s="400"/>
      <c r="D5" s="400"/>
      <c r="E5" s="400"/>
      <c r="F5" s="400"/>
      <c r="G5" s="405"/>
    </row>
    <row r="6" spans="1:7">
      <c r="B6" s="399"/>
      <c r="C6" s="400"/>
      <c r="D6" s="400"/>
      <c r="E6" s="400"/>
      <c r="F6" s="400"/>
      <c r="G6" s="405"/>
    </row>
    <row r="7" spans="1:7">
      <c r="B7" s="399"/>
      <c r="C7" s="400"/>
      <c r="D7" s="400"/>
      <c r="E7" s="400"/>
      <c r="F7" s="400"/>
      <c r="G7" s="405"/>
    </row>
    <row r="8" spans="1:7">
      <c r="B8" s="399"/>
      <c r="C8" s="400"/>
      <c r="D8" s="400"/>
      <c r="E8" s="400"/>
      <c r="F8" s="400"/>
      <c r="G8" s="405"/>
    </row>
    <row r="9" spans="1:7">
      <c r="B9" s="399"/>
      <c r="C9" s="400"/>
      <c r="D9" s="400"/>
      <c r="E9" s="400"/>
      <c r="F9" s="400"/>
      <c r="G9" s="405"/>
    </row>
    <row r="10" spans="1:7" ht="165.75" customHeight="1">
      <c r="B10" s="401"/>
      <c r="C10" s="402"/>
      <c r="D10" s="402"/>
      <c r="E10" s="402"/>
      <c r="F10" s="402"/>
      <c r="G10" s="405"/>
    </row>
    <row r="11" spans="1:7">
      <c r="B11" s="195" t="s">
        <v>15</v>
      </c>
      <c r="C11" s="13" t="s">
        <v>16</v>
      </c>
      <c r="D11" s="13" t="s">
        <v>17</v>
      </c>
      <c r="E11" s="280" t="s">
        <v>18</v>
      </c>
      <c r="F11" s="281"/>
      <c r="G11" s="405"/>
    </row>
    <row r="12" spans="1:7" ht="113.25" customHeight="1">
      <c r="B12" s="196">
        <v>44742</v>
      </c>
      <c r="C12" s="41">
        <v>1</v>
      </c>
      <c r="D12" s="41"/>
      <c r="E12" s="306" t="s">
        <v>385</v>
      </c>
      <c r="F12" s="307"/>
      <c r="G12" s="405"/>
    </row>
    <row r="13" spans="1:7" ht="101.25" customHeight="1" thickBot="1">
      <c r="B13" s="224">
        <v>44925</v>
      </c>
      <c r="C13" s="225">
        <v>1</v>
      </c>
      <c r="D13" s="41"/>
      <c r="E13" s="306"/>
      <c r="F13" s="307"/>
      <c r="G13" s="406"/>
    </row>
    <row r="14" spans="1:7">
      <c r="A14" s="216"/>
    </row>
    <row r="15" spans="1:7">
      <c r="A15" s="216"/>
    </row>
    <row r="16" spans="1:7">
      <c r="A16" s="216"/>
    </row>
    <row r="17" spans="1:1">
      <c r="A17" s="216"/>
    </row>
    <row r="18" spans="1:1">
      <c r="A18" s="216"/>
    </row>
    <row r="19" spans="1:1">
      <c r="A19" s="216"/>
    </row>
    <row r="20" spans="1:1">
      <c r="A20" s="216"/>
    </row>
    <row r="21" spans="1:1">
      <c r="A21" s="216"/>
    </row>
    <row r="22" spans="1:1">
      <c r="A22" s="216"/>
    </row>
    <row r="23" spans="1:1">
      <c r="A23" s="216"/>
    </row>
    <row r="24" spans="1:1">
      <c r="A24" s="216"/>
    </row>
    <row r="25" spans="1:1">
      <c r="A25" s="216"/>
    </row>
    <row r="26" spans="1:1">
      <c r="A26" s="216"/>
    </row>
    <row r="27" spans="1:1">
      <c r="A27" s="216"/>
    </row>
    <row r="28" spans="1:1">
      <c r="A28" s="216"/>
    </row>
    <row r="29" spans="1:1">
      <c r="A29" s="216"/>
    </row>
    <row r="30" spans="1:1">
      <c r="A30" s="216"/>
    </row>
    <row r="31" spans="1:1">
      <c r="A31" s="216"/>
    </row>
    <row r="32" spans="1:1">
      <c r="A32" s="216"/>
    </row>
    <row r="33" spans="1:1">
      <c r="A33" s="216"/>
    </row>
    <row r="34" spans="1:1">
      <c r="A34" s="216"/>
    </row>
    <row r="35" spans="1:1">
      <c r="A35" s="216"/>
    </row>
    <row r="36" spans="1:1">
      <c r="A36" s="216"/>
    </row>
    <row r="37" spans="1:1">
      <c r="A37" s="216"/>
    </row>
    <row r="38" spans="1:1">
      <c r="A38" s="216"/>
    </row>
    <row r="39" spans="1:1">
      <c r="A39" s="216"/>
    </row>
    <row r="40" spans="1:1">
      <c r="A40" s="216"/>
    </row>
    <row r="41" spans="1:1">
      <c r="A41" s="216"/>
    </row>
    <row r="42" spans="1:1">
      <c r="A42" s="216"/>
    </row>
    <row r="43" spans="1:1">
      <c r="A43" s="216"/>
    </row>
    <row r="44" spans="1:1">
      <c r="A44" s="216"/>
    </row>
    <row r="45" spans="1:1">
      <c r="A45" s="216"/>
    </row>
    <row r="46" spans="1:1">
      <c r="A46" s="216"/>
    </row>
    <row r="47" spans="1:1">
      <c r="A47" s="216"/>
    </row>
    <row r="48" spans="1:1">
      <c r="A48" s="216"/>
    </row>
    <row r="49" spans="1:1">
      <c r="A49" s="216"/>
    </row>
    <row r="50" spans="1:1">
      <c r="A50" s="216"/>
    </row>
    <row r="51" spans="1:1">
      <c r="A51" s="216"/>
    </row>
    <row r="52" spans="1:1">
      <c r="A52" s="216"/>
    </row>
    <row r="53" spans="1:1">
      <c r="A53" s="216"/>
    </row>
    <row r="54" spans="1:1">
      <c r="A54" s="216"/>
    </row>
    <row r="55" spans="1:1">
      <c r="A55" s="216"/>
    </row>
    <row r="56" spans="1:1">
      <c r="A56" s="216"/>
    </row>
    <row r="57" spans="1:1">
      <c r="A57" s="216"/>
    </row>
    <row r="58" spans="1:1">
      <c r="A58" s="216"/>
    </row>
    <row r="59" spans="1:1">
      <c r="A59" s="216"/>
    </row>
    <row r="60" spans="1:1">
      <c r="A60" s="216"/>
    </row>
    <row r="61" spans="1:1">
      <c r="A61" s="216"/>
    </row>
    <row r="62" spans="1:1">
      <c r="A62" s="216"/>
    </row>
    <row r="63" spans="1:1">
      <c r="A63" s="216"/>
    </row>
    <row r="64" spans="1:1">
      <c r="A64" s="216"/>
    </row>
    <row r="65" spans="1:1">
      <c r="A65" s="216"/>
    </row>
    <row r="66" spans="1:1">
      <c r="A66" s="216"/>
    </row>
    <row r="67" spans="1:1">
      <c r="A67" s="216"/>
    </row>
    <row r="68" spans="1:1">
      <c r="A68" s="216"/>
    </row>
    <row r="69" spans="1:1">
      <c r="A69" s="216"/>
    </row>
    <row r="70" spans="1:1">
      <c r="A70" s="216"/>
    </row>
    <row r="71" spans="1:1">
      <c r="A71" s="216"/>
    </row>
    <row r="72" spans="1:1">
      <c r="A72" s="216"/>
    </row>
    <row r="73" spans="1:1">
      <c r="A73" s="216"/>
    </row>
    <row r="74" spans="1:1">
      <c r="A74" s="216"/>
    </row>
    <row r="75" spans="1:1">
      <c r="A75" s="216"/>
    </row>
    <row r="76" spans="1:1">
      <c r="A76" s="216"/>
    </row>
    <row r="77" spans="1:1">
      <c r="A77" s="216"/>
    </row>
    <row r="78" spans="1:1">
      <c r="A78" s="216"/>
    </row>
    <row r="79" spans="1:1">
      <c r="A79" s="216"/>
    </row>
    <row r="80" spans="1:1">
      <c r="A80" s="216"/>
    </row>
    <row r="81" spans="1:1">
      <c r="A81" s="216"/>
    </row>
    <row r="82" spans="1:1">
      <c r="A82" s="216"/>
    </row>
    <row r="83" spans="1:1">
      <c r="A83" s="216"/>
    </row>
    <row r="84" spans="1:1">
      <c r="A84" s="216"/>
    </row>
    <row r="85" spans="1:1">
      <c r="A85" s="216"/>
    </row>
    <row r="86" spans="1:1">
      <c r="A86" s="216"/>
    </row>
    <row r="87" spans="1:1">
      <c r="A87" s="216"/>
    </row>
    <row r="88" spans="1:1">
      <c r="A88" s="216"/>
    </row>
    <row r="89" spans="1:1">
      <c r="A89" s="216"/>
    </row>
    <row r="90" spans="1:1">
      <c r="A90" s="216"/>
    </row>
    <row r="91" spans="1:1">
      <c r="A91" s="216"/>
    </row>
    <row r="92" spans="1:1">
      <c r="A92" s="216"/>
    </row>
    <row r="93" spans="1:1">
      <c r="A93" s="216"/>
    </row>
    <row r="94" spans="1:1">
      <c r="A94" s="216"/>
    </row>
    <row r="95" spans="1:1">
      <c r="A95" s="216"/>
    </row>
    <row r="96" spans="1:1">
      <c r="A96" s="216"/>
    </row>
    <row r="97" spans="1:1">
      <c r="A97" s="216"/>
    </row>
    <row r="98" spans="1:1">
      <c r="A98" s="216"/>
    </row>
    <row r="99" spans="1:1">
      <c r="A99" s="216"/>
    </row>
    <row r="100" spans="1:1">
      <c r="A100" s="216"/>
    </row>
    <row r="101" spans="1:1">
      <c r="A101" s="216"/>
    </row>
    <row r="102" spans="1:1">
      <c r="A102" s="216"/>
    </row>
    <row r="103" spans="1:1">
      <c r="A103" s="216"/>
    </row>
    <row r="104" spans="1:1">
      <c r="A104" s="216"/>
    </row>
    <row r="105" spans="1:1">
      <c r="A105" s="216"/>
    </row>
    <row r="106" spans="1:1">
      <c r="A106" s="216"/>
    </row>
    <row r="107" spans="1:1">
      <c r="A107" s="216"/>
    </row>
    <row r="108" spans="1:1">
      <c r="A108" s="216"/>
    </row>
    <row r="109" spans="1:1">
      <c r="A109" s="216"/>
    </row>
    <row r="110" spans="1:1">
      <c r="A110" s="216"/>
    </row>
    <row r="111" spans="1:1">
      <c r="A111" s="216"/>
    </row>
    <row r="112" spans="1:1">
      <c r="A112" s="216"/>
    </row>
    <row r="113" spans="1:1">
      <c r="A113" s="216"/>
    </row>
    <row r="114" spans="1:1">
      <c r="A114" s="216"/>
    </row>
    <row r="115" spans="1:1">
      <c r="A115" s="216"/>
    </row>
    <row r="116" spans="1:1">
      <c r="A116" s="216"/>
    </row>
    <row r="117" spans="1:1">
      <c r="A117" s="216"/>
    </row>
    <row r="118" spans="1:1">
      <c r="A118" s="216"/>
    </row>
    <row r="119" spans="1:1">
      <c r="A119" s="216"/>
    </row>
    <row r="120" spans="1:1">
      <c r="A120" s="216"/>
    </row>
    <row r="121" spans="1:1">
      <c r="A121" s="216"/>
    </row>
    <row r="122" spans="1:1">
      <c r="A122" s="216"/>
    </row>
    <row r="123" spans="1:1">
      <c r="A123" s="216"/>
    </row>
    <row r="124" spans="1:1">
      <c r="A124" s="216"/>
    </row>
    <row r="125" spans="1:1">
      <c r="A125" s="216"/>
    </row>
    <row r="126" spans="1:1">
      <c r="A126" s="216"/>
    </row>
    <row r="127" spans="1:1">
      <c r="A127" s="216"/>
    </row>
    <row r="128" spans="1:1">
      <c r="A128" s="216"/>
    </row>
    <row r="129" spans="1:1">
      <c r="A129" s="216"/>
    </row>
    <row r="130" spans="1:1">
      <c r="A130" s="216"/>
    </row>
    <row r="131" spans="1:1">
      <c r="A131" s="216"/>
    </row>
    <row r="132" spans="1:1">
      <c r="A132" s="216"/>
    </row>
    <row r="133" spans="1:1">
      <c r="A133" s="216"/>
    </row>
    <row r="134" spans="1:1">
      <c r="A134" s="216"/>
    </row>
    <row r="135" spans="1:1">
      <c r="A135" s="216"/>
    </row>
    <row r="136" spans="1:1">
      <c r="A136" s="216"/>
    </row>
    <row r="137" spans="1:1">
      <c r="A137" s="216"/>
    </row>
    <row r="138" spans="1:1">
      <c r="A138" s="216"/>
    </row>
    <row r="139" spans="1:1">
      <c r="A139" s="216"/>
    </row>
    <row r="140" spans="1:1">
      <c r="A140" s="216"/>
    </row>
    <row r="141" spans="1:1">
      <c r="A141" s="216"/>
    </row>
    <row r="142" spans="1:1">
      <c r="A142" s="216"/>
    </row>
    <row r="143" spans="1:1">
      <c r="A143" s="216"/>
    </row>
    <row r="144" spans="1:1">
      <c r="A144" s="216"/>
    </row>
    <row r="145" spans="1:1">
      <c r="A145" s="216"/>
    </row>
    <row r="146" spans="1:1">
      <c r="A146" s="216"/>
    </row>
    <row r="147" spans="1:1">
      <c r="A147" s="216"/>
    </row>
    <row r="148" spans="1:1">
      <c r="A148" s="216"/>
    </row>
    <row r="149" spans="1:1">
      <c r="A149" s="216"/>
    </row>
    <row r="150" spans="1:1">
      <c r="A150" s="216"/>
    </row>
    <row r="151" spans="1:1">
      <c r="A151" s="216"/>
    </row>
    <row r="152" spans="1:1">
      <c r="A152" s="216"/>
    </row>
    <row r="153" spans="1:1">
      <c r="A153" s="216"/>
    </row>
    <row r="154" spans="1:1">
      <c r="A154" s="216"/>
    </row>
    <row r="155" spans="1:1">
      <c r="A155" s="216"/>
    </row>
    <row r="156" spans="1:1">
      <c r="A156" s="216"/>
    </row>
    <row r="157" spans="1:1">
      <c r="A157" s="216"/>
    </row>
    <row r="158" spans="1:1">
      <c r="A158" s="216"/>
    </row>
    <row r="159" spans="1:1">
      <c r="A159" s="216"/>
    </row>
    <row r="160" spans="1:1">
      <c r="A160" s="216"/>
    </row>
    <row r="161" spans="1:1">
      <c r="A161" s="216"/>
    </row>
    <row r="162" spans="1:1">
      <c r="A162" s="216"/>
    </row>
    <row r="163" spans="1:1">
      <c r="A163" s="216"/>
    </row>
    <row r="164" spans="1:1">
      <c r="A164" s="216"/>
    </row>
    <row r="165" spans="1:1">
      <c r="A165" s="216"/>
    </row>
    <row r="166" spans="1:1">
      <c r="A166" s="216"/>
    </row>
    <row r="167" spans="1:1">
      <c r="A167" s="216"/>
    </row>
    <row r="168" spans="1:1">
      <c r="A168" s="216"/>
    </row>
    <row r="169" spans="1:1">
      <c r="A169" s="216"/>
    </row>
    <row r="170" spans="1:1">
      <c r="A170" s="216"/>
    </row>
    <row r="171" spans="1:1">
      <c r="A171" s="216"/>
    </row>
    <row r="172" spans="1:1">
      <c r="A172" s="216"/>
    </row>
    <row r="173" spans="1:1">
      <c r="A173" s="216"/>
    </row>
    <row r="174" spans="1:1">
      <c r="A174" s="216"/>
    </row>
    <row r="175" spans="1:1">
      <c r="A175" s="216"/>
    </row>
    <row r="176" spans="1:1">
      <c r="A176" s="216"/>
    </row>
    <row r="177" spans="1:1">
      <c r="A177" s="216"/>
    </row>
    <row r="178" spans="1:1">
      <c r="A178" s="216"/>
    </row>
    <row r="179" spans="1:1">
      <c r="A179" s="216"/>
    </row>
    <row r="180" spans="1:1">
      <c r="A180" s="216"/>
    </row>
    <row r="181" spans="1:1">
      <c r="A181" s="216"/>
    </row>
    <row r="182" spans="1:1">
      <c r="A182" s="216"/>
    </row>
    <row r="183" spans="1:1">
      <c r="A183" s="216"/>
    </row>
    <row r="184" spans="1:1">
      <c r="A184" s="216"/>
    </row>
    <row r="185" spans="1:1">
      <c r="A185" s="216"/>
    </row>
    <row r="186" spans="1:1">
      <c r="A186" s="216"/>
    </row>
    <row r="187" spans="1:1">
      <c r="A187" s="216"/>
    </row>
    <row r="188" spans="1:1">
      <c r="A188" s="216"/>
    </row>
    <row r="189" spans="1:1">
      <c r="A189" s="216"/>
    </row>
    <row r="190" spans="1:1">
      <c r="A190" s="216"/>
    </row>
    <row r="191" spans="1:1">
      <c r="A191" s="216"/>
    </row>
    <row r="192" spans="1:1">
      <c r="A192" s="216"/>
    </row>
    <row r="193" spans="1:1">
      <c r="A193" s="216"/>
    </row>
    <row r="194" spans="1:1">
      <c r="A194" s="216"/>
    </row>
    <row r="195" spans="1:1">
      <c r="A195" s="216"/>
    </row>
    <row r="196" spans="1:1">
      <c r="A196" s="216"/>
    </row>
    <row r="197" spans="1:1">
      <c r="A197" s="216"/>
    </row>
    <row r="198" spans="1:1">
      <c r="A198" s="216"/>
    </row>
    <row r="199" spans="1:1">
      <c r="A199" s="216"/>
    </row>
    <row r="200" spans="1:1">
      <c r="A200" s="216"/>
    </row>
    <row r="201" spans="1:1">
      <c r="A201" s="216"/>
    </row>
    <row r="202" spans="1:1">
      <c r="A202" s="216"/>
    </row>
    <row r="203" spans="1:1">
      <c r="A203" s="216"/>
    </row>
    <row r="204" spans="1:1">
      <c r="A204" s="216"/>
    </row>
    <row r="205" spans="1:1">
      <c r="A205" s="216"/>
    </row>
    <row r="206" spans="1:1">
      <c r="A206" s="216"/>
    </row>
    <row r="207" spans="1:1">
      <c r="A207" s="216"/>
    </row>
    <row r="208" spans="1:1">
      <c r="A208" s="216"/>
    </row>
    <row r="209" spans="1:1">
      <c r="A209" s="216"/>
    </row>
    <row r="210" spans="1:1">
      <c r="A210" s="216"/>
    </row>
    <row r="211" spans="1:1">
      <c r="A211" s="216"/>
    </row>
    <row r="212" spans="1:1">
      <c r="A212" s="216"/>
    </row>
    <row r="213" spans="1:1">
      <c r="A213" s="216"/>
    </row>
    <row r="214" spans="1:1">
      <c r="A214" s="216"/>
    </row>
    <row r="215" spans="1:1">
      <c r="A215" s="216"/>
    </row>
    <row r="216" spans="1:1">
      <c r="A216" s="216"/>
    </row>
    <row r="217" spans="1:1">
      <c r="A217" s="216"/>
    </row>
    <row r="218" spans="1:1">
      <c r="A218" s="216"/>
    </row>
    <row r="219" spans="1:1">
      <c r="A219" s="216"/>
    </row>
    <row r="220" spans="1:1">
      <c r="A220" s="216"/>
    </row>
    <row r="221" spans="1:1">
      <c r="A221" s="216"/>
    </row>
    <row r="222" spans="1:1">
      <c r="A222" s="216"/>
    </row>
    <row r="223" spans="1:1">
      <c r="A223" s="216"/>
    </row>
    <row r="224" spans="1:1">
      <c r="A224" s="216"/>
    </row>
    <row r="225" spans="1:1">
      <c r="A225" s="216"/>
    </row>
    <row r="226" spans="1:1">
      <c r="A226" s="216"/>
    </row>
    <row r="227" spans="1:1">
      <c r="A227" s="216"/>
    </row>
    <row r="228" spans="1:1">
      <c r="A228" s="216"/>
    </row>
    <row r="229" spans="1:1">
      <c r="A229" s="216"/>
    </row>
    <row r="230" spans="1:1">
      <c r="A230" s="216"/>
    </row>
    <row r="231" spans="1:1">
      <c r="A231" s="216"/>
    </row>
    <row r="232" spans="1:1">
      <c r="A232" s="216"/>
    </row>
    <row r="233" spans="1:1">
      <c r="A233" s="216"/>
    </row>
    <row r="234" spans="1:1">
      <c r="A234" s="216"/>
    </row>
    <row r="235" spans="1:1">
      <c r="A235" s="216"/>
    </row>
    <row r="236" spans="1:1">
      <c r="A236" s="216"/>
    </row>
    <row r="237" spans="1:1">
      <c r="A237" s="216"/>
    </row>
    <row r="238" spans="1:1">
      <c r="A238" s="216"/>
    </row>
    <row r="239" spans="1:1">
      <c r="A239" s="216"/>
    </row>
    <row r="240" spans="1:1">
      <c r="A240" s="216"/>
    </row>
    <row r="241" spans="1:1">
      <c r="A241" s="216"/>
    </row>
    <row r="242" spans="1:1">
      <c r="A242" s="216"/>
    </row>
    <row r="243" spans="1:1">
      <c r="A243" s="216"/>
    </row>
    <row r="244" spans="1:1">
      <c r="A244" s="216"/>
    </row>
    <row r="245" spans="1:1">
      <c r="A245" s="216"/>
    </row>
    <row r="246" spans="1:1">
      <c r="A246" s="216"/>
    </row>
    <row r="247" spans="1:1">
      <c r="A247" s="216"/>
    </row>
    <row r="248" spans="1:1">
      <c r="A248" s="216"/>
    </row>
    <row r="249" spans="1:1">
      <c r="A249" s="216"/>
    </row>
    <row r="250" spans="1:1">
      <c r="A250" s="216"/>
    </row>
    <row r="251" spans="1:1">
      <c r="A251" s="216"/>
    </row>
    <row r="252" spans="1:1">
      <c r="A252" s="216"/>
    </row>
    <row r="253" spans="1:1">
      <c r="A253" s="216"/>
    </row>
    <row r="254" spans="1:1">
      <c r="A254" s="216"/>
    </row>
    <row r="255" spans="1:1">
      <c r="A255" s="216"/>
    </row>
    <row r="256" spans="1:1">
      <c r="A256" s="216"/>
    </row>
    <row r="257" spans="1:1">
      <c r="A257" s="216"/>
    </row>
    <row r="258" spans="1:1">
      <c r="A258" s="216"/>
    </row>
    <row r="259" spans="1:1">
      <c r="A259" s="216"/>
    </row>
    <row r="260" spans="1:1">
      <c r="A260" s="216"/>
    </row>
    <row r="261" spans="1:1">
      <c r="A261" s="216"/>
    </row>
    <row r="262" spans="1:1">
      <c r="A262" s="216"/>
    </row>
    <row r="263" spans="1:1">
      <c r="A263" s="216"/>
    </row>
    <row r="264" spans="1:1">
      <c r="A264" s="216"/>
    </row>
    <row r="265" spans="1:1">
      <c r="A265" s="216"/>
    </row>
    <row r="266" spans="1:1">
      <c r="A266" s="216"/>
    </row>
    <row r="267" spans="1:1">
      <c r="A267" s="216"/>
    </row>
    <row r="268" spans="1:1">
      <c r="A268" s="216"/>
    </row>
    <row r="269" spans="1:1">
      <c r="A269" s="216"/>
    </row>
    <row r="270" spans="1:1">
      <c r="A270" s="216"/>
    </row>
    <row r="271" spans="1:1">
      <c r="A271" s="216"/>
    </row>
    <row r="272" spans="1:1">
      <c r="A272" s="216"/>
    </row>
    <row r="273" spans="1:1">
      <c r="A273" s="216"/>
    </row>
    <row r="274" spans="1:1">
      <c r="A274" s="216"/>
    </row>
    <row r="275" spans="1:1">
      <c r="A275" s="216"/>
    </row>
    <row r="276" spans="1:1">
      <c r="A276" s="216"/>
    </row>
    <row r="277" spans="1:1">
      <c r="A277" s="216"/>
    </row>
    <row r="278" spans="1:1">
      <c r="A278" s="216"/>
    </row>
    <row r="279" spans="1:1">
      <c r="A279" s="216"/>
    </row>
    <row r="280" spans="1:1">
      <c r="A280" s="216"/>
    </row>
    <row r="281" spans="1:1">
      <c r="A281" s="216"/>
    </row>
    <row r="282" spans="1:1">
      <c r="A282" s="216"/>
    </row>
    <row r="283" spans="1:1">
      <c r="A283" s="216"/>
    </row>
    <row r="284" spans="1:1">
      <c r="A284" s="216"/>
    </row>
    <row r="285" spans="1:1">
      <c r="A285" s="216"/>
    </row>
    <row r="286" spans="1:1">
      <c r="A286" s="216"/>
    </row>
    <row r="287" spans="1:1">
      <c r="A287" s="216"/>
    </row>
    <row r="288" spans="1:1">
      <c r="A288" s="216"/>
    </row>
    <row r="289" spans="1:1">
      <c r="A289" s="216"/>
    </row>
    <row r="290" spans="1:1">
      <c r="A290" s="216"/>
    </row>
    <row r="291" spans="1:1">
      <c r="A291" s="216"/>
    </row>
    <row r="292" spans="1:1">
      <c r="A292" s="216"/>
    </row>
    <row r="293" spans="1:1">
      <c r="A293" s="216"/>
    </row>
    <row r="294" spans="1:1">
      <c r="A294" s="216"/>
    </row>
    <row r="295" spans="1:1">
      <c r="A295" s="216"/>
    </row>
    <row r="296" spans="1:1">
      <c r="A296" s="216"/>
    </row>
    <row r="297" spans="1:1">
      <c r="A297" s="216"/>
    </row>
    <row r="298" spans="1:1">
      <c r="A298" s="216"/>
    </row>
    <row r="299" spans="1:1">
      <c r="A299" s="216"/>
    </row>
    <row r="300" spans="1:1">
      <c r="A300" s="216"/>
    </row>
    <row r="301" spans="1:1">
      <c r="A301" s="216"/>
    </row>
    <row r="302" spans="1:1">
      <c r="A302" s="216"/>
    </row>
    <row r="303" spans="1:1">
      <c r="A303" s="216"/>
    </row>
    <row r="304" spans="1:1">
      <c r="A304" s="216"/>
    </row>
    <row r="305" spans="1:1">
      <c r="A305" s="216"/>
    </row>
    <row r="306" spans="1:1">
      <c r="A306" s="216"/>
    </row>
    <row r="307" spans="1:1">
      <c r="A307" s="216"/>
    </row>
    <row r="308" spans="1:1">
      <c r="A308" s="216"/>
    </row>
    <row r="309" spans="1:1">
      <c r="A309" s="216"/>
    </row>
    <row r="310" spans="1:1">
      <c r="A310" s="216"/>
    </row>
    <row r="311" spans="1:1">
      <c r="A311" s="216"/>
    </row>
    <row r="312" spans="1:1">
      <c r="A312" s="216"/>
    </row>
    <row r="313" spans="1:1">
      <c r="A313" s="216"/>
    </row>
    <row r="314" spans="1:1">
      <c r="A314" s="216"/>
    </row>
    <row r="315" spans="1:1">
      <c r="A315" s="216"/>
    </row>
    <row r="316" spans="1:1">
      <c r="A316" s="216"/>
    </row>
    <row r="317" spans="1:1">
      <c r="A317" s="216"/>
    </row>
    <row r="318" spans="1:1">
      <c r="A318" s="216"/>
    </row>
    <row r="319" spans="1:1">
      <c r="A319" s="216"/>
    </row>
    <row r="320" spans="1:1">
      <c r="A320" s="216"/>
    </row>
    <row r="321" spans="1:1">
      <c r="A321" s="216"/>
    </row>
    <row r="322" spans="1:1">
      <c r="A322" s="216"/>
    </row>
    <row r="323" spans="1:1">
      <c r="A323" s="216"/>
    </row>
    <row r="324" spans="1:1">
      <c r="A324" s="216"/>
    </row>
    <row r="325" spans="1:1">
      <c r="A325" s="216"/>
    </row>
    <row r="326" spans="1:1">
      <c r="A326" s="216"/>
    </row>
    <row r="327" spans="1:1">
      <c r="A327" s="216"/>
    </row>
    <row r="328" spans="1:1">
      <c r="A328" s="216"/>
    </row>
    <row r="329" spans="1:1">
      <c r="A329" s="216"/>
    </row>
    <row r="330" spans="1:1">
      <c r="A330" s="216"/>
    </row>
    <row r="331" spans="1:1">
      <c r="A331" s="216"/>
    </row>
    <row r="332" spans="1:1">
      <c r="A332" s="216"/>
    </row>
    <row r="333" spans="1:1">
      <c r="A333" s="216"/>
    </row>
    <row r="334" spans="1:1">
      <c r="A334" s="216"/>
    </row>
    <row r="335" spans="1:1">
      <c r="A335" s="216"/>
    </row>
    <row r="336" spans="1:1">
      <c r="A336" s="216"/>
    </row>
    <row r="337" spans="1:1">
      <c r="A337" s="216"/>
    </row>
    <row r="338" spans="1:1">
      <c r="A338" s="216"/>
    </row>
    <row r="339" spans="1:1">
      <c r="A339" s="216"/>
    </row>
    <row r="340" spans="1:1">
      <c r="A340" s="216"/>
    </row>
    <row r="341" spans="1:1">
      <c r="A341" s="216"/>
    </row>
    <row r="342" spans="1:1">
      <c r="A342" s="216"/>
    </row>
    <row r="343" spans="1:1">
      <c r="A343" s="216"/>
    </row>
    <row r="344" spans="1:1">
      <c r="A344" s="216"/>
    </row>
    <row r="345" spans="1:1">
      <c r="A345" s="216"/>
    </row>
    <row r="346" spans="1:1">
      <c r="A346" s="216"/>
    </row>
    <row r="347" spans="1:1">
      <c r="A347" s="216"/>
    </row>
    <row r="348" spans="1:1">
      <c r="A348" s="216"/>
    </row>
    <row r="349" spans="1:1">
      <c r="A349" s="216"/>
    </row>
    <row r="350" spans="1:1">
      <c r="A350" s="216"/>
    </row>
    <row r="351" spans="1:1">
      <c r="A351" s="216"/>
    </row>
    <row r="352" spans="1:1">
      <c r="A352" s="216"/>
    </row>
    <row r="353" spans="1:1">
      <c r="A353" s="216"/>
    </row>
    <row r="354" spans="1:1">
      <c r="A354" s="216"/>
    </row>
    <row r="355" spans="1:1">
      <c r="A355" s="216"/>
    </row>
    <row r="356" spans="1:1">
      <c r="A356" s="216"/>
    </row>
    <row r="357" spans="1:1">
      <c r="A357" s="216"/>
    </row>
    <row r="358" spans="1:1">
      <c r="A358" s="216"/>
    </row>
    <row r="359" spans="1:1">
      <c r="A359" s="216"/>
    </row>
    <row r="360" spans="1:1">
      <c r="A360" s="216"/>
    </row>
    <row r="361" spans="1:1">
      <c r="A361" s="216"/>
    </row>
    <row r="362" spans="1:1">
      <c r="A362" s="216"/>
    </row>
    <row r="363" spans="1:1">
      <c r="A363" s="216"/>
    </row>
    <row r="364" spans="1:1">
      <c r="A364" s="216"/>
    </row>
    <row r="365" spans="1:1">
      <c r="A365" s="216"/>
    </row>
    <row r="366" spans="1:1">
      <c r="A366" s="216"/>
    </row>
    <row r="367" spans="1:1">
      <c r="A367" s="216"/>
    </row>
    <row r="368" spans="1:1">
      <c r="A368" s="216"/>
    </row>
    <row r="369" spans="1:1">
      <c r="A369" s="216"/>
    </row>
    <row r="370" spans="1:1">
      <c r="A370" s="216"/>
    </row>
    <row r="371" spans="1:1">
      <c r="A371" s="216"/>
    </row>
    <row r="372" spans="1:1">
      <c r="A372" s="216"/>
    </row>
    <row r="373" spans="1:1">
      <c r="A373" s="216"/>
    </row>
    <row r="374" spans="1:1">
      <c r="A374" s="216"/>
    </row>
    <row r="375" spans="1:1">
      <c r="A375" s="216"/>
    </row>
    <row r="376" spans="1:1">
      <c r="A376" s="216"/>
    </row>
    <row r="377" spans="1:1">
      <c r="A377" s="216"/>
    </row>
    <row r="378" spans="1:1">
      <c r="A378" s="216"/>
    </row>
    <row r="379" spans="1:1">
      <c r="A379" s="216"/>
    </row>
    <row r="380" spans="1:1">
      <c r="A380" s="216"/>
    </row>
    <row r="381" spans="1:1">
      <c r="A381" s="216"/>
    </row>
    <row r="382" spans="1:1">
      <c r="A382" s="216"/>
    </row>
    <row r="383" spans="1:1">
      <c r="A383" s="216"/>
    </row>
    <row r="384" spans="1:1">
      <c r="A384" s="216"/>
    </row>
    <row r="385" spans="1:1">
      <c r="A385" s="216"/>
    </row>
    <row r="386" spans="1:1">
      <c r="A386" s="216"/>
    </row>
    <row r="387" spans="1:1">
      <c r="A387" s="216"/>
    </row>
    <row r="388" spans="1:1">
      <c r="A388" s="216"/>
    </row>
    <row r="389" spans="1:1">
      <c r="A389" s="216"/>
    </row>
    <row r="390" spans="1:1">
      <c r="A390" s="216"/>
    </row>
    <row r="391" spans="1:1">
      <c r="A391" s="216"/>
    </row>
    <row r="392" spans="1:1">
      <c r="A392" s="216"/>
    </row>
    <row r="393" spans="1:1">
      <c r="A393" s="216"/>
    </row>
    <row r="394" spans="1:1">
      <c r="A394" s="216"/>
    </row>
    <row r="395" spans="1:1">
      <c r="A395" s="216"/>
    </row>
    <row r="396" spans="1:1">
      <c r="A396" s="216"/>
    </row>
    <row r="397" spans="1:1">
      <c r="A397" s="216"/>
    </row>
    <row r="398" spans="1:1">
      <c r="A398" s="216"/>
    </row>
    <row r="399" spans="1:1">
      <c r="A399" s="216"/>
    </row>
    <row r="400" spans="1:1">
      <c r="A400" s="216"/>
    </row>
    <row r="401" spans="1:1">
      <c r="A401" s="216"/>
    </row>
    <row r="402" spans="1:1">
      <c r="A402" s="216"/>
    </row>
    <row r="403" spans="1:1">
      <c r="A403" s="216"/>
    </row>
    <row r="404" spans="1:1">
      <c r="A404" s="216"/>
    </row>
    <row r="405" spans="1:1">
      <c r="A405" s="216"/>
    </row>
    <row r="406" spans="1:1">
      <c r="A406" s="216"/>
    </row>
    <row r="407" spans="1:1">
      <c r="A407" s="216"/>
    </row>
    <row r="408" spans="1:1">
      <c r="A408" s="216"/>
    </row>
    <row r="409" spans="1:1">
      <c r="A409" s="216"/>
    </row>
    <row r="410" spans="1:1">
      <c r="A410" s="216"/>
    </row>
    <row r="411" spans="1:1">
      <c r="A411" s="216"/>
    </row>
    <row r="412" spans="1:1">
      <c r="A412" s="216"/>
    </row>
    <row r="413" spans="1:1">
      <c r="A413" s="216"/>
    </row>
    <row r="414" spans="1:1">
      <c r="A414" s="216"/>
    </row>
    <row r="415" spans="1:1">
      <c r="A415" s="216"/>
    </row>
    <row r="416" spans="1:1">
      <c r="A416" s="216"/>
    </row>
    <row r="417" spans="1:1">
      <c r="A417" s="216"/>
    </row>
    <row r="418" spans="1:1">
      <c r="A418" s="216"/>
    </row>
    <row r="419" spans="1:1">
      <c r="A419" s="216"/>
    </row>
    <row r="420" spans="1:1">
      <c r="A420" s="216"/>
    </row>
    <row r="421" spans="1:1">
      <c r="A421" s="216"/>
    </row>
    <row r="422" spans="1:1">
      <c r="A422" s="216"/>
    </row>
    <row r="423" spans="1:1">
      <c r="A423" s="216"/>
    </row>
    <row r="424" spans="1:1">
      <c r="A424" s="216"/>
    </row>
    <row r="425" spans="1:1">
      <c r="A425" s="216"/>
    </row>
    <row r="426" spans="1:1">
      <c r="A426" s="216"/>
    </row>
    <row r="427" spans="1:1">
      <c r="A427" s="216"/>
    </row>
    <row r="428" spans="1:1">
      <c r="A428" s="216"/>
    </row>
    <row r="429" spans="1:1">
      <c r="A429" s="216"/>
    </row>
    <row r="430" spans="1:1">
      <c r="A430" s="216"/>
    </row>
    <row r="431" spans="1:1">
      <c r="A431" s="216"/>
    </row>
    <row r="432" spans="1:1">
      <c r="A432" s="216"/>
    </row>
    <row r="433" spans="1:1">
      <c r="A433" s="216"/>
    </row>
    <row r="434" spans="1:1">
      <c r="A434" s="216"/>
    </row>
    <row r="435" spans="1:1">
      <c r="A435" s="216"/>
    </row>
    <row r="436" spans="1:1">
      <c r="A436" s="216"/>
    </row>
    <row r="437" spans="1:1">
      <c r="A437" s="216"/>
    </row>
    <row r="438" spans="1:1">
      <c r="A438" s="216"/>
    </row>
    <row r="439" spans="1:1">
      <c r="A439" s="216"/>
    </row>
    <row r="440" spans="1:1">
      <c r="A440" s="216"/>
    </row>
    <row r="441" spans="1:1">
      <c r="A441" s="216"/>
    </row>
    <row r="442" spans="1:1">
      <c r="A442" s="216"/>
    </row>
    <row r="443" spans="1:1">
      <c r="A443" s="216"/>
    </row>
    <row r="444" spans="1:1">
      <c r="A444" s="216"/>
    </row>
    <row r="445" spans="1:1">
      <c r="A445" s="216"/>
    </row>
    <row r="446" spans="1:1">
      <c r="A446" s="216"/>
    </row>
    <row r="447" spans="1:1">
      <c r="A447" s="216"/>
    </row>
    <row r="448" spans="1:1">
      <c r="A448" s="216"/>
    </row>
    <row r="449" spans="1:1">
      <c r="A449" s="216"/>
    </row>
    <row r="450" spans="1:1">
      <c r="A450" s="216"/>
    </row>
    <row r="451" spans="1:1">
      <c r="A451" s="216"/>
    </row>
    <row r="452" spans="1:1">
      <c r="A452" s="216"/>
    </row>
    <row r="453" spans="1:1">
      <c r="A453" s="216"/>
    </row>
    <row r="454" spans="1:1">
      <c r="A454" s="216"/>
    </row>
    <row r="455" spans="1:1">
      <c r="A455" s="216"/>
    </row>
    <row r="456" spans="1:1">
      <c r="A456" s="216"/>
    </row>
    <row r="457" spans="1:1">
      <c r="A457" s="216"/>
    </row>
    <row r="458" spans="1:1">
      <c r="A458" s="216"/>
    </row>
    <row r="459" spans="1:1">
      <c r="A459" s="216"/>
    </row>
    <row r="460" spans="1:1">
      <c r="A460" s="216"/>
    </row>
    <row r="461" spans="1:1">
      <c r="A461" s="216"/>
    </row>
    <row r="462" spans="1:1">
      <c r="A462" s="216"/>
    </row>
    <row r="463" spans="1:1">
      <c r="A463" s="216"/>
    </row>
    <row r="464" spans="1:1">
      <c r="A464" s="216"/>
    </row>
    <row r="465" spans="1:1">
      <c r="A465" s="216"/>
    </row>
    <row r="466" spans="1:1">
      <c r="A466" s="216"/>
    </row>
    <row r="467" spans="1:1">
      <c r="A467" s="216"/>
    </row>
    <row r="468" spans="1:1">
      <c r="A468" s="216"/>
    </row>
    <row r="469" spans="1:1">
      <c r="A469" s="216"/>
    </row>
    <row r="470" spans="1:1">
      <c r="A470" s="216"/>
    </row>
    <row r="471" spans="1:1">
      <c r="A471" s="216"/>
    </row>
    <row r="472" spans="1:1">
      <c r="A472" s="216"/>
    </row>
    <row r="473" spans="1:1">
      <c r="A473" s="216"/>
    </row>
    <row r="474" spans="1:1">
      <c r="A474" s="216"/>
    </row>
    <row r="475" spans="1:1">
      <c r="A475" s="216"/>
    </row>
    <row r="476" spans="1:1">
      <c r="A476" s="216"/>
    </row>
    <row r="477" spans="1:1">
      <c r="A477" s="216"/>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dimension ref="A1:G16"/>
  <sheetViews>
    <sheetView topLeftCell="A7" workbookViewId="0">
      <selection activeCell="E12" sqref="E12:F12"/>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07"/>
      <c r="C2" s="407"/>
      <c r="D2" s="407"/>
      <c r="E2" s="407"/>
      <c r="F2" s="407"/>
      <c r="G2" s="14"/>
    </row>
    <row r="3" spans="1:7">
      <c r="A3" s="14"/>
      <c r="B3" s="407"/>
      <c r="C3" s="407"/>
      <c r="D3" s="407"/>
      <c r="E3" s="407"/>
      <c r="F3" s="407"/>
      <c r="G3" s="14"/>
    </row>
    <row r="4" spans="1:7" ht="37.5" customHeight="1">
      <c r="A4" s="14"/>
      <c r="B4" s="407"/>
      <c r="C4" s="407"/>
      <c r="D4" s="407"/>
      <c r="E4" s="407"/>
      <c r="F4" s="407"/>
      <c r="G4" s="14"/>
    </row>
    <row r="5" spans="1:7">
      <c r="A5" s="14"/>
      <c r="B5" s="407"/>
      <c r="C5" s="407"/>
      <c r="D5" s="407"/>
      <c r="E5" s="407"/>
      <c r="F5" s="407"/>
      <c r="G5" s="14"/>
    </row>
    <row r="6" spans="1:7">
      <c r="A6" s="14"/>
      <c r="B6" s="407"/>
      <c r="C6" s="407"/>
      <c r="D6" s="407"/>
      <c r="E6" s="407"/>
      <c r="F6" s="407"/>
      <c r="G6" s="14"/>
    </row>
    <row r="7" spans="1:7">
      <c r="A7" s="14"/>
      <c r="B7" s="407"/>
      <c r="C7" s="407"/>
      <c r="D7" s="407"/>
      <c r="E7" s="407"/>
      <c r="F7" s="407"/>
      <c r="G7" s="14"/>
    </row>
    <row r="8" spans="1:7">
      <c r="A8" s="14"/>
      <c r="B8" s="407"/>
      <c r="C8" s="407"/>
      <c r="D8" s="407"/>
      <c r="E8" s="407"/>
      <c r="F8" s="407"/>
      <c r="G8" s="14"/>
    </row>
    <row r="9" spans="1:7">
      <c r="A9" s="14"/>
      <c r="B9" s="407"/>
      <c r="C9" s="407"/>
      <c r="D9" s="407"/>
      <c r="E9" s="407"/>
      <c r="F9" s="407"/>
      <c r="G9" s="14"/>
    </row>
    <row r="10" spans="1:7" ht="194.25" customHeight="1">
      <c r="A10" s="14"/>
      <c r="B10" s="402"/>
      <c r="C10" s="402"/>
      <c r="D10" s="402"/>
      <c r="E10" s="402"/>
      <c r="F10" s="402"/>
      <c r="G10" s="14"/>
    </row>
    <row r="11" spans="1:7">
      <c r="A11" s="14"/>
      <c r="B11" s="13" t="s">
        <v>15</v>
      </c>
      <c r="C11" s="13" t="s">
        <v>16</v>
      </c>
      <c r="D11" s="13" t="s">
        <v>17</v>
      </c>
      <c r="E11" s="280" t="s">
        <v>18</v>
      </c>
      <c r="F11" s="281"/>
      <c r="G11" s="14"/>
    </row>
    <row r="12" spans="1:7" ht="75.75" customHeight="1">
      <c r="A12" s="14"/>
      <c r="B12" s="70">
        <v>44742</v>
      </c>
      <c r="C12" s="41">
        <v>1</v>
      </c>
      <c r="D12" s="41"/>
      <c r="E12" s="293" t="s">
        <v>386</v>
      </c>
      <c r="F12" s="294"/>
      <c r="G12" s="14"/>
    </row>
    <row r="13" spans="1:7">
      <c r="A13" s="14"/>
      <c r="B13" s="248">
        <v>44925</v>
      </c>
      <c r="C13" s="249">
        <v>1</v>
      </c>
      <c r="D13" s="169"/>
      <c r="E13" s="286"/>
      <c r="F13" s="287"/>
      <c r="G13" s="14"/>
    </row>
    <row r="14" spans="1:7">
      <c r="A14" s="14"/>
      <c r="B14" s="169"/>
      <c r="C14" s="169"/>
      <c r="D14" s="169"/>
      <c r="E14" s="286"/>
      <c r="F14" s="287"/>
      <c r="G14" s="14"/>
    </row>
    <row r="15" spans="1:7">
      <c r="A15" s="14"/>
      <c r="B15" s="169"/>
      <c r="C15" s="169"/>
      <c r="D15" s="169"/>
      <c r="E15" s="286"/>
      <c r="F15" s="287"/>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4"/>
  <sheetViews>
    <sheetView workbookViewId="0">
      <selection activeCell="E17" sqref="E17"/>
    </sheetView>
  </sheetViews>
  <sheetFormatPr baseColWidth="10" defaultRowHeight="15"/>
  <cols>
    <col min="1" max="1" width="3.42578125" style="64" customWidth="1"/>
    <col min="5" max="5" width="72.42578125" customWidth="1"/>
    <col min="6" max="6" width="32.85546875" customWidth="1"/>
    <col min="7" max="7" width="2.28515625" customWidth="1"/>
  </cols>
  <sheetData>
    <row r="1" spans="1:7">
      <c r="A1" s="206"/>
      <c r="B1" s="209"/>
      <c r="C1" s="210"/>
      <c r="D1" s="210"/>
      <c r="E1" s="210"/>
      <c r="F1" s="211"/>
      <c r="G1" s="14"/>
    </row>
    <row r="2" spans="1:7">
      <c r="A2" s="206"/>
      <c r="B2" s="399"/>
      <c r="C2" s="400"/>
      <c r="D2" s="400"/>
      <c r="E2" s="400"/>
      <c r="F2" s="408"/>
      <c r="G2" s="14"/>
    </row>
    <row r="3" spans="1:7">
      <c r="A3" s="206"/>
      <c r="B3" s="399"/>
      <c r="C3" s="400"/>
      <c r="D3" s="400"/>
      <c r="E3" s="400"/>
      <c r="F3" s="408"/>
      <c r="G3" s="14"/>
    </row>
    <row r="4" spans="1:7" ht="60" customHeight="1">
      <c r="A4" s="206"/>
      <c r="B4" s="399"/>
      <c r="C4" s="400"/>
      <c r="D4" s="400"/>
      <c r="E4" s="400"/>
      <c r="F4" s="408"/>
      <c r="G4" s="14"/>
    </row>
    <row r="5" spans="1:7">
      <c r="A5" s="206"/>
      <c r="B5" s="399"/>
      <c r="C5" s="400"/>
      <c r="D5" s="400"/>
      <c r="E5" s="400"/>
      <c r="F5" s="408"/>
      <c r="G5" s="14"/>
    </row>
    <row r="6" spans="1:7">
      <c r="A6" s="206"/>
      <c r="B6" s="399"/>
      <c r="C6" s="400"/>
      <c r="D6" s="400"/>
      <c r="E6" s="400"/>
      <c r="F6" s="408"/>
      <c r="G6" s="14"/>
    </row>
    <row r="7" spans="1:7">
      <c r="A7" s="206"/>
      <c r="B7" s="399"/>
      <c r="C7" s="400"/>
      <c r="D7" s="400"/>
      <c r="E7" s="400"/>
      <c r="F7" s="408"/>
      <c r="G7" s="14"/>
    </row>
    <row r="8" spans="1:7">
      <c r="A8" s="206"/>
      <c r="B8" s="399"/>
      <c r="C8" s="400"/>
      <c r="D8" s="400"/>
      <c r="E8" s="400"/>
      <c r="F8" s="408"/>
      <c r="G8" s="14"/>
    </row>
    <row r="9" spans="1:7">
      <c r="A9" s="206"/>
      <c r="B9" s="399"/>
      <c r="C9" s="400"/>
      <c r="D9" s="400"/>
      <c r="E9" s="400"/>
      <c r="F9" s="408"/>
      <c r="G9" s="14"/>
    </row>
    <row r="10" spans="1:7" ht="162" customHeight="1">
      <c r="A10" s="206"/>
      <c r="B10" s="401"/>
      <c r="C10" s="402"/>
      <c r="D10" s="402"/>
      <c r="E10" s="402"/>
      <c r="F10" s="409"/>
      <c r="G10" s="14"/>
    </row>
    <row r="11" spans="1:7">
      <c r="A11" s="206"/>
      <c r="B11" s="195" t="s">
        <v>15</v>
      </c>
      <c r="C11" s="13" t="s">
        <v>16</v>
      </c>
      <c r="D11" s="13" t="s">
        <v>17</v>
      </c>
      <c r="E11" s="280" t="s">
        <v>18</v>
      </c>
      <c r="F11" s="410"/>
      <c r="G11" s="14"/>
    </row>
    <row r="12" spans="1:7" ht="111.75" customHeight="1">
      <c r="A12" s="206"/>
      <c r="B12" s="198">
        <v>44925</v>
      </c>
      <c r="C12" s="41">
        <v>1</v>
      </c>
      <c r="D12" s="41"/>
      <c r="E12" s="306" t="s">
        <v>328</v>
      </c>
      <c r="F12" s="411"/>
      <c r="G12" s="14"/>
    </row>
    <row r="13" spans="1:7" ht="15.75" thickBot="1">
      <c r="A13" s="206"/>
      <c r="B13" s="412"/>
      <c r="C13" s="413"/>
      <c r="D13" s="413"/>
      <c r="E13" s="413"/>
      <c r="F13" s="414"/>
      <c r="G13" s="14"/>
    </row>
    <row r="14" spans="1:7">
      <c r="A14" s="206"/>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B1:J22"/>
  <sheetViews>
    <sheetView topLeftCell="A13" workbookViewId="0">
      <selection activeCell="M19" sqref="M19"/>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18"/>
      <c r="C2" s="419"/>
      <c r="D2" s="419"/>
      <c r="E2" s="419"/>
      <c r="F2" s="419"/>
      <c r="G2" s="419"/>
      <c r="H2" s="419"/>
      <c r="I2" s="419"/>
      <c r="J2" s="420"/>
    </row>
    <row r="3" spans="2:10">
      <c r="B3" s="421"/>
      <c r="C3" s="422"/>
      <c r="D3" s="422"/>
      <c r="E3" s="422"/>
      <c r="F3" s="422"/>
      <c r="G3" s="422"/>
      <c r="H3" s="422"/>
      <c r="I3" s="422"/>
      <c r="J3" s="423"/>
    </row>
    <row r="4" spans="2:10">
      <c r="B4" s="421"/>
      <c r="C4" s="422"/>
      <c r="D4" s="422"/>
      <c r="E4" s="422"/>
      <c r="F4" s="422"/>
      <c r="G4" s="422"/>
      <c r="H4" s="422"/>
      <c r="I4" s="422"/>
      <c r="J4" s="423"/>
    </row>
    <row r="5" spans="2:10">
      <c r="B5" s="421"/>
      <c r="C5" s="422"/>
      <c r="D5" s="422"/>
      <c r="E5" s="422"/>
      <c r="F5" s="422"/>
      <c r="G5" s="422"/>
      <c r="H5" s="422"/>
      <c r="I5" s="422"/>
      <c r="J5" s="423"/>
    </row>
    <row r="6" spans="2:10">
      <c r="B6" s="421"/>
      <c r="C6" s="422"/>
      <c r="D6" s="422"/>
      <c r="E6" s="422"/>
      <c r="F6" s="422"/>
      <c r="G6" s="422"/>
      <c r="H6" s="422"/>
      <c r="I6" s="422"/>
      <c r="J6" s="423"/>
    </row>
    <row r="7" spans="2:10" ht="8.25" customHeight="1">
      <c r="B7" s="421"/>
      <c r="C7" s="422"/>
      <c r="D7" s="422"/>
      <c r="E7" s="422"/>
      <c r="F7" s="422"/>
      <c r="G7" s="422"/>
      <c r="H7" s="422"/>
      <c r="I7" s="422"/>
      <c r="J7" s="423"/>
    </row>
    <row r="8" spans="2:10">
      <c r="B8" s="421"/>
      <c r="C8" s="422"/>
      <c r="D8" s="422"/>
      <c r="E8" s="422"/>
      <c r="F8" s="422"/>
      <c r="G8" s="422"/>
      <c r="H8" s="422"/>
      <c r="I8" s="422"/>
      <c r="J8" s="423"/>
    </row>
    <row r="9" spans="2:10">
      <c r="B9" s="421"/>
      <c r="C9" s="422"/>
      <c r="D9" s="422"/>
      <c r="E9" s="422"/>
      <c r="F9" s="422"/>
      <c r="G9" s="422"/>
      <c r="H9" s="422"/>
      <c r="I9" s="422"/>
      <c r="J9" s="423"/>
    </row>
    <row r="10" spans="2:10">
      <c r="B10" s="421"/>
      <c r="C10" s="422"/>
      <c r="D10" s="422"/>
      <c r="E10" s="422"/>
      <c r="F10" s="422"/>
      <c r="G10" s="422"/>
      <c r="H10" s="422"/>
      <c r="I10" s="422"/>
      <c r="J10" s="423"/>
    </row>
    <row r="11" spans="2:10" ht="15" customHeight="1">
      <c r="B11" s="421"/>
      <c r="C11" s="422"/>
      <c r="D11" s="422"/>
      <c r="E11" s="422"/>
      <c r="F11" s="422"/>
      <c r="G11" s="422"/>
      <c r="H11" s="422"/>
      <c r="I11" s="422"/>
      <c r="J11" s="423"/>
    </row>
    <row r="12" spans="2:10">
      <c r="B12" s="421"/>
      <c r="C12" s="422"/>
      <c r="D12" s="422"/>
      <c r="E12" s="422"/>
      <c r="F12" s="422"/>
      <c r="G12" s="422"/>
      <c r="H12" s="422"/>
      <c r="I12" s="422"/>
      <c r="J12" s="423"/>
    </row>
    <row r="13" spans="2:10">
      <c r="B13" s="421"/>
      <c r="C13" s="422"/>
      <c r="D13" s="422"/>
      <c r="E13" s="422"/>
      <c r="F13" s="422"/>
      <c r="G13" s="422"/>
      <c r="H13" s="422"/>
      <c r="I13" s="422"/>
      <c r="J13" s="423"/>
    </row>
    <row r="14" spans="2:10">
      <c r="B14" s="421"/>
      <c r="C14" s="422"/>
      <c r="D14" s="422"/>
      <c r="E14" s="422"/>
      <c r="F14" s="422"/>
      <c r="G14" s="422"/>
      <c r="H14" s="422"/>
      <c r="I14" s="422"/>
      <c r="J14" s="423"/>
    </row>
    <row r="15" spans="2:10">
      <c r="B15" s="421"/>
      <c r="C15" s="422"/>
      <c r="D15" s="422"/>
      <c r="E15" s="422"/>
      <c r="F15" s="422"/>
      <c r="G15" s="422"/>
      <c r="H15" s="422"/>
      <c r="I15" s="422"/>
      <c r="J15" s="423"/>
    </row>
    <row r="16" spans="2:10">
      <c r="B16" s="421"/>
      <c r="C16" s="422"/>
      <c r="D16" s="422"/>
      <c r="E16" s="422"/>
      <c r="F16" s="422"/>
      <c r="G16" s="422"/>
      <c r="H16" s="422"/>
      <c r="I16" s="422"/>
      <c r="J16" s="423"/>
    </row>
    <row r="17" spans="2:10" ht="205.5" customHeight="1">
      <c r="B17" s="421"/>
      <c r="C17" s="422"/>
      <c r="D17" s="422"/>
      <c r="E17" s="422"/>
      <c r="F17" s="422"/>
      <c r="G17" s="422"/>
      <c r="H17" s="422"/>
      <c r="I17" s="422"/>
      <c r="J17" s="423"/>
    </row>
    <row r="18" spans="2:10" ht="15" customHeight="1">
      <c r="B18" s="189" t="s">
        <v>15</v>
      </c>
      <c r="C18" s="190" t="s">
        <v>16</v>
      </c>
      <c r="D18" s="191" t="s">
        <v>17</v>
      </c>
      <c r="E18" s="424" t="s">
        <v>298</v>
      </c>
      <c r="F18" s="424"/>
      <c r="G18" s="424"/>
      <c r="H18" s="424"/>
      <c r="I18" s="424"/>
      <c r="J18" s="425"/>
    </row>
    <row r="19" spans="2:10" ht="70.5" customHeight="1">
      <c r="B19" s="185" t="s">
        <v>339</v>
      </c>
      <c r="C19" s="30">
        <v>1</v>
      </c>
      <c r="D19" s="41">
        <v>1</v>
      </c>
      <c r="E19" s="293" t="s">
        <v>370</v>
      </c>
      <c r="F19" s="315"/>
      <c r="G19" s="315"/>
      <c r="H19" s="315"/>
      <c r="I19" s="315"/>
      <c r="J19" s="426"/>
    </row>
    <row r="20" spans="2:10" ht="50.25" customHeight="1">
      <c r="B20" s="185" t="s">
        <v>340</v>
      </c>
      <c r="C20" s="30">
        <v>1</v>
      </c>
      <c r="D20" s="41"/>
      <c r="E20" s="293"/>
      <c r="F20" s="394"/>
      <c r="G20" s="394"/>
      <c r="H20" s="394"/>
      <c r="I20" s="394"/>
      <c r="J20" s="415"/>
    </row>
    <row r="21" spans="2:10" ht="34.5" customHeight="1">
      <c r="B21" s="185" t="s">
        <v>337</v>
      </c>
      <c r="C21" s="30">
        <v>1</v>
      </c>
      <c r="D21" s="41"/>
      <c r="E21" s="293"/>
      <c r="F21" s="394"/>
      <c r="G21" s="394"/>
      <c r="H21" s="394"/>
      <c r="I21" s="394"/>
      <c r="J21" s="415"/>
    </row>
    <row r="22" spans="2:10" ht="42" customHeight="1" thickBot="1">
      <c r="B22" s="186">
        <v>44925</v>
      </c>
      <c r="C22" s="187">
        <v>1</v>
      </c>
      <c r="D22" s="188"/>
      <c r="E22" s="416"/>
      <c r="F22" s="416"/>
      <c r="G22" s="416"/>
      <c r="H22" s="416"/>
      <c r="I22" s="416"/>
      <c r="J22" s="417"/>
    </row>
  </sheetData>
  <mergeCells count="6">
    <mergeCell ref="E21:J21"/>
    <mergeCell ref="E22:J22"/>
    <mergeCell ref="B2:J17"/>
    <mergeCell ref="E18:J18"/>
    <mergeCell ref="E19:J19"/>
    <mergeCell ref="E20:J20"/>
  </mergeCells>
  <pageMargins left="0.7" right="0.7" top="0.75" bottom="0.75" header="0.3" footer="0.3"/>
  <pageSetup orientation="portrait" verticalDpi="0" r:id="rId1"/>
  <drawing r:id="rId2"/>
</worksheet>
</file>

<file path=xl/worksheets/sheet44.xml><?xml version="1.0" encoding="utf-8"?>
<worksheet xmlns="http://schemas.openxmlformats.org/spreadsheetml/2006/main" xmlns:r="http://schemas.openxmlformats.org/officeDocument/2006/relationships">
  <dimension ref="A1:K36"/>
  <sheetViews>
    <sheetView topLeftCell="A28" workbookViewId="0">
      <selection activeCell="E41" sqref="E40:E41"/>
    </sheetView>
  </sheetViews>
  <sheetFormatPr baseColWidth="10" defaultRowHeight="15"/>
  <cols>
    <col min="1" max="1" width="4.140625" customWidth="1"/>
    <col min="10" max="10" width="33.85546875" customWidth="1"/>
    <col min="11" max="11" width="3.5703125" customWidth="1"/>
  </cols>
  <sheetData>
    <row r="1" spans="1:11" ht="15.75" thickBot="1">
      <c r="A1" s="371"/>
      <c r="B1" s="428"/>
      <c r="C1" s="428"/>
      <c r="D1" s="428"/>
      <c r="E1" s="428"/>
      <c r="F1" s="428"/>
      <c r="G1" s="428"/>
      <c r="H1" s="428"/>
      <c r="I1" s="428"/>
      <c r="J1" s="428"/>
      <c r="K1" s="371"/>
    </row>
    <row r="2" spans="1:11">
      <c r="A2" s="371"/>
      <c r="B2" s="418"/>
      <c r="C2" s="419"/>
      <c r="D2" s="419"/>
      <c r="E2" s="419"/>
      <c r="F2" s="419"/>
      <c r="G2" s="419"/>
      <c r="H2" s="419"/>
      <c r="I2" s="419"/>
      <c r="J2" s="420"/>
      <c r="K2" s="371"/>
    </row>
    <row r="3" spans="1:11">
      <c r="A3" s="371"/>
      <c r="B3" s="421"/>
      <c r="C3" s="422"/>
      <c r="D3" s="422"/>
      <c r="E3" s="422"/>
      <c r="F3" s="422"/>
      <c r="G3" s="422"/>
      <c r="H3" s="422"/>
      <c r="I3" s="422"/>
      <c r="J3" s="423"/>
      <c r="K3" s="371"/>
    </row>
    <row r="4" spans="1:11">
      <c r="A4" s="371"/>
      <c r="B4" s="421"/>
      <c r="C4" s="422"/>
      <c r="D4" s="422"/>
      <c r="E4" s="422"/>
      <c r="F4" s="422"/>
      <c r="G4" s="422"/>
      <c r="H4" s="422"/>
      <c r="I4" s="422"/>
      <c r="J4" s="423"/>
      <c r="K4" s="371"/>
    </row>
    <row r="5" spans="1:11">
      <c r="A5" s="371"/>
      <c r="B5" s="421"/>
      <c r="C5" s="422"/>
      <c r="D5" s="422"/>
      <c r="E5" s="422"/>
      <c r="F5" s="422"/>
      <c r="G5" s="422"/>
      <c r="H5" s="422"/>
      <c r="I5" s="422"/>
      <c r="J5" s="423"/>
      <c r="K5" s="371"/>
    </row>
    <row r="6" spans="1:11">
      <c r="A6" s="371"/>
      <c r="B6" s="421"/>
      <c r="C6" s="422"/>
      <c r="D6" s="422"/>
      <c r="E6" s="422"/>
      <c r="F6" s="422"/>
      <c r="G6" s="422"/>
      <c r="H6" s="422"/>
      <c r="I6" s="422"/>
      <c r="J6" s="423"/>
      <c r="K6" s="371"/>
    </row>
    <row r="7" spans="1:11">
      <c r="A7" s="371"/>
      <c r="B7" s="421"/>
      <c r="C7" s="422"/>
      <c r="D7" s="422"/>
      <c r="E7" s="422"/>
      <c r="F7" s="422"/>
      <c r="G7" s="422"/>
      <c r="H7" s="422"/>
      <c r="I7" s="422"/>
      <c r="J7" s="423"/>
      <c r="K7" s="371"/>
    </row>
    <row r="8" spans="1:11">
      <c r="A8" s="371"/>
      <c r="B8" s="421"/>
      <c r="C8" s="422"/>
      <c r="D8" s="422"/>
      <c r="E8" s="422"/>
      <c r="F8" s="422"/>
      <c r="G8" s="422"/>
      <c r="H8" s="422"/>
      <c r="I8" s="422"/>
      <c r="J8" s="423"/>
      <c r="K8" s="371"/>
    </row>
    <row r="9" spans="1:11">
      <c r="A9" s="371"/>
      <c r="B9" s="421"/>
      <c r="C9" s="422"/>
      <c r="D9" s="422"/>
      <c r="E9" s="422"/>
      <c r="F9" s="422"/>
      <c r="G9" s="422"/>
      <c r="H9" s="422"/>
      <c r="I9" s="422"/>
      <c r="J9" s="423"/>
      <c r="K9" s="371"/>
    </row>
    <row r="10" spans="1:11">
      <c r="A10" s="371"/>
      <c r="B10" s="421"/>
      <c r="C10" s="422"/>
      <c r="D10" s="422"/>
      <c r="E10" s="422"/>
      <c r="F10" s="422"/>
      <c r="G10" s="422"/>
      <c r="H10" s="422"/>
      <c r="I10" s="422"/>
      <c r="J10" s="423"/>
      <c r="K10" s="371"/>
    </row>
    <row r="11" spans="1:11">
      <c r="A11" s="371"/>
      <c r="B11" s="421"/>
      <c r="C11" s="422"/>
      <c r="D11" s="422"/>
      <c r="E11" s="422"/>
      <c r="F11" s="422"/>
      <c r="G11" s="422"/>
      <c r="H11" s="422"/>
      <c r="I11" s="422"/>
      <c r="J11" s="423"/>
      <c r="K11" s="371"/>
    </row>
    <row r="12" spans="1:11">
      <c r="A12" s="371"/>
      <c r="B12" s="421"/>
      <c r="C12" s="422"/>
      <c r="D12" s="422"/>
      <c r="E12" s="422"/>
      <c r="F12" s="422"/>
      <c r="G12" s="422"/>
      <c r="H12" s="422"/>
      <c r="I12" s="422"/>
      <c r="J12" s="423"/>
      <c r="K12" s="371"/>
    </row>
    <row r="13" spans="1:11">
      <c r="A13" s="371"/>
      <c r="B13" s="421"/>
      <c r="C13" s="422"/>
      <c r="D13" s="422"/>
      <c r="E13" s="422"/>
      <c r="F13" s="422"/>
      <c r="G13" s="422"/>
      <c r="H13" s="422"/>
      <c r="I13" s="422"/>
      <c r="J13" s="423"/>
      <c r="K13" s="371"/>
    </row>
    <row r="14" spans="1:11">
      <c r="A14" s="371"/>
      <c r="B14" s="421"/>
      <c r="C14" s="422"/>
      <c r="D14" s="422"/>
      <c r="E14" s="422"/>
      <c r="F14" s="422"/>
      <c r="G14" s="422"/>
      <c r="H14" s="422"/>
      <c r="I14" s="422"/>
      <c r="J14" s="423"/>
      <c r="K14" s="371"/>
    </row>
    <row r="15" spans="1:11">
      <c r="A15" s="371"/>
      <c r="B15" s="421"/>
      <c r="C15" s="422"/>
      <c r="D15" s="422"/>
      <c r="E15" s="422"/>
      <c r="F15" s="422"/>
      <c r="G15" s="422"/>
      <c r="H15" s="422"/>
      <c r="I15" s="422"/>
      <c r="J15" s="423"/>
      <c r="K15" s="371"/>
    </row>
    <row r="16" spans="1:11">
      <c r="A16" s="371"/>
      <c r="B16" s="421"/>
      <c r="C16" s="422"/>
      <c r="D16" s="422"/>
      <c r="E16" s="422"/>
      <c r="F16" s="422"/>
      <c r="G16" s="422"/>
      <c r="H16" s="422"/>
      <c r="I16" s="422"/>
      <c r="J16" s="423"/>
      <c r="K16" s="371"/>
    </row>
    <row r="17" spans="1:11">
      <c r="A17" s="371"/>
      <c r="B17" s="421"/>
      <c r="C17" s="422"/>
      <c r="D17" s="422"/>
      <c r="E17" s="422"/>
      <c r="F17" s="422"/>
      <c r="G17" s="422"/>
      <c r="H17" s="422"/>
      <c r="I17" s="422"/>
      <c r="J17" s="423"/>
      <c r="K17" s="371"/>
    </row>
    <row r="18" spans="1:11">
      <c r="A18" s="371"/>
      <c r="B18" s="421"/>
      <c r="C18" s="422"/>
      <c r="D18" s="422"/>
      <c r="E18" s="422"/>
      <c r="F18" s="422"/>
      <c r="G18" s="422"/>
      <c r="H18" s="422"/>
      <c r="I18" s="422"/>
      <c r="J18" s="423"/>
      <c r="K18" s="371"/>
    </row>
    <row r="19" spans="1:11">
      <c r="A19" s="371"/>
      <c r="B19" s="421"/>
      <c r="C19" s="422"/>
      <c r="D19" s="422"/>
      <c r="E19" s="422"/>
      <c r="F19" s="422"/>
      <c r="G19" s="422"/>
      <c r="H19" s="422"/>
      <c r="I19" s="422"/>
      <c r="J19" s="423"/>
      <c r="K19" s="371"/>
    </row>
    <row r="20" spans="1:11">
      <c r="A20" s="371"/>
      <c r="B20" s="421"/>
      <c r="C20" s="422"/>
      <c r="D20" s="422"/>
      <c r="E20" s="422"/>
      <c r="F20" s="422"/>
      <c r="G20" s="422"/>
      <c r="H20" s="422"/>
      <c r="I20" s="422"/>
      <c r="J20" s="423"/>
      <c r="K20" s="371"/>
    </row>
    <row r="21" spans="1:11">
      <c r="A21" s="371"/>
      <c r="B21" s="421"/>
      <c r="C21" s="422"/>
      <c r="D21" s="422"/>
      <c r="E21" s="422"/>
      <c r="F21" s="422"/>
      <c r="G21" s="422"/>
      <c r="H21" s="422"/>
      <c r="I21" s="422"/>
      <c r="J21" s="423"/>
      <c r="K21" s="371"/>
    </row>
    <row r="22" spans="1:11">
      <c r="A22" s="371"/>
      <c r="B22" s="421"/>
      <c r="C22" s="422"/>
      <c r="D22" s="422"/>
      <c r="E22" s="422"/>
      <c r="F22" s="422"/>
      <c r="G22" s="422"/>
      <c r="H22" s="422"/>
      <c r="I22" s="422"/>
      <c r="J22" s="423"/>
      <c r="K22" s="371"/>
    </row>
    <row r="23" spans="1:11">
      <c r="A23" s="371"/>
      <c r="B23" s="421"/>
      <c r="C23" s="422"/>
      <c r="D23" s="422"/>
      <c r="E23" s="422"/>
      <c r="F23" s="422"/>
      <c r="G23" s="422"/>
      <c r="H23" s="422"/>
      <c r="I23" s="422"/>
      <c r="J23" s="423"/>
      <c r="K23" s="371"/>
    </row>
    <row r="24" spans="1:11">
      <c r="A24" s="371"/>
      <c r="B24" s="421"/>
      <c r="C24" s="422"/>
      <c r="D24" s="422"/>
      <c r="E24" s="422"/>
      <c r="F24" s="422"/>
      <c r="G24" s="422"/>
      <c r="H24" s="422"/>
      <c r="I24" s="422"/>
      <c r="J24" s="423"/>
      <c r="K24" s="371"/>
    </row>
    <row r="25" spans="1:11">
      <c r="A25" s="371"/>
      <c r="B25" s="421"/>
      <c r="C25" s="422"/>
      <c r="D25" s="422"/>
      <c r="E25" s="422"/>
      <c r="F25" s="422"/>
      <c r="G25" s="422"/>
      <c r="H25" s="422"/>
      <c r="I25" s="422"/>
      <c r="J25" s="423"/>
      <c r="K25" s="371"/>
    </row>
    <row r="26" spans="1:11">
      <c r="A26" s="371"/>
      <c r="B26" s="421"/>
      <c r="C26" s="422"/>
      <c r="D26" s="422"/>
      <c r="E26" s="422"/>
      <c r="F26" s="422"/>
      <c r="G26" s="422"/>
      <c r="H26" s="422"/>
      <c r="I26" s="422"/>
      <c r="J26" s="423"/>
      <c r="K26" s="371"/>
    </row>
    <row r="27" spans="1:11" ht="15.75" thickBot="1">
      <c r="A27" s="371"/>
      <c r="B27" s="430"/>
      <c r="C27" s="431"/>
      <c r="D27" s="431"/>
      <c r="E27" s="431"/>
      <c r="F27" s="431"/>
      <c r="G27" s="431"/>
      <c r="H27" s="431"/>
      <c r="I27" s="431"/>
      <c r="J27" s="432"/>
      <c r="K27" s="371"/>
    </row>
    <row r="28" spans="1:11">
      <c r="A28" s="371"/>
      <c r="B28" s="429"/>
      <c r="C28" s="429"/>
      <c r="D28" s="429"/>
      <c r="E28" s="429"/>
      <c r="F28" s="429"/>
      <c r="G28" s="429"/>
      <c r="H28" s="429"/>
      <c r="I28" s="429"/>
      <c r="J28" s="429"/>
      <c r="K28" s="371"/>
    </row>
    <row r="29" spans="1:11">
      <c r="A29" s="206"/>
      <c r="B29" s="189" t="s">
        <v>15</v>
      </c>
      <c r="C29" s="190" t="s">
        <v>16</v>
      </c>
      <c r="D29" s="191" t="s">
        <v>17</v>
      </c>
      <c r="E29" s="424" t="s">
        <v>298</v>
      </c>
      <c r="F29" s="424"/>
      <c r="G29" s="424"/>
      <c r="H29" s="424"/>
      <c r="I29" s="424"/>
      <c r="J29" s="425"/>
      <c r="K29" s="14"/>
    </row>
    <row r="30" spans="1:11" ht="71.25" customHeight="1">
      <c r="A30" s="206"/>
      <c r="B30" s="185" t="s">
        <v>339</v>
      </c>
      <c r="C30" s="30">
        <v>1</v>
      </c>
      <c r="D30" s="41">
        <v>1</v>
      </c>
      <c r="E30" s="282" t="s">
        <v>371</v>
      </c>
      <c r="F30" s="282"/>
      <c r="G30" s="282"/>
      <c r="H30" s="282"/>
      <c r="I30" s="282"/>
      <c r="J30" s="427"/>
      <c r="K30" s="14"/>
    </row>
    <row r="31" spans="1:11" ht="51" customHeight="1">
      <c r="A31" s="206"/>
      <c r="B31" s="185" t="s">
        <v>340</v>
      </c>
      <c r="C31" s="30">
        <v>1</v>
      </c>
      <c r="D31" s="41"/>
      <c r="E31" s="293"/>
      <c r="F31" s="315"/>
      <c r="G31" s="315"/>
      <c r="H31" s="315"/>
      <c r="I31" s="315"/>
      <c r="J31" s="426"/>
      <c r="K31" s="14"/>
    </row>
    <row r="32" spans="1:11" ht="46.5" customHeight="1">
      <c r="A32" s="206"/>
      <c r="B32" s="185" t="s">
        <v>337</v>
      </c>
      <c r="C32" s="30">
        <v>1</v>
      </c>
      <c r="D32" s="30"/>
      <c r="E32" s="293"/>
      <c r="F32" s="315"/>
      <c r="G32" s="315"/>
      <c r="H32" s="315"/>
      <c r="I32" s="315"/>
      <c r="J32" s="426"/>
      <c r="K32" s="14"/>
    </row>
    <row r="33" spans="1:11" ht="26.25" customHeight="1" thickBot="1">
      <c r="A33" s="206"/>
      <c r="B33" s="186">
        <v>44925</v>
      </c>
      <c r="C33" s="187">
        <v>1</v>
      </c>
      <c r="D33" s="188"/>
      <c r="E33" s="416"/>
      <c r="F33" s="416"/>
      <c r="G33" s="416"/>
      <c r="H33" s="416"/>
      <c r="I33" s="416"/>
      <c r="J33" s="417"/>
      <c r="K33" s="14"/>
    </row>
    <row r="34" spans="1:11">
      <c r="A34" s="206"/>
      <c r="B34" s="14"/>
      <c r="C34" s="14"/>
      <c r="D34" s="14"/>
      <c r="E34" s="14"/>
      <c r="F34" s="14"/>
      <c r="G34" s="14"/>
      <c r="H34" s="14"/>
      <c r="I34" s="14"/>
      <c r="J34" s="14"/>
      <c r="K34" s="14"/>
    </row>
    <row r="35" spans="1:11">
      <c r="A35" s="64"/>
    </row>
    <row r="36" spans="1:11">
      <c r="A36" s="64"/>
    </row>
  </sheetData>
  <mergeCells count="10">
    <mergeCell ref="K1:K28"/>
    <mergeCell ref="B1:J1"/>
    <mergeCell ref="A1:A28"/>
    <mergeCell ref="B28:J28"/>
    <mergeCell ref="B2:J27"/>
    <mergeCell ref="E29:J29"/>
    <mergeCell ref="E30:J30"/>
    <mergeCell ref="E31:J31"/>
    <mergeCell ref="E32:J32"/>
    <mergeCell ref="E33:J33"/>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dimension ref="A1:J270"/>
  <sheetViews>
    <sheetView topLeftCell="A16" workbookViewId="0">
      <selection activeCell="E31" sqref="E31:I31"/>
    </sheetView>
  </sheetViews>
  <sheetFormatPr baseColWidth="10" defaultRowHeight="15"/>
  <cols>
    <col min="1" max="1" width="6" style="206" customWidth="1"/>
    <col min="9" max="9" width="27.140625" customWidth="1"/>
    <col min="10" max="10" width="3.7109375" customWidth="1"/>
  </cols>
  <sheetData>
    <row r="1" spans="2:10" ht="15.75" thickBot="1">
      <c r="B1" s="436"/>
      <c r="C1" s="436"/>
      <c r="D1" s="436"/>
      <c r="E1" s="436"/>
      <c r="F1" s="436"/>
      <c r="G1" s="436"/>
      <c r="H1" s="436"/>
      <c r="I1" s="14"/>
      <c r="J1" s="359"/>
    </row>
    <row r="2" spans="2:10">
      <c r="B2" s="418"/>
      <c r="C2" s="419"/>
      <c r="D2" s="419"/>
      <c r="E2" s="419"/>
      <c r="F2" s="419"/>
      <c r="G2" s="419"/>
      <c r="H2" s="419"/>
      <c r="I2" s="420"/>
      <c r="J2" s="359"/>
    </row>
    <row r="3" spans="2:10">
      <c r="B3" s="421"/>
      <c r="C3" s="422"/>
      <c r="D3" s="422"/>
      <c r="E3" s="422"/>
      <c r="F3" s="422"/>
      <c r="G3" s="422"/>
      <c r="H3" s="422"/>
      <c r="I3" s="423"/>
      <c r="J3" s="359"/>
    </row>
    <row r="4" spans="2:10">
      <c r="B4" s="421"/>
      <c r="C4" s="422"/>
      <c r="D4" s="422"/>
      <c r="E4" s="422"/>
      <c r="F4" s="422"/>
      <c r="G4" s="422"/>
      <c r="H4" s="422"/>
      <c r="I4" s="423"/>
      <c r="J4" s="359"/>
    </row>
    <row r="5" spans="2:10">
      <c r="B5" s="421"/>
      <c r="C5" s="422"/>
      <c r="D5" s="422"/>
      <c r="E5" s="422"/>
      <c r="F5" s="422"/>
      <c r="G5" s="422"/>
      <c r="H5" s="422"/>
      <c r="I5" s="423"/>
      <c r="J5" s="359"/>
    </row>
    <row r="6" spans="2:10">
      <c r="B6" s="421"/>
      <c r="C6" s="422"/>
      <c r="D6" s="422"/>
      <c r="E6" s="422"/>
      <c r="F6" s="422"/>
      <c r="G6" s="422"/>
      <c r="H6" s="422"/>
      <c r="I6" s="423"/>
      <c r="J6" s="359"/>
    </row>
    <row r="7" spans="2:10">
      <c r="B7" s="421"/>
      <c r="C7" s="422"/>
      <c r="D7" s="422"/>
      <c r="E7" s="422"/>
      <c r="F7" s="422"/>
      <c r="G7" s="422"/>
      <c r="H7" s="422"/>
      <c r="I7" s="423"/>
      <c r="J7" s="359"/>
    </row>
    <row r="8" spans="2:10">
      <c r="B8" s="421"/>
      <c r="C8" s="422"/>
      <c r="D8" s="422"/>
      <c r="E8" s="422"/>
      <c r="F8" s="422"/>
      <c r="G8" s="422"/>
      <c r="H8" s="422"/>
      <c r="I8" s="423"/>
      <c r="J8" s="359"/>
    </row>
    <row r="9" spans="2:10">
      <c r="B9" s="421"/>
      <c r="C9" s="422"/>
      <c r="D9" s="422"/>
      <c r="E9" s="422"/>
      <c r="F9" s="422"/>
      <c r="G9" s="422"/>
      <c r="H9" s="422"/>
      <c r="I9" s="423"/>
      <c r="J9" s="359"/>
    </row>
    <row r="10" spans="2:10">
      <c r="B10" s="421"/>
      <c r="C10" s="422"/>
      <c r="D10" s="422"/>
      <c r="E10" s="422"/>
      <c r="F10" s="422"/>
      <c r="G10" s="422"/>
      <c r="H10" s="422"/>
      <c r="I10" s="423"/>
      <c r="J10" s="359"/>
    </row>
    <row r="11" spans="2:10">
      <c r="B11" s="421"/>
      <c r="C11" s="422"/>
      <c r="D11" s="422"/>
      <c r="E11" s="422"/>
      <c r="F11" s="422"/>
      <c r="G11" s="422"/>
      <c r="H11" s="422"/>
      <c r="I11" s="423"/>
      <c r="J11" s="359"/>
    </row>
    <row r="12" spans="2:10">
      <c r="B12" s="421"/>
      <c r="C12" s="422"/>
      <c r="D12" s="422"/>
      <c r="E12" s="422"/>
      <c r="F12" s="422"/>
      <c r="G12" s="422"/>
      <c r="H12" s="422"/>
      <c r="I12" s="423"/>
      <c r="J12" s="359"/>
    </row>
    <row r="13" spans="2:10">
      <c r="B13" s="421"/>
      <c r="C13" s="422"/>
      <c r="D13" s="422"/>
      <c r="E13" s="422"/>
      <c r="F13" s="422"/>
      <c r="G13" s="422"/>
      <c r="H13" s="422"/>
      <c r="I13" s="423"/>
      <c r="J13" s="359"/>
    </row>
    <row r="14" spans="2:10">
      <c r="B14" s="421"/>
      <c r="C14" s="422"/>
      <c r="D14" s="422"/>
      <c r="E14" s="422"/>
      <c r="F14" s="422"/>
      <c r="G14" s="422"/>
      <c r="H14" s="422"/>
      <c r="I14" s="423"/>
      <c r="J14" s="359"/>
    </row>
    <row r="15" spans="2:10">
      <c r="B15" s="421"/>
      <c r="C15" s="422"/>
      <c r="D15" s="422"/>
      <c r="E15" s="422"/>
      <c r="F15" s="422"/>
      <c r="G15" s="422"/>
      <c r="H15" s="422"/>
      <c r="I15" s="423"/>
      <c r="J15" s="359"/>
    </row>
    <row r="16" spans="2:10">
      <c r="B16" s="421"/>
      <c r="C16" s="422"/>
      <c r="D16" s="422"/>
      <c r="E16" s="422"/>
      <c r="F16" s="422"/>
      <c r="G16" s="422"/>
      <c r="H16" s="422"/>
      <c r="I16" s="423"/>
      <c r="J16" s="359"/>
    </row>
    <row r="17" spans="2:10">
      <c r="B17" s="421"/>
      <c r="C17" s="422"/>
      <c r="D17" s="422"/>
      <c r="E17" s="422"/>
      <c r="F17" s="422"/>
      <c r="G17" s="422"/>
      <c r="H17" s="422"/>
      <c r="I17" s="423"/>
      <c r="J17" s="359"/>
    </row>
    <row r="18" spans="2:10">
      <c r="B18" s="421"/>
      <c r="C18" s="422"/>
      <c r="D18" s="422"/>
      <c r="E18" s="422"/>
      <c r="F18" s="422"/>
      <c r="G18" s="422"/>
      <c r="H18" s="422"/>
      <c r="I18" s="423"/>
      <c r="J18" s="359"/>
    </row>
    <row r="19" spans="2:10">
      <c r="B19" s="421"/>
      <c r="C19" s="422"/>
      <c r="D19" s="422"/>
      <c r="E19" s="422"/>
      <c r="F19" s="422"/>
      <c r="G19" s="422"/>
      <c r="H19" s="422"/>
      <c r="I19" s="423"/>
      <c r="J19" s="359"/>
    </row>
    <row r="20" spans="2:10">
      <c r="B20" s="421"/>
      <c r="C20" s="422"/>
      <c r="D20" s="422"/>
      <c r="E20" s="422"/>
      <c r="F20" s="422"/>
      <c r="G20" s="422"/>
      <c r="H20" s="422"/>
      <c r="I20" s="423"/>
      <c r="J20" s="359"/>
    </row>
    <row r="21" spans="2:10">
      <c r="B21" s="421"/>
      <c r="C21" s="422"/>
      <c r="D21" s="422"/>
      <c r="E21" s="422"/>
      <c r="F21" s="422"/>
      <c r="G21" s="422"/>
      <c r="H21" s="422"/>
      <c r="I21" s="423"/>
      <c r="J21" s="359"/>
    </row>
    <row r="22" spans="2:10">
      <c r="B22" s="421"/>
      <c r="C22" s="422"/>
      <c r="D22" s="422"/>
      <c r="E22" s="422"/>
      <c r="F22" s="422"/>
      <c r="G22" s="422"/>
      <c r="H22" s="422"/>
      <c r="I22" s="423"/>
      <c r="J22" s="359"/>
    </row>
    <row r="23" spans="2:10">
      <c r="B23" s="421"/>
      <c r="C23" s="422"/>
      <c r="D23" s="422"/>
      <c r="E23" s="422"/>
      <c r="F23" s="422"/>
      <c r="G23" s="422"/>
      <c r="H23" s="422"/>
      <c r="I23" s="423"/>
      <c r="J23" s="359"/>
    </row>
    <row r="24" spans="2:10">
      <c r="B24" s="421"/>
      <c r="C24" s="422"/>
      <c r="D24" s="422"/>
      <c r="E24" s="422"/>
      <c r="F24" s="422"/>
      <c r="G24" s="422"/>
      <c r="H24" s="422"/>
      <c r="I24" s="423"/>
      <c r="J24" s="359"/>
    </row>
    <row r="25" spans="2:10">
      <c r="B25" s="421"/>
      <c r="C25" s="422"/>
      <c r="D25" s="422"/>
      <c r="E25" s="422"/>
      <c r="F25" s="422"/>
      <c r="G25" s="422"/>
      <c r="H25" s="422"/>
      <c r="I25" s="423"/>
      <c r="J25" s="359"/>
    </row>
    <row r="26" spans="2:10" ht="15.75" thickBot="1">
      <c r="B26" s="430"/>
      <c r="C26" s="431"/>
      <c r="D26" s="431"/>
      <c r="E26" s="431"/>
      <c r="F26" s="431"/>
      <c r="G26" s="431"/>
      <c r="H26" s="431"/>
      <c r="I26" s="432"/>
      <c r="J26" s="359"/>
    </row>
    <row r="27" spans="2:10">
      <c r="B27" s="434"/>
      <c r="C27" s="434"/>
      <c r="D27" s="434"/>
      <c r="E27" s="434"/>
      <c r="F27" s="434"/>
      <c r="G27" s="434"/>
      <c r="H27" s="434"/>
      <c r="I27" s="434"/>
      <c r="J27" s="359"/>
    </row>
    <row r="28" spans="2:10" ht="1.5" customHeight="1">
      <c r="B28" s="435"/>
      <c r="C28" s="435"/>
      <c r="D28" s="435"/>
      <c r="E28" s="435"/>
      <c r="F28" s="435"/>
      <c r="G28" s="435"/>
      <c r="H28" s="435"/>
      <c r="I28" s="435"/>
      <c r="J28" s="359"/>
    </row>
    <row r="29" spans="2:10" ht="15" customHeight="1">
      <c r="B29" s="189" t="s">
        <v>15</v>
      </c>
      <c r="C29" s="190" t="s">
        <v>16</v>
      </c>
      <c r="D29" s="191" t="s">
        <v>17</v>
      </c>
      <c r="E29" s="437" t="s">
        <v>298</v>
      </c>
      <c r="F29" s="438"/>
      <c r="G29" s="438"/>
      <c r="H29" s="438"/>
      <c r="I29" s="438"/>
      <c r="J29" s="14"/>
    </row>
    <row r="30" spans="2:10" ht="72.75" customHeight="1">
      <c r="B30" s="185" t="s">
        <v>339</v>
      </c>
      <c r="C30" s="30">
        <v>1</v>
      </c>
      <c r="D30" s="30">
        <v>1</v>
      </c>
      <c r="E30" s="439" t="s">
        <v>372</v>
      </c>
      <c r="F30" s="440"/>
      <c r="G30" s="440"/>
      <c r="H30" s="440"/>
      <c r="I30" s="441"/>
      <c r="J30" s="14"/>
    </row>
    <row r="31" spans="2:10" ht="42" customHeight="1">
      <c r="B31" s="185" t="s">
        <v>340</v>
      </c>
      <c r="C31" s="30">
        <v>1</v>
      </c>
      <c r="D31" s="41"/>
      <c r="E31" s="293"/>
      <c r="F31" s="315"/>
      <c r="G31" s="315"/>
      <c r="H31" s="315"/>
      <c r="I31" s="294"/>
      <c r="J31" s="14"/>
    </row>
    <row r="32" spans="2:10" ht="42" customHeight="1">
      <c r="B32" s="185" t="s">
        <v>337</v>
      </c>
      <c r="C32" s="30">
        <v>1</v>
      </c>
      <c r="D32" s="41"/>
      <c r="E32" s="293"/>
      <c r="F32" s="315"/>
      <c r="G32" s="315"/>
      <c r="H32" s="315"/>
      <c r="I32" s="294"/>
      <c r="J32" s="14"/>
    </row>
    <row r="33" spans="1:10" ht="56.25" customHeight="1" thickBot="1">
      <c r="B33" s="186">
        <v>44925</v>
      </c>
      <c r="C33" s="187">
        <v>1</v>
      </c>
      <c r="D33" s="188"/>
      <c r="E33" s="286"/>
      <c r="F33" s="433"/>
      <c r="G33" s="433"/>
      <c r="H33" s="433"/>
      <c r="I33" s="287"/>
      <c r="J33" s="14"/>
    </row>
    <row r="34" spans="1:10">
      <c r="B34" s="14"/>
      <c r="C34" s="14"/>
      <c r="D34" s="14"/>
      <c r="E34" s="14"/>
      <c r="F34" s="14"/>
      <c r="G34" s="14"/>
      <c r="H34" s="14"/>
      <c r="I34" s="14"/>
      <c r="J34" s="14"/>
    </row>
    <row r="35" spans="1:10">
      <c r="A35" s="207"/>
    </row>
    <row r="36" spans="1:10">
      <c r="A36" s="207"/>
    </row>
    <row r="37" spans="1:10">
      <c r="A37" s="207"/>
    </row>
    <row r="38" spans="1:10">
      <c r="A38" s="207"/>
    </row>
    <row r="39" spans="1:10">
      <c r="A39" s="207"/>
    </row>
    <row r="40" spans="1:10">
      <c r="A40" s="207"/>
    </row>
    <row r="41" spans="1:10">
      <c r="A41" s="207"/>
    </row>
    <row r="42" spans="1:10">
      <c r="A42" s="207"/>
    </row>
    <row r="43" spans="1:10">
      <c r="A43" s="207"/>
    </row>
    <row r="44" spans="1:10">
      <c r="A44" s="207"/>
    </row>
    <row r="45" spans="1:10">
      <c r="A45" s="207"/>
    </row>
    <row r="46" spans="1:10">
      <c r="A46" s="207"/>
    </row>
    <row r="47" spans="1:10">
      <c r="A47" s="207"/>
    </row>
    <row r="48" spans="1:10">
      <c r="A48" s="207"/>
    </row>
    <row r="49" spans="1:1">
      <c r="A49" s="207"/>
    </row>
    <row r="50" spans="1:1">
      <c r="A50" s="207"/>
    </row>
    <row r="51" spans="1:1">
      <c r="A51" s="207"/>
    </row>
    <row r="52" spans="1:1">
      <c r="A52" s="207"/>
    </row>
    <row r="53" spans="1:1">
      <c r="A53" s="207"/>
    </row>
    <row r="54" spans="1:1">
      <c r="A54" s="207"/>
    </row>
    <row r="55" spans="1:1">
      <c r="A55" s="207"/>
    </row>
    <row r="56" spans="1:1">
      <c r="A56" s="207"/>
    </row>
    <row r="57" spans="1:1">
      <c r="A57" s="207"/>
    </row>
    <row r="58" spans="1:1">
      <c r="A58" s="207"/>
    </row>
    <row r="59" spans="1:1">
      <c r="A59" s="207"/>
    </row>
    <row r="60" spans="1:1">
      <c r="A60" s="207"/>
    </row>
    <row r="61" spans="1:1">
      <c r="A61" s="207"/>
    </row>
    <row r="62" spans="1:1">
      <c r="A62" s="207"/>
    </row>
    <row r="63" spans="1:1">
      <c r="A63" s="207"/>
    </row>
    <row r="64" spans="1:1">
      <c r="A64" s="207"/>
    </row>
    <row r="65" spans="1:1">
      <c r="A65" s="207"/>
    </row>
    <row r="66" spans="1:1">
      <c r="A66" s="207"/>
    </row>
    <row r="67" spans="1:1">
      <c r="A67" s="207"/>
    </row>
    <row r="68" spans="1:1">
      <c r="A68" s="207"/>
    </row>
    <row r="69" spans="1:1">
      <c r="A69" s="207"/>
    </row>
    <row r="70" spans="1:1">
      <c r="A70" s="207"/>
    </row>
    <row r="71" spans="1:1">
      <c r="A71" s="207"/>
    </row>
    <row r="72" spans="1:1">
      <c r="A72" s="207"/>
    </row>
    <row r="73" spans="1:1">
      <c r="A73" s="207"/>
    </row>
    <row r="74" spans="1:1">
      <c r="A74" s="207"/>
    </row>
    <row r="75" spans="1:1">
      <c r="A75" s="207"/>
    </row>
    <row r="76" spans="1:1">
      <c r="A76" s="207"/>
    </row>
    <row r="77" spans="1:1">
      <c r="A77" s="207"/>
    </row>
    <row r="78" spans="1:1">
      <c r="A78" s="207"/>
    </row>
    <row r="79" spans="1:1">
      <c r="A79" s="207"/>
    </row>
    <row r="80" spans="1:1">
      <c r="A80" s="207"/>
    </row>
    <row r="81" spans="1:1">
      <c r="A81" s="207"/>
    </row>
    <row r="82" spans="1:1">
      <c r="A82" s="207"/>
    </row>
    <row r="83" spans="1:1">
      <c r="A83" s="207"/>
    </row>
    <row r="84" spans="1:1">
      <c r="A84" s="207"/>
    </row>
    <row r="85" spans="1:1">
      <c r="A85" s="207"/>
    </row>
    <row r="86" spans="1:1">
      <c r="A86" s="207"/>
    </row>
    <row r="87" spans="1:1">
      <c r="A87" s="207"/>
    </row>
    <row r="88" spans="1:1">
      <c r="A88" s="207"/>
    </row>
    <row r="89" spans="1:1">
      <c r="A89" s="207"/>
    </row>
    <row r="90" spans="1:1">
      <c r="A90" s="207"/>
    </row>
    <row r="91" spans="1:1">
      <c r="A91" s="207"/>
    </row>
    <row r="92" spans="1:1">
      <c r="A92" s="207"/>
    </row>
    <row r="93" spans="1:1">
      <c r="A93" s="207"/>
    </row>
    <row r="94" spans="1:1">
      <c r="A94" s="207"/>
    </row>
    <row r="95" spans="1:1">
      <c r="A95" s="207"/>
    </row>
    <row r="96" spans="1:1">
      <c r="A96" s="207"/>
    </row>
    <row r="97" spans="1:1">
      <c r="A97" s="207"/>
    </row>
    <row r="98" spans="1:1">
      <c r="A98" s="207"/>
    </row>
    <row r="99" spans="1:1">
      <c r="A99" s="207"/>
    </row>
    <row r="100" spans="1:1">
      <c r="A100" s="207"/>
    </row>
    <row r="101" spans="1:1">
      <c r="A101" s="207"/>
    </row>
    <row r="102" spans="1:1">
      <c r="A102" s="207"/>
    </row>
    <row r="103" spans="1:1">
      <c r="A103" s="207"/>
    </row>
    <row r="104" spans="1:1">
      <c r="A104" s="207"/>
    </row>
    <row r="105" spans="1:1">
      <c r="A105" s="207"/>
    </row>
    <row r="106" spans="1:1">
      <c r="A106" s="207"/>
    </row>
    <row r="107" spans="1:1">
      <c r="A107" s="207"/>
    </row>
    <row r="108" spans="1:1">
      <c r="A108" s="207"/>
    </row>
    <row r="109" spans="1:1">
      <c r="A109" s="207"/>
    </row>
    <row r="110" spans="1:1">
      <c r="A110" s="207"/>
    </row>
    <row r="111" spans="1:1">
      <c r="A111" s="207"/>
    </row>
    <row r="112" spans="1:1">
      <c r="A112" s="207"/>
    </row>
    <row r="113" spans="1:1">
      <c r="A113" s="207"/>
    </row>
    <row r="114" spans="1:1">
      <c r="A114" s="207"/>
    </row>
    <row r="115" spans="1:1">
      <c r="A115" s="207"/>
    </row>
    <row r="116" spans="1:1">
      <c r="A116" s="207"/>
    </row>
    <row r="117" spans="1:1">
      <c r="A117" s="207"/>
    </row>
    <row r="118" spans="1:1">
      <c r="A118" s="207"/>
    </row>
    <row r="119" spans="1:1">
      <c r="A119" s="207"/>
    </row>
    <row r="120" spans="1:1">
      <c r="A120" s="207"/>
    </row>
    <row r="121" spans="1:1">
      <c r="A121" s="207"/>
    </row>
    <row r="122" spans="1:1">
      <c r="A122" s="207"/>
    </row>
    <row r="123" spans="1:1">
      <c r="A123" s="207"/>
    </row>
    <row r="124" spans="1:1">
      <c r="A124" s="207"/>
    </row>
    <row r="125" spans="1:1">
      <c r="A125" s="207"/>
    </row>
    <row r="126" spans="1:1">
      <c r="A126" s="207"/>
    </row>
    <row r="127" spans="1:1">
      <c r="A127" s="207"/>
    </row>
    <row r="128" spans="1:1">
      <c r="A128" s="207"/>
    </row>
    <row r="129" spans="1:1">
      <c r="A129" s="207"/>
    </row>
    <row r="130" spans="1:1">
      <c r="A130" s="207"/>
    </row>
    <row r="131" spans="1:1">
      <c r="A131" s="207"/>
    </row>
    <row r="132" spans="1:1">
      <c r="A132" s="207"/>
    </row>
    <row r="133" spans="1:1">
      <c r="A133" s="207"/>
    </row>
    <row r="134" spans="1:1">
      <c r="A134" s="207"/>
    </row>
    <row r="135" spans="1:1">
      <c r="A135" s="207"/>
    </row>
    <row r="136" spans="1:1">
      <c r="A136" s="207"/>
    </row>
    <row r="137" spans="1:1">
      <c r="A137" s="207"/>
    </row>
    <row r="138" spans="1:1">
      <c r="A138" s="207"/>
    </row>
    <row r="139" spans="1:1">
      <c r="A139" s="207"/>
    </row>
    <row r="140" spans="1:1">
      <c r="A140" s="207"/>
    </row>
    <row r="141" spans="1:1">
      <c r="A141" s="207"/>
    </row>
    <row r="142" spans="1:1">
      <c r="A142" s="207"/>
    </row>
    <row r="143" spans="1:1">
      <c r="A143" s="207"/>
    </row>
    <row r="144" spans="1:1">
      <c r="A144" s="207"/>
    </row>
    <row r="145" spans="1:1">
      <c r="A145" s="207"/>
    </row>
    <row r="146" spans="1:1">
      <c r="A146" s="207"/>
    </row>
    <row r="147" spans="1:1">
      <c r="A147" s="207"/>
    </row>
    <row r="148" spans="1:1">
      <c r="A148" s="207"/>
    </row>
    <row r="149" spans="1:1">
      <c r="A149" s="207"/>
    </row>
    <row r="150" spans="1:1">
      <c r="A150" s="207"/>
    </row>
    <row r="151" spans="1:1">
      <c r="A151" s="207"/>
    </row>
    <row r="152" spans="1:1">
      <c r="A152" s="207"/>
    </row>
    <row r="153" spans="1:1">
      <c r="A153" s="207"/>
    </row>
    <row r="154" spans="1:1">
      <c r="A154" s="207"/>
    </row>
    <row r="155" spans="1:1">
      <c r="A155" s="207"/>
    </row>
    <row r="156" spans="1:1">
      <c r="A156" s="207"/>
    </row>
    <row r="157" spans="1:1">
      <c r="A157" s="207"/>
    </row>
    <row r="158" spans="1:1">
      <c r="A158" s="207"/>
    </row>
    <row r="159" spans="1:1">
      <c r="A159" s="207"/>
    </row>
    <row r="160" spans="1:1">
      <c r="A160" s="207"/>
    </row>
    <row r="161" spans="1:1">
      <c r="A161" s="207"/>
    </row>
    <row r="162" spans="1:1">
      <c r="A162" s="207"/>
    </row>
    <row r="163" spans="1:1">
      <c r="A163" s="207"/>
    </row>
    <row r="164" spans="1:1">
      <c r="A164" s="207"/>
    </row>
    <row r="165" spans="1:1">
      <c r="A165" s="207"/>
    </row>
    <row r="166" spans="1:1">
      <c r="A166" s="207"/>
    </row>
    <row r="167" spans="1:1">
      <c r="A167" s="207"/>
    </row>
    <row r="168" spans="1:1">
      <c r="A168" s="207"/>
    </row>
    <row r="169" spans="1:1">
      <c r="A169" s="207"/>
    </row>
    <row r="170" spans="1:1">
      <c r="A170" s="207"/>
    </row>
    <row r="171" spans="1:1">
      <c r="A171" s="207"/>
    </row>
    <row r="172" spans="1:1">
      <c r="A172" s="207"/>
    </row>
    <row r="173" spans="1:1">
      <c r="A173" s="207"/>
    </row>
    <row r="174" spans="1:1">
      <c r="A174" s="207"/>
    </row>
    <row r="175" spans="1:1">
      <c r="A175" s="207"/>
    </row>
    <row r="176" spans="1:1">
      <c r="A176" s="207"/>
    </row>
    <row r="177" spans="1:1">
      <c r="A177" s="207"/>
    </row>
    <row r="178" spans="1:1">
      <c r="A178" s="207"/>
    </row>
    <row r="179" spans="1:1">
      <c r="A179" s="207"/>
    </row>
    <row r="180" spans="1:1">
      <c r="A180" s="207"/>
    </row>
    <row r="181" spans="1:1">
      <c r="A181" s="207"/>
    </row>
    <row r="182" spans="1:1">
      <c r="A182" s="207"/>
    </row>
    <row r="183" spans="1:1">
      <c r="A183" s="207"/>
    </row>
    <row r="184" spans="1:1">
      <c r="A184" s="207"/>
    </row>
    <row r="185" spans="1:1">
      <c r="A185" s="207"/>
    </row>
    <row r="186" spans="1:1">
      <c r="A186" s="207"/>
    </row>
    <row r="187" spans="1:1">
      <c r="A187" s="207"/>
    </row>
    <row r="188" spans="1:1">
      <c r="A188" s="207"/>
    </row>
    <row r="189" spans="1:1">
      <c r="A189" s="207"/>
    </row>
    <row r="190" spans="1:1">
      <c r="A190" s="207"/>
    </row>
    <row r="191" spans="1:1">
      <c r="A191" s="207"/>
    </row>
    <row r="192" spans="1:1">
      <c r="A192" s="207"/>
    </row>
    <row r="193" spans="1:1">
      <c r="A193" s="207"/>
    </row>
    <row r="194" spans="1:1">
      <c r="A194" s="207"/>
    </row>
    <row r="195" spans="1:1">
      <c r="A195" s="207"/>
    </row>
    <row r="196" spans="1:1">
      <c r="A196" s="207"/>
    </row>
    <row r="197" spans="1:1">
      <c r="A197" s="207"/>
    </row>
    <row r="198" spans="1:1">
      <c r="A198" s="207"/>
    </row>
    <row r="199" spans="1:1">
      <c r="A199" s="207"/>
    </row>
    <row r="200" spans="1:1">
      <c r="A200" s="207"/>
    </row>
    <row r="201" spans="1:1">
      <c r="A201" s="207"/>
    </row>
    <row r="202" spans="1:1">
      <c r="A202" s="207"/>
    </row>
    <row r="203" spans="1:1">
      <c r="A203" s="207"/>
    </row>
    <row r="204" spans="1:1">
      <c r="A204" s="207"/>
    </row>
    <row r="205" spans="1:1">
      <c r="A205" s="207"/>
    </row>
    <row r="206" spans="1:1">
      <c r="A206" s="207"/>
    </row>
    <row r="207" spans="1:1">
      <c r="A207" s="207"/>
    </row>
    <row r="208" spans="1:1">
      <c r="A208" s="207"/>
    </row>
    <row r="209" spans="1:1">
      <c r="A209" s="207"/>
    </row>
    <row r="210" spans="1:1">
      <c r="A210" s="207"/>
    </row>
    <row r="211" spans="1:1">
      <c r="A211" s="207"/>
    </row>
    <row r="212" spans="1:1">
      <c r="A212" s="207"/>
    </row>
    <row r="213" spans="1:1">
      <c r="A213" s="207"/>
    </row>
    <row r="214" spans="1:1">
      <c r="A214" s="207"/>
    </row>
    <row r="215" spans="1:1">
      <c r="A215" s="207"/>
    </row>
    <row r="216" spans="1:1">
      <c r="A216" s="207"/>
    </row>
    <row r="217" spans="1:1">
      <c r="A217" s="207"/>
    </row>
    <row r="218" spans="1:1">
      <c r="A218" s="207"/>
    </row>
    <row r="219" spans="1:1">
      <c r="A219" s="207"/>
    </row>
    <row r="220" spans="1:1">
      <c r="A220" s="207"/>
    </row>
    <row r="221" spans="1:1">
      <c r="A221" s="207"/>
    </row>
    <row r="222" spans="1:1">
      <c r="A222" s="207"/>
    </row>
    <row r="223" spans="1:1">
      <c r="A223" s="207"/>
    </row>
    <row r="224" spans="1:1">
      <c r="A224" s="207"/>
    </row>
    <row r="225" spans="1:1">
      <c r="A225" s="207"/>
    </row>
    <row r="226" spans="1:1">
      <c r="A226" s="207"/>
    </row>
    <row r="227" spans="1:1">
      <c r="A227" s="207"/>
    </row>
    <row r="228" spans="1:1">
      <c r="A228" s="207"/>
    </row>
    <row r="229" spans="1:1">
      <c r="A229" s="207"/>
    </row>
    <row r="230" spans="1:1">
      <c r="A230" s="207"/>
    </row>
    <row r="231" spans="1:1">
      <c r="A231" s="207"/>
    </row>
    <row r="232" spans="1:1">
      <c r="A232" s="207"/>
    </row>
    <row r="233" spans="1:1">
      <c r="A233" s="207"/>
    </row>
    <row r="234" spans="1:1">
      <c r="A234" s="207"/>
    </row>
    <row r="235" spans="1:1">
      <c r="A235" s="207"/>
    </row>
    <row r="236" spans="1:1">
      <c r="A236" s="207"/>
    </row>
    <row r="237" spans="1:1">
      <c r="A237" s="207"/>
    </row>
    <row r="238" spans="1:1">
      <c r="A238" s="207"/>
    </row>
    <row r="239" spans="1:1">
      <c r="A239" s="207"/>
    </row>
    <row r="240" spans="1:1">
      <c r="A240" s="207"/>
    </row>
    <row r="241" spans="1:1">
      <c r="A241" s="207"/>
    </row>
    <row r="242" spans="1:1">
      <c r="A242" s="207"/>
    </row>
    <row r="243" spans="1:1">
      <c r="A243" s="207"/>
    </row>
    <row r="244" spans="1:1">
      <c r="A244" s="207"/>
    </row>
    <row r="245" spans="1:1">
      <c r="A245" s="207"/>
    </row>
    <row r="246" spans="1:1">
      <c r="A246" s="207"/>
    </row>
    <row r="247" spans="1:1">
      <c r="A247" s="207"/>
    </row>
    <row r="248" spans="1:1">
      <c r="A248" s="207"/>
    </row>
    <row r="249" spans="1:1">
      <c r="A249" s="207"/>
    </row>
    <row r="250" spans="1:1">
      <c r="A250" s="207"/>
    </row>
    <row r="251" spans="1:1">
      <c r="A251" s="207"/>
    </row>
    <row r="252" spans="1:1">
      <c r="A252" s="207"/>
    </row>
    <row r="253" spans="1:1">
      <c r="A253" s="207"/>
    </row>
    <row r="254" spans="1:1">
      <c r="A254" s="207"/>
    </row>
    <row r="255" spans="1:1">
      <c r="A255" s="207"/>
    </row>
    <row r="256" spans="1:1">
      <c r="A256" s="207"/>
    </row>
    <row r="257" spans="1:1">
      <c r="A257" s="207"/>
    </row>
    <row r="258" spans="1:1">
      <c r="A258" s="207"/>
    </row>
    <row r="259" spans="1:1">
      <c r="A259" s="207"/>
    </row>
    <row r="260" spans="1:1">
      <c r="A260" s="207"/>
    </row>
    <row r="261" spans="1:1">
      <c r="A261" s="207"/>
    </row>
    <row r="262" spans="1:1">
      <c r="A262" s="207"/>
    </row>
    <row r="263" spans="1:1">
      <c r="A263" s="207"/>
    </row>
    <row r="264" spans="1:1">
      <c r="A264" s="207"/>
    </row>
    <row r="265" spans="1:1">
      <c r="A265" s="207"/>
    </row>
    <row r="266" spans="1:1">
      <c r="A266" s="207"/>
    </row>
    <row r="267" spans="1:1">
      <c r="A267" s="207"/>
    </row>
    <row r="268" spans="1:1">
      <c r="A268" s="207"/>
    </row>
    <row r="269" spans="1:1">
      <c r="A269" s="207"/>
    </row>
    <row r="270" spans="1:1">
      <c r="A270" s="207"/>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L35"/>
  <sheetViews>
    <sheetView topLeftCell="A28" workbookViewId="0">
      <selection activeCell="D32" sqref="D32:K32"/>
    </sheetView>
  </sheetViews>
  <sheetFormatPr baseColWidth="10" defaultRowHeight="15"/>
  <sheetData>
    <row r="1" spans="1:12" ht="15.75" thickBot="1">
      <c r="A1" s="342"/>
      <c r="B1" s="342"/>
      <c r="C1" s="342"/>
      <c r="D1" s="342"/>
      <c r="E1" s="342"/>
      <c r="F1" s="342"/>
      <c r="G1" s="342"/>
      <c r="H1" s="342"/>
      <c r="I1" s="342"/>
      <c r="J1" s="342"/>
      <c r="K1" s="342"/>
      <c r="L1" s="342"/>
    </row>
    <row r="2" spans="1:12">
      <c r="A2" s="446"/>
      <c r="B2" s="442"/>
      <c r="C2" s="434"/>
      <c r="D2" s="434"/>
      <c r="E2" s="434"/>
      <c r="F2" s="434"/>
      <c r="G2" s="434"/>
      <c r="H2" s="434"/>
      <c r="I2" s="434"/>
      <c r="J2" s="434"/>
      <c r="K2" s="443"/>
      <c r="L2" s="342"/>
    </row>
    <row r="3" spans="1:12">
      <c r="A3" s="446"/>
      <c r="B3" s="444"/>
      <c r="C3" s="445"/>
      <c r="D3" s="445"/>
      <c r="E3" s="445"/>
      <c r="F3" s="445"/>
      <c r="G3" s="445"/>
      <c r="H3" s="445"/>
      <c r="I3" s="445"/>
      <c r="J3" s="445"/>
      <c r="K3" s="446"/>
      <c r="L3" s="342"/>
    </row>
    <row r="4" spans="1:12">
      <c r="A4" s="446"/>
      <c r="B4" s="444"/>
      <c r="C4" s="445"/>
      <c r="D4" s="445"/>
      <c r="E4" s="445"/>
      <c r="F4" s="445"/>
      <c r="G4" s="445"/>
      <c r="H4" s="445"/>
      <c r="I4" s="445"/>
      <c r="J4" s="445"/>
      <c r="K4" s="446"/>
      <c r="L4" s="342"/>
    </row>
    <row r="5" spans="1:12">
      <c r="A5" s="446"/>
      <c r="B5" s="444"/>
      <c r="C5" s="445"/>
      <c r="D5" s="445"/>
      <c r="E5" s="445"/>
      <c r="F5" s="445"/>
      <c r="G5" s="445"/>
      <c r="H5" s="445"/>
      <c r="I5" s="445"/>
      <c r="J5" s="445"/>
      <c r="K5" s="446"/>
      <c r="L5" s="342"/>
    </row>
    <row r="6" spans="1:12">
      <c r="A6" s="446"/>
      <c r="B6" s="444"/>
      <c r="C6" s="445"/>
      <c r="D6" s="445"/>
      <c r="E6" s="445"/>
      <c r="F6" s="445"/>
      <c r="G6" s="445"/>
      <c r="H6" s="445"/>
      <c r="I6" s="445"/>
      <c r="J6" s="445"/>
      <c r="K6" s="446"/>
      <c r="L6" s="342"/>
    </row>
    <row r="7" spans="1:12">
      <c r="A7" s="446"/>
      <c r="B7" s="444"/>
      <c r="C7" s="445"/>
      <c r="D7" s="445"/>
      <c r="E7" s="445"/>
      <c r="F7" s="445"/>
      <c r="G7" s="445"/>
      <c r="H7" s="445"/>
      <c r="I7" s="445"/>
      <c r="J7" s="445"/>
      <c r="K7" s="446"/>
      <c r="L7" s="342"/>
    </row>
    <row r="8" spans="1:12">
      <c r="A8" s="446"/>
      <c r="B8" s="444"/>
      <c r="C8" s="445"/>
      <c r="D8" s="445"/>
      <c r="E8" s="445"/>
      <c r="F8" s="445"/>
      <c r="G8" s="445"/>
      <c r="H8" s="445"/>
      <c r="I8" s="445"/>
      <c r="J8" s="445"/>
      <c r="K8" s="446"/>
      <c r="L8" s="342"/>
    </row>
    <row r="9" spans="1:12">
      <c r="A9" s="446"/>
      <c r="B9" s="444"/>
      <c r="C9" s="445"/>
      <c r="D9" s="445"/>
      <c r="E9" s="445"/>
      <c r="F9" s="445"/>
      <c r="G9" s="445"/>
      <c r="H9" s="445"/>
      <c r="I9" s="445"/>
      <c r="J9" s="445"/>
      <c r="K9" s="446"/>
      <c r="L9" s="342"/>
    </row>
    <row r="10" spans="1:12">
      <c r="A10" s="446"/>
      <c r="B10" s="444"/>
      <c r="C10" s="445"/>
      <c r="D10" s="445"/>
      <c r="E10" s="445"/>
      <c r="F10" s="445"/>
      <c r="G10" s="445"/>
      <c r="H10" s="445"/>
      <c r="I10" s="445"/>
      <c r="J10" s="445"/>
      <c r="K10" s="446"/>
      <c r="L10" s="342"/>
    </row>
    <row r="11" spans="1:12">
      <c r="A11" s="446"/>
      <c r="B11" s="444"/>
      <c r="C11" s="445"/>
      <c r="D11" s="445"/>
      <c r="E11" s="445"/>
      <c r="F11" s="445"/>
      <c r="G11" s="445"/>
      <c r="H11" s="445"/>
      <c r="I11" s="445"/>
      <c r="J11" s="445"/>
      <c r="K11" s="446"/>
      <c r="L11" s="342"/>
    </row>
    <row r="12" spans="1:12">
      <c r="A12" s="446"/>
      <c r="B12" s="444"/>
      <c r="C12" s="445"/>
      <c r="D12" s="445"/>
      <c r="E12" s="445"/>
      <c r="F12" s="445"/>
      <c r="G12" s="445"/>
      <c r="H12" s="445"/>
      <c r="I12" s="445"/>
      <c r="J12" s="445"/>
      <c r="K12" s="446"/>
      <c r="L12" s="342"/>
    </row>
    <row r="13" spans="1:12">
      <c r="A13" s="446"/>
      <c r="B13" s="444"/>
      <c r="C13" s="445"/>
      <c r="D13" s="445"/>
      <c r="E13" s="445"/>
      <c r="F13" s="445"/>
      <c r="G13" s="445"/>
      <c r="H13" s="445"/>
      <c r="I13" s="445"/>
      <c r="J13" s="445"/>
      <c r="K13" s="446"/>
      <c r="L13" s="342"/>
    </row>
    <row r="14" spans="1:12">
      <c r="A14" s="446"/>
      <c r="B14" s="444"/>
      <c r="C14" s="445"/>
      <c r="D14" s="445"/>
      <c r="E14" s="445"/>
      <c r="F14" s="445"/>
      <c r="G14" s="445"/>
      <c r="H14" s="445"/>
      <c r="I14" s="445"/>
      <c r="J14" s="445"/>
      <c r="K14" s="446"/>
      <c r="L14" s="342"/>
    </row>
    <row r="15" spans="1:12">
      <c r="A15" s="446"/>
      <c r="B15" s="444"/>
      <c r="C15" s="445"/>
      <c r="D15" s="445"/>
      <c r="E15" s="445"/>
      <c r="F15" s="445"/>
      <c r="G15" s="445"/>
      <c r="H15" s="445"/>
      <c r="I15" s="445"/>
      <c r="J15" s="445"/>
      <c r="K15" s="446"/>
      <c r="L15" s="342"/>
    </row>
    <row r="16" spans="1:12">
      <c r="A16" s="446"/>
      <c r="B16" s="444"/>
      <c r="C16" s="445"/>
      <c r="D16" s="445"/>
      <c r="E16" s="445"/>
      <c r="F16" s="445"/>
      <c r="G16" s="445"/>
      <c r="H16" s="445"/>
      <c r="I16" s="445"/>
      <c r="J16" s="445"/>
      <c r="K16" s="446"/>
      <c r="L16" s="342"/>
    </row>
    <row r="17" spans="1:12">
      <c r="A17" s="446"/>
      <c r="B17" s="444"/>
      <c r="C17" s="445"/>
      <c r="D17" s="445"/>
      <c r="E17" s="445"/>
      <c r="F17" s="445"/>
      <c r="G17" s="445"/>
      <c r="H17" s="445"/>
      <c r="I17" s="445"/>
      <c r="J17" s="445"/>
      <c r="K17" s="446"/>
      <c r="L17" s="342"/>
    </row>
    <row r="18" spans="1:12">
      <c r="A18" s="446"/>
      <c r="B18" s="444"/>
      <c r="C18" s="445"/>
      <c r="D18" s="445"/>
      <c r="E18" s="445"/>
      <c r="F18" s="445"/>
      <c r="G18" s="445"/>
      <c r="H18" s="445"/>
      <c r="I18" s="445"/>
      <c r="J18" s="445"/>
      <c r="K18" s="446"/>
      <c r="L18" s="342"/>
    </row>
    <row r="19" spans="1:12">
      <c r="A19" s="446"/>
      <c r="B19" s="444"/>
      <c r="C19" s="445"/>
      <c r="D19" s="445"/>
      <c r="E19" s="445"/>
      <c r="F19" s="445"/>
      <c r="G19" s="445"/>
      <c r="H19" s="445"/>
      <c r="I19" s="445"/>
      <c r="J19" s="445"/>
      <c r="K19" s="446"/>
      <c r="L19" s="342"/>
    </row>
    <row r="20" spans="1:12">
      <c r="A20" s="446"/>
      <c r="B20" s="444"/>
      <c r="C20" s="445"/>
      <c r="D20" s="445"/>
      <c r="E20" s="445"/>
      <c r="F20" s="445"/>
      <c r="G20" s="445"/>
      <c r="H20" s="445"/>
      <c r="I20" s="445"/>
      <c r="J20" s="445"/>
      <c r="K20" s="446"/>
      <c r="L20" s="342"/>
    </row>
    <row r="21" spans="1:12">
      <c r="A21" s="446"/>
      <c r="B21" s="444"/>
      <c r="C21" s="445"/>
      <c r="D21" s="445"/>
      <c r="E21" s="445"/>
      <c r="F21" s="445"/>
      <c r="G21" s="445"/>
      <c r="H21" s="445"/>
      <c r="I21" s="445"/>
      <c r="J21" s="445"/>
      <c r="K21" s="446"/>
      <c r="L21" s="342"/>
    </row>
    <row r="22" spans="1:12">
      <c r="A22" s="446"/>
      <c r="B22" s="444"/>
      <c r="C22" s="445"/>
      <c r="D22" s="445"/>
      <c r="E22" s="445"/>
      <c r="F22" s="445"/>
      <c r="G22" s="445"/>
      <c r="H22" s="445"/>
      <c r="I22" s="445"/>
      <c r="J22" s="445"/>
      <c r="K22" s="446"/>
      <c r="L22" s="342"/>
    </row>
    <row r="23" spans="1:12">
      <c r="A23" s="446"/>
      <c r="B23" s="444"/>
      <c r="C23" s="445"/>
      <c r="D23" s="445"/>
      <c r="E23" s="445"/>
      <c r="F23" s="445"/>
      <c r="G23" s="445"/>
      <c r="H23" s="445"/>
      <c r="I23" s="445"/>
      <c r="J23" s="445"/>
      <c r="K23" s="446"/>
      <c r="L23" s="342"/>
    </row>
    <row r="24" spans="1:12">
      <c r="A24" s="446"/>
      <c r="B24" s="444"/>
      <c r="C24" s="445"/>
      <c r="D24" s="445"/>
      <c r="E24" s="445"/>
      <c r="F24" s="445"/>
      <c r="G24" s="445"/>
      <c r="H24" s="445"/>
      <c r="I24" s="445"/>
      <c r="J24" s="445"/>
      <c r="K24" s="446"/>
      <c r="L24" s="342"/>
    </row>
    <row r="25" spans="1:12">
      <c r="A25" s="446"/>
      <c r="B25" s="444"/>
      <c r="C25" s="445"/>
      <c r="D25" s="445"/>
      <c r="E25" s="445"/>
      <c r="F25" s="445"/>
      <c r="G25" s="445"/>
      <c r="H25" s="445"/>
      <c r="I25" s="445"/>
      <c r="J25" s="445"/>
      <c r="K25" s="446"/>
      <c r="L25" s="342"/>
    </row>
    <row r="26" spans="1:12">
      <c r="A26" s="446"/>
      <c r="B26" s="444"/>
      <c r="C26" s="445"/>
      <c r="D26" s="445"/>
      <c r="E26" s="445"/>
      <c r="F26" s="445"/>
      <c r="G26" s="445"/>
      <c r="H26" s="445"/>
      <c r="I26" s="445"/>
      <c r="J26" s="445"/>
      <c r="K26" s="446"/>
      <c r="L26" s="342"/>
    </row>
    <row r="27" spans="1:12">
      <c r="A27" s="446"/>
      <c r="B27" s="444"/>
      <c r="C27" s="445"/>
      <c r="D27" s="445"/>
      <c r="E27" s="445"/>
      <c r="F27" s="445"/>
      <c r="G27" s="445"/>
      <c r="H27" s="445"/>
      <c r="I27" s="445"/>
      <c r="J27" s="445"/>
      <c r="K27" s="446"/>
      <c r="L27" s="342"/>
    </row>
    <row r="28" spans="1:12" ht="38.25" customHeight="1" thickBot="1">
      <c r="A28" s="446"/>
      <c r="B28" s="447"/>
      <c r="C28" s="448"/>
      <c r="D28" s="448"/>
      <c r="E28" s="448"/>
      <c r="F28" s="448"/>
      <c r="G28" s="448"/>
      <c r="H28" s="448"/>
      <c r="I28" s="448"/>
      <c r="J28" s="448"/>
      <c r="K28" s="449"/>
      <c r="L28" s="342"/>
    </row>
    <row r="29" spans="1:12">
      <c r="A29" s="342"/>
      <c r="B29" s="342"/>
      <c r="C29" s="342"/>
      <c r="D29" s="342"/>
      <c r="E29" s="342"/>
      <c r="F29" s="342"/>
      <c r="G29" s="342"/>
      <c r="H29" s="342"/>
      <c r="I29" s="342"/>
      <c r="J29" s="342"/>
      <c r="K29" s="342"/>
      <c r="L29" s="342"/>
    </row>
    <row r="30" spans="1:12">
      <c r="A30" s="342"/>
      <c r="B30" s="342"/>
      <c r="C30" s="342"/>
      <c r="D30" s="342"/>
      <c r="E30" s="342"/>
      <c r="F30" s="342"/>
      <c r="G30" s="342"/>
      <c r="H30" s="342"/>
      <c r="I30" s="342"/>
      <c r="J30" s="342"/>
      <c r="K30" s="342"/>
      <c r="L30" s="184"/>
    </row>
    <row r="31" spans="1:12" ht="15" customHeight="1">
      <c r="B31" s="189" t="s">
        <v>15</v>
      </c>
      <c r="C31" s="190" t="s">
        <v>16</v>
      </c>
      <c r="D31" s="191" t="s">
        <v>17</v>
      </c>
      <c r="E31" s="450" t="s">
        <v>298</v>
      </c>
      <c r="F31" s="451"/>
      <c r="G31" s="451"/>
      <c r="H31" s="451"/>
      <c r="I31" s="451"/>
      <c r="J31" s="451"/>
      <c r="K31" s="451"/>
    </row>
    <row r="32" spans="1:12" ht="74.25" customHeight="1">
      <c r="B32" s="185" t="s">
        <v>339</v>
      </c>
      <c r="C32" s="30">
        <v>1</v>
      </c>
      <c r="D32" s="30">
        <v>1</v>
      </c>
      <c r="E32" s="293" t="s">
        <v>373</v>
      </c>
      <c r="F32" s="315"/>
      <c r="G32" s="315"/>
      <c r="H32" s="315"/>
      <c r="I32" s="315"/>
      <c r="J32" s="315"/>
      <c r="K32" s="294"/>
    </row>
    <row r="33" spans="2:11" ht="60.75" customHeight="1">
      <c r="B33" s="185" t="s">
        <v>340</v>
      </c>
      <c r="C33" s="30">
        <v>1</v>
      </c>
      <c r="D33" s="41"/>
      <c r="E33" s="293"/>
      <c r="F33" s="315"/>
      <c r="G33" s="315"/>
      <c r="H33" s="315"/>
      <c r="I33" s="315"/>
      <c r="J33" s="315"/>
      <c r="K33" s="294"/>
    </row>
    <row r="34" spans="2:11" ht="62.25" customHeight="1">
      <c r="B34" s="185" t="s">
        <v>337</v>
      </c>
      <c r="C34" s="30">
        <v>1</v>
      </c>
      <c r="D34" s="41"/>
      <c r="E34" s="293"/>
      <c r="F34" s="315"/>
      <c r="G34" s="315"/>
      <c r="H34" s="315"/>
      <c r="I34" s="315"/>
      <c r="J34" s="315"/>
      <c r="K34" s="294"/>
    </row>
    <row r="35" spans="2:11" ht="45" customHeight="1" thickBot="1">
      <c r="B35" s="186">
        <v>44925</v>
      </c>
      <c r="C35" s="187">
        <v>1</v>
      </c>
      <c r="D35" s="188"/>
      <c r="E35" s="286"/>
      <c r="F35" s="433"/>
      <c r="G35" s="433"/>
      <c r="H35" s="433"/>
      <c r="I35" s="433"/>
      <c r="J35" s="433"/>
      <c r="K35" s="287"/>
    </row>
  </sheetData>
  <mergeCells count="10">
    <mergeCell ref="A1:L1"/>
    <mergeCell ref="L2:L29"/>
    <mergeCell ref="A29:K30"/>
    <mergeCell ref="A2:A28"/>
    <mergeCell ref="E31:K31"/>
    <mergeCell ref="E32:K32"/>
    <mergeCell ref="E33:K33"/>
    <mergeCell ref="E34:K34"/>
    <mergeCell ref="E35:K35"/>
    <mergeCell ref="B2:K28"/>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E34" sqref="E34:J34"/>
    </sheetView>
  </sheetViews>
  <sheetFormatPr baseColWidth="10" defaultRowHeight="15"/>
  <cols>
    <col min="1" max="1" width="6.7109375" customWidth="1"/>
    <col min="10" max="10" width="39" customWidth="1"/>
    <col min="11" max="11" width="5" customWidth="1"/>
  </cols>
  <sheetData>
    <row r="1" spans="1:11">
      <c r="A1" s="359"/>
      <c r="B1" s="359"/>
      <c r="C1" s="359"/>
      <c r="D1" s="359"/>
      <c r="E1" s="359"/>
      <c r="F1" s="359"/>
      <c r="G1" s="359"/>
      <c r="H1" s="359"/>
      <c r="I1" s="359"/>
      <c r="J1" s="359"/>
      <c r="K1" s="359"/>
    </row>
    <row r="2" spans="1:11">
      <c r="A2" s="359"/>
      <c r="B2" s="340"/>
      <c r="C2" s="340"/>
      <c r="D2" s="340"/>
      <c r="E2" s="340"/>
      <c r="F2" s="340"/>
      <c r="G2" s="340"/>
      <c r="H2" s="340"/>
      <c r="I2" s="340"/>
      <c r="J2" s="340"/>
      <c r="K2" s="359"/>
    </row>
    <row r="3" spans="1:11">
      <c r="A3" s="359"/>
      <c r="B3" s="340"/>
      <c r="C3" s="340"/>
      <c r="D3" s="340"/>
      <c r="E3" s="340"/>
      <c r="F3" s="340"/>
      <c r="G3" s="340"/>
      <c r="H3" s="340"/>
      <c r="I3" s="340"/>
      <c r="J3" s="340"/>
      <c r="K3" s="359"/>
    </row>
    <row r="4" spans="1:11">
      <c r="A4" s="359"/>
      <c r="B4" s="340"/>
      <c r="C4" s="340"/>
      <c r="D4" s="340"/>
      <c r="E4" s="340"/>
      <c r="F4" s="340"/>
      <c r="G4" s="340"/>
      <c r="H4" s="340"/>
      <c r="I4" s="340"/>
      <c r="J4" s="340"/>
      <c r="K4" s="359"/>
    </row>
    <row r="5" spans="1:11">
      <c r="A5" s="359"/>
      <c r="B5" s="340"/>
      <c r="C5" s="340"/>
      <c r="D5" s="340"/>
      <c r="E5" s="340"/>
      <c r="F5" s="340"/>
      <c r="G5" s="340"/>
      <c r="H5" s="340"/>
      <c r="I5" s="340"/>
      <c r="J5" s="340"/>
      <c r="K5" s="359"/>
    </row>
    <row r="6" spans="1:11">
      <c r="A6" s="359"/>
      <c r="B6" s="340"/>
      <c r="C6" s="340"/>
      <c r="D6" s="340"/>
      <c r="E6" s="340"/>
      <c r="F6" s="340"/>
      <c r="G6" s="340"/>
      <c r="H6" s="340"/>
      <c r="I6" s="340"/>
      <c r="J6" s="340"/>
      <c r="K6" s="359"/>
    </row>
    <row r="7" spans="1:11">
      <c r="A7" s="359"/>
      <c r="B7" s="340"/>
      <c r="C7" s="340"/>
      <c r="D7" s="340"/>
      <c r="E7" s="340"/>
      <c r="F7" s="340"/>
      <c r="G7" s="340"/>
      <c r="H7" s="340"/>
      <c r="I7" s="340"/>
      <c r="J7" s="340"/>
      <c r="K7" s="359"/>
    </row>
    <row r="8" spans="1:11">
      <c r="A8" s="359"/>
      <c r="B8" s="340"/>
      <c r="C8" s="340"/>
      <c r="D8" s="340"/>
      <c r="E8" s="340"/>
      <c r="F8" s="340"/>
      <c r="G8" s="340"/>
      <c r="H8" s="340"/>
      <c r="I8" s="340"/>
      <c r="J8" s="340"/>
      <c r="K8" s="359"/>
    </row>
    <row r="9" spans="1:11">
      <c r="A9" s="359"/>
      <c r="B9" s="340"/>
      <c r="C9" s="340"/>
      <c r="D9" s="340"/>
      <c r="E9" s="340"/>
      <c r="F9" s="340"/>
      <c r="G9" s="340"/>
      <c r="H9" s="340"/>
      <c r="I9" s="340"/>
      <c r="J9" s="340"/>
      <c r="K9" s="359"/>
    </row>
    <row r="10" spans="1:11">
      <c r="A10" s="359"/>
      <c r="B10" s="340"/>
      <c r="C10" s="340"/>
      <c r="D10" s="340"/>
      <c r="E10" s="340"/>
      <c r="F10" s="340"/>
      <c r="G10" s="340"/>
      <c r="H10" s="340"/>
      <c r="I10" s="340"/>
      <c r="J10" s="340"/>
      <c r="K10" s="359"/>
    </row>
    <row r="11" spans="1:11">
      <c r="A11" s="359"/>
      <c r="B11" s="340"/>
      <c r="C11" s="340"/>
      <c r="D11" s="340"/>
      <c r="E11" s="340"/>
      <c r="F11" s="340"/>
      <c r="G11" s="340"/>
      <c r="H11" s="340"/>
      <c r="I11" s="340"/>
      <c r="J11" s="340"/>
      <c r="K11" s="359"/>
    </row>
    <row r="12" spans="1:11">
      <c r="A12" s="359"/>
      <c r="B12" s="340"/>
      <c r="C12" s="340"/>
      <c r="D12" s="340"/>
      <c r="E12" s="340"/>
      <c r="F12" s="340"/>
      <c r="G12" s="340"/>
      <c r="H12" s="340"/>
      <c r="I12" s="340"/>
      <c r="J12" s="340"/>
      <c r="K12" s="359"/>
    </row>
    <row r="13" spans="1:11">
      <c r="A13" s="359"/>
      <c r="B13" s="340"/>
      <c r="C13" s="340"/>
      <c r="D13" s="340"/>
      <c r="E13" s="340"/>
      <c r="F13" s="340"/>
      <c r="G13" s="340"/>
      <c r="H13" s="340"/>
      <c r="I13" s="340"/>
      <c r="J13" s="340"/>
      <c r="K13" s="359"/>
    </row>
    <row r="14" spans="1:11">
      <c r="A14" s="359"/>
      <c r="B14" s="340"/>
      <c r="C14" s="340"/>
      <c r="D14" s="340"/>
      <c r="E14" s="340"/>
      <c r="F14" s="340"/>
      <c r="G14" s="340"/>
      <c r="H14" s="340"/>
      <c r="I14" s="340"/>
      <c r="J14" s="340"/>
      <c r="K14" s="359"/>
    </row>
    <row r="15" spans="1:11">
      <c r="A15" s="359"/>
      <c r="B15" s="340"/>
      <c r="C15" s="340"/>
      <c r="D15" s="340"/>
      <c r="E15" s="340"/>
      <c r="F15" s="340"/>
      <c r="G15" s="340"/>
      <c r="H15" s="340"/>
      <c r="I15" s="340"/>
      <c r="J15" s="340"/>
      <c r="K15" s="359"/>
    </row>
    <row r="16" spans="1:11">
      <c r="A16" s="359"/>
      <c r="B16" s="340"/>
      <c r="C16" s="340"/>
      <c r="D16" s="340"/>
      <c r="E16" s="340"/>
      <c r="F16" s="340"/>
      <c r="G16" s="340"/>
      <c r="H16" s="340"/>
      <c r="I16" s="340"/>
      <c r="J16" s="340"/>
      <c r="K16" s="359"/>
    </row>
    <row r="17" spans="1:11">
      <c r="A17" s="359"/>
      <c r="B17" s="340"/>
      <c r="C17" s="340"/>
      <c r="D17" s="340"/>
      <c r="E17" s="340"/>
      <c r="F17" s="340"/>
      <c r="G17" s="340"/>
      <c r="H17" s="340"/>
      <c r="I17" s="340"/>
      <c r="J17" s="340"/>
      <c r="K17" s="359"/>
    </row>
    <row r="18" spans="1:11">
      <c r="A18" s="359"/>
      <c r="B18" s="340"/>
      <c r="C18" s="340"/>
      <c r="D18" s="340"/>
      <c r="E18" s="340"/>
      <c r="F18" s="340"/>
      <c r="G18" s="340"/>
      <c r="H18" s="340"/>
      <c r="I18" s="340"/>
      <c r="J18" s="340"/>
      <c r="K18" s="359"/>
    </row>
    <row r="19" spans="1:11">
      <c r="A19" s="359"/>
      <c r="B19" s="340"/>
      <c r="C19" s="340"/>
      <c r="D19" s="340"/>
      <c r="E19" s="340"/>
      <c r="F19" s="340"/>
      <c r="G19" s="340"/>
      <c r="H19" s="340"/>
      <c r="I19" s="340"/>
      <c r="J19" s="340"/>
      <c r="K19" s="359"/>
    </row>
    <row r="20" spans="1:11">
      <c r="A20" s="359"/>
      <c r="B20" s="340"/>
      <c r="C20" s="340"/>
      <c r="D20" s="340"/>
      <c r="E20" s="340"/>
      <c r="F20" s="340"/>
      <c r="G20" s="340"/>
      <c r="H20" s="340"/>
      <c r="I20" s="340"/>
      <c r="J20" s="340"/>
      <c r="K20" s="359"/>
    </row>
    <row r="21" spans="1:11">
      <c r="A21" s="359"/>
      <c r="B21" s="340"/>
      <c r="C21" s="340"/>
      <c r="D21" s="340"/>
      <c r="E21" s="340"/>
      <c r="F21" s="340"/>
      <c r="G21" s="340"/>
      <c r="H21" s="340"/>
      <c r="I21" s="340"/>
      <c r="J21" s="340"/>
      <c r="K21" s="359"/>
    </row>
    <row r="22" spans="1:11">
      <c r="A22" s="359"/>
      <c r="B22" s="340"/>
      <c r="C22" s="340"/>
      <c r="D22" s="340"/>
      <c r="E22" s="340"/>
      <c r="F22" s="340"/>
      <c r="G22" s="340"/>
      <c r="H22" s="340"/>
      <c r="I22" s="340"/>
      <c r="J22" s="340"/>
      <c r="K22" s="359"/>
    </row>
    <row r="23" spans="1:11">
      <c r="A23" s="359"/>
      <c r="B23" s="340"/>
      <c r="C23" s="340"/>
      <c r="D23" s="340"/>
      <c r="E23" s="340"/>
      <c r="F23" s="340"/>
      <c r="G23" s="340"/>
      <c r="H23" s="340"/>
      <c r="I23" s="340"/>
      <c r="J23" s="340"/>
      <c r="K23" s="359"/>
    </row>
    <row r="24" spans="1:11">
      <c r="A24" s="359"/>
      <c r="B24" s="340"/>
      <c r="C24" s="340"/>
      <c r="D24" s="340"/>
      <c r="E24" s="340"/>
      <c r="F24" s="340"/>
      <c r="G24" s="340"/>
      <c r="H24" s="340"/>
      <c r="I24" s="340"/>
      <c r="J24" s="340"/>
      <c r="K24" s="359"/>
    </row>
    <row r="25" spans="1:11">
      <c r="A25" s="359"/>
      <c r="B25" s="340"/>
      <c r="C25" s="340"/>
      <c r="D25" s="340"/>
      <c r="E25" s="340"/>
      <c r="F25" s="340"/>
      <c r="G25" s="340"/>
      <c r="H25" s="340"/>
      <c r="I25" s="340"/>
      <c r="J25" s="340"/>
      <c r="K25" s="359"/>
    </row>
    <row r="26" spans="1:11">
      <c r="A26" s="359"/>
      <c r="B26" s="340"/>
      <c r="C26" s="340"/>
      <c r="D26" s="340"/>
      <c r="E26" s="340"/>
      <c r="F26" s="340"/>
      <c r="G26" s="340"/>
      <c r="H26" s="340"/>
      <c r="I26" s="340"/>
      <c r="J26" s="340"/>
      <c r="K26" s="359"/>
    </row>
    <row r="27" spans="1:11">
      <c r="A27" s="359"/>
      <c r="B27" s="340"/>
      <c r="C27" s="340"/>
      <c r="D27" s="340"/>
      <c r="E27" s="340"/>
      <c r="F27" s="340"/>
      <c r="G27" s="340"/>
      <c r="H27" s="340"/>
      <c r="I27" s="340"/>
      <c r="J27" s="340"/>
      <c r="K27" s="359"/>
    </row>
    <row r="28" spans="1:11">
      <c r="A28" s="359"/>
      <c r="B28" s="340"/>
      <c r="C28" s="340"/>
      <c r="D28" s="340"/>
      <c r="E28" s="340"/>
      <c r="F28" s="340"/>
      <c r="G28" s="340"/>
      <c r="H28" s="340"/>
      <c r="I28" s="340"/>
      <c r="J28" s="340"/>
      <c r="K28" s="359"/>
    </row>
    <row r="29" spans="1:11">
      <c r="A29" s="359"/>
      <c r="B29" s="340"/>
      <c r="C29" s="340"/>
      <c r="D29" s="340"/>
      <c r="E29" s="340"/>
      <c r="F29" s="340"/>
      <c r="G29" s="340"/>
      <c r="H29" s="340"/>
      <c r="I29" s="340"/>
      <c r="J29" s="340"/>
      <c r="K29" s="359"/>
    </row>
    <row r="30" spans="1:11">
      <c r="A30" s="359"/>
      <c r="B30" s="359"/>
      <c r="C30" s="359"/>
      <c r="D30" s="359"/>
      <c r="E30" s="359"/>
      <c r="F30" s="359"/>
      <c r="G30" s="359"/>
      <c r="H30" s="359"/>
      <c r="I30" s="359"/>
      <c r="J30" s="359"/>
      <c r="K30" s="14"/>
    </row>
    <row r="31" spans="1:11">
      <c r="A31" s="405"/>
      <c r="B31" s="189" t="s">
        <v>15</v>
      </c>
      <c r="C31" s="190" t="s">
        <v>16</v>
      </c>
      <c r="D31" s="191" t="s">
        <v>17</v>
      </c>
      <c r="E31" s="424" t="s">
        <v>298</v>
      </c>
      <c r="F31" s="424"/>
      <c r="G31" s="424"/>
      <c r="H31" s="424"/>
      <c r="I31" s="424"/>
      <c r="J31" s="425"/>
      <c r="K31" s="14"/>
    </row>
    <row r="32" spans="1:11" ht="60" customHeight="1">
      <c r="A32" s="405"/>
      <c r="B32" s="185" t="s">
        <v>339</v>
      </c>
      <c r="C32" s="30">
        <v>1</v>
      </c>
      <c r="D32" s="41">
        <v>0.94740000000000002</v>
      </c>
      <c r="E32" s="282" t="s">
        <v>374</v>
      </c>
      <c r="F32" s="282"/>
      <c r="G32" s="282"/>
      <c r="H32" s="282"/>
      <c r="I32" s="282"/>
      <c r="J32" s="427"/>
      <c r="K32" s="14"/>
    </row>
    <row r="33" spans="1:11" ht="40.5" customHeight="1">
      <c r="A33" s="405"/>
      <c r="B33" s="185" t="s">
        <v>340</v>
      </c>
      <c r="C33" s="30">
        <v>1</v>
      </c>
      <c r="D33" s="41"/>
      <c r="E33" s="293"/>
      <c r="F33" s="452"/>
      <c r="G33" s="452"/>
      <c r="H33" s="452"/>
      <c r="I33" s="452"/>
      <c r="J33" s="453"/>
      <c r="K33" s="14"/>
    </row>
    <row r="34" spans="1:11" ht="42" customHeight="1">
      <c r="A34" s="405"/>
      <c r="B34" s="185" t="s">
        <v>337</v>
      </c>
      <c r="C34" s="30">
        <v>1</v>
      </c>
      <c r="D34" s="41"/>
      <c r="E34" s="293"/>
      <c r="F34" s="315"/>
      <c r="G34" s="315"/>
      <c r="H34" s="315"/>
      <c r="I34" s="315"/>
      <c r="J34" s="426"/>
      <c r="K34" s="14"/>
    </row>
    <row r="35" spans="1:11" ht="57" customHeight="1" thickBot="1">
      <c r="A35" s="405"/>
      <c r="B35" s="186">
        <v>44925</v>
      </c>
      <c r="C35" s="187">
        <v>1</v>
      </c>
      <c r="D35" s="188"/>
      <c r="E35" s="416"/>
      <c r="F35" s="416"/>
      <c r="G35" s="416"/>
      <c r="H35" s="416"/>
      <c r="I35" s="416"/>
      <c r="J35" s="417"/>
      <c r="K35" s="14"/>
    </row>
    <row r="36" spans="1:11">
      <c r="A36" s="359"/>
      <c r="B36" s="359"/>
      <c r="C36" s="359"/>
      <c r="D36" s="359"/>
      <c r="E36" s="359"/>
      <c r="F36" s="359"/>
      <c r="G36" s="359"/>
      <c r="H36" s="359"/>
      <c r="I36" s="359"/>
      <c r="J36" s="359"/>
      <c r="K36" s="14"/>
    </row>
    <row r="37" spans="1:11" ht="0.75" customHeight="1">
      <c r="A37" s="359"/>
      <c r="B37" s="359"/>
      <c r="C37" s="359"/>
      <c r="D37" s="359"/>
      <c r="E37" s="359"/>
      <c r="F37" s="359"/>
      <c r="G37" s="359"/>
      <c r="H37" s="359"/>
      <c r="I37" s="359"/>
      <c r="J37" s="359"/>
    </row>
    <row r="38" spans="1:11" hidden="1">
      <c r="A38" s="359"/>
      <c r="B38" s="359"/>
      <c r="C38" s="359"/>
      <c r="D38" s="359"/>
      <c r="E38" s="359"/>
      <c r="F38" s="359"/>
      <c r="G38" s="359"/>
      <c r="H38" s="359"/>
      <c r="I38" s="359"/>
      <c r="J38" s="359"/>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verticalDpi="0"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workbookViewId="0">
      <selection activeCell="G21" sqref="G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77" t="e">
        <f>LISTADO!#REF!</f>
        <v>#REF!</v>
      </c>
      <c r="F10" s="277"/>
      <c r="G10" s="31" t="e">
        <f>LISTADO!#REF!</f>
        <v>#REF!</v>
      </c>
      <c r="H10" s="31" t="e">
        <f>LISTADO!#REF!</f>
        <v>#REF!</v>
      </c>
      <c r="I10" s="35"/>
      <c r="J10" s="14"/>
    </row>
    <row r="11" spans="2:12" ht="30" hidden="1" customHeight="1">
      <c r="B11" s="14"/>
      <c r="E11" s="278" t="e">
        <f>LISTADO!#REF!</f>
        <v>#REF!</v>
      </c>
      <c r="F11" s="279"/>
      <c r="G11" s="32" t="e">
        <f>LISTADO!#REF!</f>
        <v>#REF!</v>
      </c>
      <c r="H11" s="32" t="e">
        <f>LISTADO!#REF!</f>
        <v>#REF!</v>
      </c>
      <c r="I11" s="35"/>
      <c r="J11" s="14"/>
    </row>
    <row r="12" spans="2:12" ht="7.5" customHeight="1">
      <c r="B12" s="14"/>
      <c r="J12" s="14"/>
    </row>
    <row r="13" spans="2:12">
      <c r="B13" s="14"/>
      <c r="D13" s="13" t="s">
        <v>15</v>
      </c>
      <c r="E13" s="13" t="s">
        <v>16</v>
      </c>
      <c r="F13" s="13" t="s">
        <v>17</v>
      </c>
      <c r="G13" s="280" t="s">
        <v>18</v>
      </c>
      <c r="H13" s="281"/>
      <c r="I13" s="36"/>
      <c r="J13" s="14"/>
    </row>
    <row r="14" spans="2:12" s="4" customFormat="1" ht="81" customHeight="1">
      <c r="B14" s="16"/>
      <c r="D14" s="66">
        <v>44650</v>
      </c>
      <c r="E14" s="126">
        <v>0.9</v>
      </c>
      <c r="F14" s="175">
        <v>0.54</v>
      </c>
      <c r="G14" s="302" t="s">
        <v>395</v>
      </c>
      <c r="H14" s="303"/>
      <c r="I14" s="303"/>
      <c r="J14" s="303"/>
      <c r="K14" s="303"/>
      <c r="L14" s="304"/>
    </row>
    <row r="15" spans="2:12" ht="34.5" customHeight="1">
      <c r="B15" s="14"/>
      <c r="D15" s="66">
        <v>44742</v>
      </c>
      <c r="E15" s="100">
        <v>0.9</v>
      </c>
      <c r="F15" s="175"/>
      <c r="G15" s="305"/>
      <c r="H15" s="305"/>
      <c r="I15" s="305"/>
      <c r="J15" s="305"/>
      <c r="K15" s="305"/>
      <c r="L15" s="305"/>
    </row>
    <row r="16" spans="2:12" ht="28.5" customHeight="1">
      <c r="B16" s="14"/>
      <c r="D16" s="40" t="s">
        <v>337</v>
      </c>
      <c r="E16" s="71">
        <v>0.9</v>
      </c>
      <c r="F16" s="41"/>
      <c r="G16" s="275"/>
      <c r="H16" s="276"/>
      <c r="I16" s="36"/>
      <c r="J16" s="14"/>
    </row>
    <row r="17" spans="2:10" ht="30" customHeight="1">
      <c r="B17" s="14"/>
      <c r="C17" s="14"/>
      <c r="D17" s="40" t="s">
        <v>338</v>
      </c>
      <c r="E17" s="123">
        <v>0.9</v>
      </c>
      <c r="F17" s="41"/>
      <c r="G17" s="275"/>
      <c r="H17" s="276"/>
      <c r="I17" s="38"/>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335</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77" t="e">
        <f>LISTADO!#REF!</f>
        <v>#REF!</v>
      </c>
      <c r="F10" s="277"/>
      <c r="G10" s="33" t="e">
        <f>LISTADO!#REF!</f>
        <v>#REF!</v>
      </c>
      <c r="H10" s="33" t="e">
        <f>LISTADO!#REF!</f>
        <v>#REF!</v>
      </c>
      <c r="I10" s="35"/>
      <c r="J10" s="14"/>
    </row>
    <row r="11" spans="1:10" ht="30" hidden="1" customHeight="1">
      <c r="B11" s="14"/>
      <c r="E11" s="278" t="e">
        <f>LISTADO!#REF!</f>
        <v>#REF!</v>
      </c>
      <c r="F11" s="279"/>
      <c r="G11" s="34" t="e">
        <f>LISTADO!#REF!</f>
        <v>#REF!</v>
      </c>
      <c r="H11" s="41" t="e">
        <f>LISTADO!#REF!</f>
        <v>#REF!</v>
      </c>
      <c r="I11" s="35"/>
      <c r="J11" s="14"/>
    </row>
    <row r="12" spans="1:10" ht="7.5" customHeight="1">
      <c r="B12" s="14"/>
      <c r="J12" s="14"/>
    </row>
    <row r="13" spans="1:10">
      <c r="B13" s="14"/>
      <c r="D13" s="13" t="s">
        <v>15</v>
      </c>
      <c r="E13" s="13" t="s">
        <v>16</v>
      </c>
      <c r="F13" s="13" t="s">
        <v>17</v>
      </c>
      <c r="G13" s="280" t="s">
        <v>18</v>
      </c>
      <c r="H13" s="281"/>
      <c r="I13" s="36"/>
      <c r="J13" s="14"/>
    </row>
    <row r="14" spans="1:10" s="4" customFormat="1" ht="61.5" customHeight="1">
      <c r="B14" s="16"/>
      <c r="D14" s="42" t="s">
        <v>341</v>
      </c>
      <c r="E14" s="175">
        <v>1</v>
      </c>
      <c r="F14" s="172">
        <v>0.97</v>
      </c>
      <c r="G14" s="308" t="s">
        <v>378</v>
      </c>
      <c r="H14" s="309"/>
      <c r="I14" s="36"/>
      <c r="J14" s="16"/>
    </row>
    <row r="15" spans="1:10" ht="84.75" customHeight="1">
      <c r="B15" s="14"/>
      <c r="D15" s="42" t="s">
        <v>342</v>
      </c>
      <c r="E15" s="175">
        <v>1</v>
      </c>
      <c r="F15" s="172">
        <v>0.91</v>
      </c>
      <c r="G15" s="308" t="s">
        <v>380</v>
      </c>
      <c r="H15" s="309"/>
      <c r="I15" s="36"/>
      <c r="J15" s="14"/>
    </row>
    <row r="16" spans="1:10" ht="80.25" customHeight="1">
      <c r="B16" s="14"/>
      <c r="D16" s="42" t="s">
        <v>343</v>
      </c>
      <c r="E16" s="175">
        <v>1</v>
      </c>
      <c r="F16" s="172">
        <v>0.97</v>
      </c>
      <c r="G16" s="308" t="s">
        <v>379</v>
      </c>
      <c r="H16" s="309"/>
      <c r="I16" s="36"/>
      <c r="J16" s="14"/>
    </row>
    <row r="17" spans="2:10" ht="33.75" customHeight="1">
      <c r="B17" s="14"/>
      <c r="D17" s="42" t="s">
        <v>283</v>
      </c>
      <c r="E17" s="175">
        <v>1</v>
      </c>
      <c r="F17" s="172"/>
      <c r="G17" s="308"/>
      <c r="H17" s="309"/>
      <c r="I17" s="36"/>
      <c r="J17" s="14"/>
    </row>
    <row r="18" spans="2:10" ht="40.5" customHeight="1">
      <c r="B18" s="14"/>
      <c r="D18" s="42" t="s">
        <v>284</v>
      </c>
      <c r="E18" s="175">
        <v>1</v>
      </c>
      <c r="F18" s="172"/>
      <c r="G18" s="308"/>
      <c r="H18" s="309"/>
      <c r="I18" s="36"/>
      <c r="J18" s="14"/>
    </row>
    <row r="19" spans="2:10" ht="41.25" customHeight="1">
      <c r="B19" s="14"/>
      <c r="D19" s="42" t="s">
        <v>285</v>
      </c>
      <c r="E19" s="175">
        <v>1</v>
      </c>
      <c r="F19" s="163"/>
      <c r="G19" s="308"/>
      <c r="H19" s="309"/>
      <c r="I19" s="36"/>
      <c r="J19" s="14"/>
    </row>
    <row r="20" spans="2:10" ht="30" customHeight="1">
      <c r="B20" s="14"/>
      <c r="D20" s="42" t="s">
        <v>286</v>
      </c>
      <c r="E20" s="175">
        <v>1</v>
      </c>
      <c r="F20" s="240"/>
      <c r="G20" s="312"/>
      <c r="H20" s="313"/>
      <c r="I20" s="36"/>
      <c r="J20" s="14"/>
    </row>
    <row r="21" spans="2:10" ht="34.5" customHeight="1">
      <c r="B21" s="14"/>
      <c r="D21" s="42" t="s">
        <v>288</v>
      </c>
      <c r="E21" s="175">
        <v>1</v>
      </c>
      <c r="F21" s="241"/>
      <c r="G21" s="310"/>
      <c r="H21" s="311"/>
      <c r="I21" s="36"/>
      <c r="J21" s="14"/>
    </row>
    <row r="22" spans="2:10" ht="25.5" customHeight="1">
      <c r="B22" s="14"/>
      <c r="D22" s="42" t="s">
        <v>337</v>
      </c>
      <c r="E22" s="126">
        <v>1</v>
      </c>
      <c r="F22" s="240"/>
      <c r="G22" s="310"/>
      <c r="H22" s="311"/>
      <c r="I22" s="36"/>
      <c r="J22" s="14"/>
    </row>
    <row r="23" spans="2:10" ht="21.75" customHeight="1">
      <c r="B23" s="14"/>
      <c r="D23" s="42" t="s">
        <v>344</v>
      </c>
      <c r="E23" s="126">
        <v>1</v>
      </c>
      <c r="F23" s="117"/>
      <c r="G23" s="310"/>
      <c r="H23" s="311"/>
      <c r="I23" s="36"/>
      <c r="J23" s="14"/>
    </row>
    <row r="24" spans="2:10" ht="22.5" customHeight="1">
      <c r="B24" s="14"/>
      <c r="D24" s="42" t="s">
        <v>345</v>
      </c>
      <c r="E24" s="126">
        <v>1</v>
      </c>
      <c r="F24" s="172"/>
      <c r="G24" s="310"/>
      <c r="H24" s="311"/>
      <c r="I24" s="36"/>
      <c r="J24" s="14"/>
    </row>
    <row r="25" spans="2:10" ht="30.75" customHeight="1">
      <c r="B25" s="14"/>
      <c r="D25" s="42" t="s">
        <v>338</v>
      </c>
      <c r="E25" s="126">
        <v>1</v>
      </c>
      <c r="F25" s="117"/>
      <c r="G25" s="306"/>
      <c r="H25" s="307"/>
      <c r="I25" s="36"/>
      <c r="J25" s="14"/>
    </row>
    <row r="26" spans="2:10" ht="3" customHeight="1">
      <c r="B26" s="14"/>
      <c r="D26" s="42"/>
      <c r="E26" s="123"/>
      <c r="F26" s="123"/>
      <c r="G26" s="275"/>
      <c r="H26" s="276"/>
      <c r="I26" s="36"/>
      <c r="J26" s="14"/>
    </row>
    <row r="27" spans="2:10" ht="7.5" customHeight="1">
      <c r="B27" s="14"/>
      <c r="C27" s="14"/>
      <c r="D27" s="17"/>
      <c r="E27" s="17"/>
      <c r="F27" s="17"/>
      <c r="G27" s="18"/>
      <c r="H27" s="18"/>
      <c r="I27" s="38"/>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ht="15.75" thickBot="1">
      <c r="B13" s="14"/>
      <c r="D13" s="13" t="s">
        <v>15</v>
      </c>
      <c r="E13" s="13" t="s">
        <v>16</v>
      </c>
      <c r="F13" s="13" t="s">
        <v>17</v>
      </c>
      <c r="G13" s="280" t="s">
        <v>18</v>
      </c>
      <c r="H13" s="281"/>
      <c r="I13" s="36"/>
      <c r="J13" s="14"/>
    </row>
    <row r="14" spans="2:10" s="4" customFormat="1" ht="75.75" customHeight="1">
      <c r="B14" s="16"/>
      <c r="D14" s="42" t="s">
        <v>346</v>
      </c>
      <c r="E14" s="175">
        <v>0.95</v>
      </c>
      <c r="F14" s="242">
        <v>0.96</v>
      </c>
      <c r="G14" s="314" t="s">
        <v>389</v>
      </c>
      <c r="H14" s="276"/>
      <c r="I14" s="36"/>
      <c r="J14" s="16"/>
    </row>
    <row r="15" spans="2:10" ht="76.5" customHeight="1">
      <c r="B15" s="14"/>
      <c r="D15" s="42" t="s">
        <v>342</v>
      </c>
      <c r="E15" s="175">
        <v>0.95</v>
      </c>
      <c r="F15" s="243">
        <v>0.97</v>
      </c>
      <c r="G15" s="314" t="s">
        <v>390</v>
      </c>
      <c r="H15" s="276"/>
      <c r="I15" s="36"/>
      <c r="J15" s="14"/>
    </row>
    <row r="16" spans="2:10" ht="73.5" customHeight="1" thickBot="1">
      <c r="B16" s="14"/>
      <c r="D16" s="42" t="s">
        <v>343</v>
      </c>
      <c r="E16" s="175">
        <v>0.95</v>
      </c>
      <c r="F16" s="244">
        <v>0.98</v>
      </c>
      <c r="G16" s="315" t="s">
        <v>391</v>
      </c>
      <c r="H16" s="294"/>
      <c r="I16" s="36"/>
      <c r="J16" s="14"/>
    </row>
    <row r="17" spans="2:10" ht="33" customHeight="1">
      <c r="B17" s="14"/>
      <c r="D17" s="42" t="s">
        <v>347</v>
      </c>
      <c r="E17" s="175">
        <v>0.95</v>
      </c>
      <c r="F17" s="242"/>
      <c r="G17" s="316"/>
      <c r="H17" s="317"/>
      <c r="I17" s="36"/>
      <c r="J17" s="14"/>
    </row>
    <row r="18" spans="2:10" ht="30" customHeight="1">
      <c r="B18" s="14"/>
      <c r="D18" s="42" t="s">
        <v>348</v>
      </c>
      <c r="E18" s="175">
        <v>0.95</v>
      </c>
      <c r="F18" s="243"/>
      <c r="G18" s="316"/>
      <c r="H18" s="317"/>
      <c r="I18" s="36"/>
      <c r="J18" s="14"/>
    </row>
    <row r="19" spans="2:10" ht="33" customHeight="1" thickBot="1">
      <c r="B19" s="14"/>
      <c r="D19" s="42" t="s">
        <v>340</v>
      </c>
      <c r="E19" s="175">
        <v>0.95</v>
      </c>
      <c r="F19" s="244"/>
      <c r="G19" s="315"/>
      <c r="H19" s="294"/>
      <c r="I19" s="36"/>
      <c r="J19" s="14"/>
    </row>
    <row r="20" spans="2:10" ht="33.75" customHeight="1">
      <c r="B20" s="14"/>
      <c r="D20" s="42" t="s">
        <v>349</v>
      </c>
      <c r="E20" s="126">
        <v>0.95</v>
      </c>
      <c r="F20" s="242"/>
      <c r="G20" s="314"/>
      <c r="H20" s="276"/>
      <c r="I20" s="36"/>
      <c r="J20" s="14"/>
    </row>
    <row r="21" spans="2:10" ht="29.25" customHeight="1">
      <c r="B21" s="14"/>
      <c r="D21" s="42" t="s">
        <v>350</v>
      </c>
      <c r="E21" s="126">
        <v>0.95</v>
      </c>
      <c r="F21" s="243"/>
      <c r="G21" s="314"/>
      <c r="H21" s="276"/>
      <c r="I21" s="36"/>
      <c r="J21" s="14"/>
    </row>
    <row r="22" spans="2:10" ht="32.25" customHeight="1" thickBot="1">
      <c r="B22" s="14"/>
      <c r="D22" s="42" t="s">
        <v>337</v>
      </c>
      <c r="E22" s="126">
        <v>0.95</v>
      </c>
      <c r="F22" s="244"/>
      <c r="G22" s="314"/>
      <c r="H22" s="276"/>
      <c r="I22" s="36"/>
      <c r="J22" s="14"/>
    </row>
    <row r="23" spans="2:10" ht="28.5" customHeight="1">
      <c r="B23" s="14"/>
      <c r="D23" s="42" t="s">
        <v>344</v>
      </c>
      <c r="E23" s="126">
        <v>0.95</v>
      </c>
      <c r="F23" s="126"/>
      <c r="G23" s="278"/>
      <c r="H23" s="279"/>
      <c r="I23" s="36"/>
      <c r="J23" s="14"/>
    </row>
    <row r="24" spans="2:10" ht="28.5" customHeight="1">
      <c r="B24" s="14"/>
      <c r="D24" s="42" t="s">
        <v>345</v>
      </c>
      <c r="E24" s="126">
        <v>0.95</v>
      </c>
      <c r="F24" s="126"/>
      <c r="G24" s="166"/>
      <c r="H24" s="167"/>
      <c r="I24" s="36"/>
      <c r="J24" s="14"/>
    </row>
    <row r="25" spans="2:10" ht="27.75" customHeight="1">
      <c r="B25" s="14"/>
      <c r="D25" s="42" t="s">
        <v>338</v>
      </c>
      <c r="E25" s="123">
        <v>0.95</v>
      </c>
      <c r="F25" s="123"/>
      <c r="G25" s="275"/>
      <c r="H25" s="276"/>
      <c r="I25" s="36"/>
      <c r="J25" s="14"/>
    </row>
    <row r="26" spans="2:10" ht="7.5" customHeight="1">
      <c r="B26" s="14"/>
      <c r="C26" s="14"/>
      <c r="D26" s="17"/>
      <c r="E26" s="17"/>
      <c r="F26" s="17"/>
      <c r="G26" s="18"/>
      <c r="H26" s="18"/>
      <c r="I26" s="38"/>
      <c r="J26" s="14"/>
    </row>
  </sheetData>
  <mergeCells count="14">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J27"/>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44" t="e">
        <f>LISTADO!#REF!</f>
        <v>#REF!</v>
      </c>
      <c r="H10" s="44" t="e">
        <f>LISTADO!#REF!</f>
        <v>#REF!</v>
      </c>
      <c r="I10" s="35"/>
      <c r="J10" s="14"/>
    </row>
    <row r="11" spans="2:10" ht="30" hidden="1" customHeight="1">
      <c r="B11" s="14"/>
      <c r="E11" s="278" t="e">
        <f>LISTADO!#REF!</f>
        <v>#REF!</v>
      </c>
      <c r="F11" s="279"/>
      <c r="G11" s="45" t="e">
        <f>LISTADO!#REF!</f>
        <v>#REF!</v>
      </c>
      <c r="H11" s="45"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48" customHeight="1">
      <c r="B14" s="16"/>
      <c r="D14" s="42" t="s">
        <v>341</v>
      </c>
      <c r="E14" s="126">
        <v>1</v>
      </c>
      <c r="F14" s="126">
        <v>1</v>
      </c>
      <c r="G14" s="318" t="s">
        <v>356</v>
      </c>
      <c r="H14" s="319"/>
      <c r="I14" s="36"/>
      <c r="J14" s="16"/>
    </row>
    <row r="15" spans="2:10" ht="36.75" customHeight="1">
      <c r="B15" s="14"/>
      <c r="D15" s="42" t="s">
        <v>342</v>
      </c>
      <c r="E15" s="126">
        <v>1</v>
      </c>
      <c r="F15" s="126">
        <v>1</v>
      </c>
      <c r="G15" s="318" t="s">
        <v>357</v>
      </c>
      <c r="H15" s="324"/>
      <c r="I15" s="173"/>
      <c r="J15" s="14"/>
    </row>
    <row r="16" spans="2:10" ht="37.5" customHeight="1">
      <c r="B16" s="14"/>
      <c r="D16" s="42" t="s">
        <v>339</v>
      </c>
      <c r="E16" s="126">
        <v>1</v>
      </c>
      <c r="F16" s="126">
        <v>1</v>
      </c>
      <c r="G16" s="320" t="s">
        <v>375</v>
      </c>
      <c r="H16" s="321"/>
      <c r="I16" s="36"/>
      <c r="J16" s="14"/>
    </row>
    <row r="17" spans="2:10" ht="33.75" customHeight="1">
      <c r="B17" s="14"/>
      <c r="D17" s="42" t="s">
        <v>347</v>
      </c>
      <c r="E17" s="123">
        <v>1</v>
      </c>
      <c r="F17" s="123">
        <v>1</v>
      </c>
      <c r="G17" s="318" t="s">
        <v>398</v>
      </c>
      <c r="H17" s="319"/>
      <c r="I17" s="36"/>
      <c r="J17" s="14"/>
    </row>
    <row r="18" spans="2:10" ht="34.5" customHeight="1">
      <c r="B18" s="14"/>
      <c r="D18" s="42" t="s">
        <v>348</v>
      </c>
      <c r="E18" s="126">
        <v>1</v>
      </c>
      <c r="F18" s="126">
        <v>1</v>
      </c>
      <c r="G18" s="320" t="s">
        <v>399</v>
      </c>
      <c r="H18" s="321"/>
      <c r="I18" s="36"/>
      <c r="J18" s="14"/>
    </row>
    <row r="19" spans="2:10" ht="32.25" customHeight="1">
      <c r="B19" s="14"/>
      <c r="D19" s="42" t="s">
        <v>340</v>
      </c>
      <c r="E19" s="126">
        <v>1</v>
      </c>
      <c r="F19" s="126"/>
      <c r="G19" s="318"/>
      <c r="H19" s="319"/>
      <c r="I19" s="36"/>
      <c r="J19" s="14"/>
    </row>
    <row r="20" spans="2:10" ht="30.75" customHeight="1">
      <c r="B20" s="14"/>
      <c r="D20" s="42" t="s">
        <v>349</v>
      </c>
      <c r="E20" s="126">
        <v>1</v>
      </c>
      <c r="F20" s="126"/>
      <c r="G20" s="320"/>
      <c r="H20" s="321"/>
      <c r="I20" s="36"/>
      <c r="J20" s="14"/>
    </row>
    <row r="21" spans="2:10" ht="33.75" customHeight="1">
      <c r="B21" s="14"/>
      <c r="D21" s="42" t="s">
        <v>350</v>
      </c>
      <c r="E21" s="126">
        <v>1</v>
      </c>
      <c r="F21" s="126"/>
      <c r="G21" s="318"/>
      <c r="H21" s="319"/>
      <c r="I21" s="36"/>
      <c r="J21" s="14"/>
    </row>
    <row r="22" spans="2:10" ht="26.25" customHeight="1">
      <c r="B22" s="14"/>
      <c r="D22" s="42" t="s">
        <v>337</v>
      </c>
      <c r="E22" s="126">
        <v>1</v>
      </c>
      <c r="F22" s="126"/>
      <c r="G22" s="318"/>
      <c r="H22" s="319"/>
      <c r="I22" s="36"/>
      <c r="J22" s="14"/>
    </row>
    <row r="23" spans="2:10" ht="36" customHeight="1">
      <c r="B23" s="14"/>
      <c r="D23" s="42" t="s">
        <v>344</v>
      </c>
      <c r="E23" s="126">
        <v>1</v>
      </c>
      <c r="F23" s="126"/>
      <c r="G23" s="322"/>
      <c r="H23" s="323"/>
      <c r="I23" s="36"/>
      <c r="J23" s="14"/>
    </row>
    <row r="24" spans="2:10" ht="39" customHeight="1">
      <c r="B24" s="14"/>
      <c r="D24" s="42" t="s">
        <v>345</v>
      </c>
      <c r="E24" s="126">
        <v>1</v>
      </c>
      <c r="F24" s="126"/>
      <c r="G24" s="322"/>
      <c r="H24" s="323"/>
      <c r="I24" s="36"/>
      <c r="J24" s="14"/>
    </row>
    <row r="25" spans="2:10" ht="43.5" customHeight="1">
      <c r="B25" s="14"/>
      <c r="D25" s="42" t="s">
        <v>338</v>
      </c>
      <c r="E25" s="123">
        <v>1</v>
      </c>
      <c r="F25" s="123"/>
      <c r="G25" s="318"/>
      <c r="H25" s="319"/>
      <c r="I25" s="36"/>
      <c r="J25" s="14"/>
    </row>
    <row r="26" spans="2:10" ht="3" customHeight="1">
      <c r="B26" s="14"/>
      <c r="D26" s="42"/>
      <c r="E26" s="123"/>
      <c r="F26" s="123"/>
      <c r="G26" s="306"/>
      <c r="H26" s="307"/>
      <c r="I26" s="36"/>
      <c r="J26" s="14"/>
    </row>
    <row r="27" spans="2:10" ht="7.5" customHeight="1">
      <c r="B27" s="14"/>
      <c r="C27" s="14"/>
      <c r="D27" s="17"/>
      <c r="E27" s="17"/>
      <c r="F27" s="17"/>
      <c r="G27" s="18"/>
      <c r="H27" s="18"/>
      <c r="I27" s="38"/>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7"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77" t="e">
        <f>LISTADO!#REF!</f>
        <v>#REF!</v>
      </c>
      <c r="F10" s="277"/>
      <c r="G10" s="33" t="e">
        <f>LISTADO!#REF!</f>
        <v>#REF!</v>
      </c>
      <c r="H10" s="33" t="e">
        <f>LISTADO!#REF!</f>
        <v>#REF!</v>
      </c>
      <c r="I10" s="35"/>
      <c r="J10" s="14"/>
    </row>
    <row r="11" spans="2:10" ht="30" hidden="1" customHeight="1">
      <c r="B11" s="14"/>
      <c r="E11" s="278" t="e">
        <f>LISTADO!#REF!</f>
        <v>#REF!</v>
      </c>
      <c r="F11" s="279"/>
      <c r="G11" s="34" t="e">
        <f>LISTADO!#REF!</f>
        <v>#REF!</v>
      </c>
      <c r="H11" s="34" t="e">
        <f>LISTADO!#REF!</f>
        <v>#REF!</v>
      </c>
      <c r="I11" s="35"/>
      <c r="J11" s="14"/>
    </row>
    <row r="12" spans="2:10" ht="7.5" customHeight="1">
      <c r="B12" s="14"/>
      <c r="J12" s="14"/>
    </row>
    <row r="13" spans="2:10">
      <c r="B13" s="14"/>
      <c r="D13" s="13" t="s">
        <v>15</v>
      </c>
      <c r="E13" s="13" t="s">
        <v>16</v>
      </c>
      <c r="F13" s="13" t="s">
        <v>17</v>
      </c>
      <c r="G13" s="280" t="s">
        <v>18</v>
      </c>
      <c r="H13" s="281"/>
      <c r="I13" s="36"/>
      <c r="J13" s="14"/>
    </row>
    <row r="14" spans="2:10" s="4" customFormat="1" ht="84" customHeight="1">
      <c r="B14" s="16"/>
      <c r="D14" s="42" t="s">
        <v>339</v>
      </c>
      <c r="E14" s="126">
        <v>1</v>
      </c>
      <c r="F14" s="175">
        <v>0</v>
      </c>
      <c r="G14" s="327" t="s">
        <v>367</v>
      </c>
      <c r="H14" s="328"/>
      <c r="I14" s="36"/>
      <c r="J14" s="16"/>
    </row>
    <row r="15" spans="2:10" ht="62.25" customHeight="1">
      <c r="B15" s="14"/>
      <c r="D15" s="42" t="s">
        <v>340</v>
      </c>
      <c r="E15" s="126">
        <v>1</v>
      </c>
      <c r="F15" s="174"/>
      <c r="G15" s="327"/>
      <c r="H15" s="328"/>
      <c r="I15" s="36"/>
      <c r="J15" s="14"/>
    </row>
    <row r="16" spans="2:10" ht="40.5" customHeight="1">
      <c r="B16" s="14"/>
      <c r="D16" s="42" t="s">
        <v>337</v>
      </c>
      <c r="E16" s="126">
        <v>1</v>
      </c>
      <c r="F16" s="175"/>
      <c r="G16" s="325"/>
      <c r="H16" s="326"/>
      <c r="I16" s="36"/>
      <c r="J16" s="14"/>
    </row>
    <row r="17" spans="2:10" ht="33" customHeight="1">
      <c r="B17" s="14"/>
      <c r="D17" s="66">
        <v>44925</v>
      </c>
      <c r="E17" s="123">
        <v>1</v>
      </c>
      <c r="F17" s="123"/>
      <c r="G17" s="308"/>
      <c r="H17" s="309"/>
      <c r="I17" s="37"/>
      <c r="J17" s="14"/>
    </row>
    <row r="18" spans="2:10" ht="47.25" customHeight="1">
      <c r="B18" s="14"/>
      <c r="C18" s="14"/>
      <c r="D18" s="17"/>
      <c r="E18" s="17"/>
      <c r="F18" s="17"/>
      <c r="G18" s="18"/>
      <c r="H18" s="18"/>
      <c r="I18" s="38"/>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PAC-01</vt:lpstr>
      <vt:lpstr>PAC-02</vt:lpstr>
      <vt:lpstr>PAC-03</vt:lpstr>
      <vt:lpstr>PDH-01</vt:lpstr>
      <vt:lpstr>PDH-02</vt:lpstr>
      <vt:lpstr>PDH-03</vt:lpstr>
      <vt:lpstr>PDH-04</vt:lpstr>
      <vt:lpstr>PDH-06</vt:lpstr>
      <vt:lpstr>PDH-08</vt:lpstr>
      <vt:lpstr>PVC-01</vt:lpstr>
      <vt:lpstr>PVC-02</vt:lpstr>
      <vt:lpstr>PVC-03</vt:lpstr>
      <vt:lpstr>PVC-04</vt:lpstr>
      <vt:lpstr>PPF-01</vt:lpstr>
      <vt:lpstr>PPF-02</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PCA-04</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1037574532</cp:lastModifiedBy>
  <cp:lastPrinted>2021-01-05T16:55:29Z</cp:lastPrinted>
  <dcterms:created xsi:type="dcterms:W3CDTF">2014-08-19T13:32:25Z</dcterms:created>
  <dcterms:modified xsi:type="dcterms:W3CDTF">2022-07-15T18:56:32Z</dcterms:modified>
</cp:coreProperties>
</file>