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9720"/>
  </bookViews>
  <sheets>
    <sheet name="Hoja1" sheetId="1" r:id="rId1"/>
    <sheet name="Hoja2" sheetId="2" r:id="rId2"/>
    <sheet name="Hoja3" sheetId="3" r:id="rId3"/>
  </sheets>
  <definedNames>
    <definedName name="OLE_LINK1" localSheetId="0">Hoja1!#REF!</definedName>
  </definedNames>
  <calcPr calcId="124519"/>
</workbook>
</file>

<file path=xl/calcChain.xml><?xml version="1.0" encoding="utf-8"?>
<calcChain xmlns="http://schemas.openxmlformats.org/spreadsheetml/2006/main">
  <c r="E16" i="1"/>
  <c r="E5"/>
  <c r="E25" l="1"/>
  <c r="E27" s="1"/>
</calcChain>
</file>

<file path=xl/sharedStrings.xml><?xml version="1.0" encoding="utf-8"?>
<sst xmlns="http://schemas.openxmlformats.org/spreadsheetml/2006/main" count="81" uniqueCount="65">
  <si>
    <t>OBJETO</t>
  </si>
  <si>
    <t>Prestar servicios profesionales por su cuenta y riesgo sin vínculo laboral, brindando apoyo a las diferentes delegaturas en el cumplimiento del plan de acción y en la atención a los usuarios externos de la entidad, en caso de requerirse, tanto en la sede principal como en las descentralizadas, suministrando orientación jurídica clara y oportuna, así como la proyección de acciones constitucionales, derechos de petición, incidentes de desacato y otros escritos que considere pertinentes para la protección de los derechos de los usuarios</t>
  </si>
  <si>
    <t>PSP01-2024</t>
  </si>
  <si>
    <t>Prestar servicios Profesionales por su cuenta y riesgo sin vínculo laboral, brindando atención a los usuarios externos de la entidad, tanto en la sede principal como en las descentralizadas, suministrando orientación jurídica clara y oportuna, así como la proyección de acciones constitucionales, derechos de petición, incidentes de desacato y otros escritos que considere pertinentes para la protección de los derechos de los usuarios.</t>
  </si>
  <si>
    <t>PSP02-2024</t>
  </si>
  <si>
    <t>PSP04-2024</t>
  </si>
  <si>
    <t>PSP03-2024</t>
  </si>
  <si>
    <t>Prestación de Servicios asistenciales de apoyo a la gestión, por su cuenta y riesgo, sin vínculo laboral.</t>
  </si>
  <si>
    <t>PSAG01-2024</t>
  </si>
  <si>
    <t>PSAG02-2024</t>
  </si>
  <si>
    <t>PSP05-2024</t>
  </si>
  <si>
    <t>Prestación de servicios profesionales de apoyo a la gestión, por su cuenta y riesgo sin vínculo laboral, para apoyar las funciones psicosociales de las delegaturas de Derechos Humanos, Penal y Familia; Derechos Colectivos y del Ambiente y atención al ciudadano</t>
  </si>
  <si>
    <t>PSP06-2024</t>
  </si>
  <si>
    <t>PSP07-2024</t>
  </si>
  <si>
    <t>PSP10-2024</t>
  </si>
  <si>
    <t>Prestación de servicios profesionales y de apoyo a la gestión, por su cuenta y riesgo, sin vínculo laboral para atender todo lo relacionado con el proceso de comunicaciones de la Entidad.</t>
  </si>
  <si>
    <t>PSP08-2024</t>
  </si>
  <si>
    <t>Prestación de Servicios Profesionales, por su cuenta y riesgo, sin vínculo laboral para apoyar a la Personería Municipal en el proceso de planeación institucional y gobierno digital</t>
  </si>
  <si>
    <t>PSP09-2024</t>
  </si>
  <si>
    <t>PSP11-2024</t>
  </si>
  <si>
    <t>CÉDULA</t>
  </si>
  <si>
    <t>NOMBRE</t>
  </si>
  <si>
    <t>CONTRATO</t>
  </si>
  <si>
    <t>FECHA  INICIO</t>
  </si>
  <si>
    <t>VALOR</t>
  </si>
  <si>
    <t>F. TERMINACION</t>
  </si>
  <si>
    <t>JULIANA PEÑA VALENCIA</t>
  </si>
  <si>
    <t>V. MENSUAL</t>
  </si>
  <si>
    <t>JUAN PABLO GALLEGO GIRALDO</t>
  </si>
  <si>
    <t>LAURA JULIETH CAMPO GIL</t>
  </si>
  <si>
    <t>WVEIMAR DE JESUS BUSTAMANTE</t>
  </si>
  <si>
    <t>LIZETH VALENTINA LOPEZ GIL</t>
  </si>
  <si>
    <t xml:space="preserve">ALEIDA MARIA VASCO GUIRALES </t>
  </si>
  <si>
    <t>CINDY YULIANA RIOS MUÑOZ</t>
  </si>
  <si>
    <t>YEIMY VIVIANA MONTOYA SUAZA</t>
  </si>
  <si>
    <t>JHONY ALEXANDER ZAPATA ZAPATA</t>
  </si>
  <si>
    <t>YUDY ALEJANDRA LOPEZ LONDOÑO</t>
  </si>
  <si>
    <t>YOLIMA GERTRUDIS CASTRO RAMOS</t>
  </si>
  <si>
    <t>PSP12-2024</t>
  </si>
  <si>
    <t>JANETH ASTRID GUTIERREZ ARBOLEDA</t>
  </si>
  <si>
    <t>YANETH QUINTERO SALAS</t>
  </si>
  <si>
    <t>PSMC01-2024</t>
  </si>
  <si>
    <t>Contratar el servicio de fotocopiado, impresión y escaneado de documentos mediante el sistema outsourcing</t>
  </si>
  <si>
    <t>EQUIPARO S.A.S.</t>
  </si>
  <si>
    <t>Prestación de Servicios Profesionales y de apoyo a la gestión, por su cuenta y riesgo, sin vínculo laboral, para realizar asesoría, soporte, mantenimiento, modernización, mejoramiento, ampliación y  gestión de redes, hardware y software de la entidad (en todas sus sedes). Así como el apoyo técnico en el manejo, mantenimiento y soporte al software SISGED Y PQRS, de a Personería</t>
  </si>
  <si>
    <t>CARLOS ALBERTO MOLINA SANCHEZ</t>
  </si>
  <si>
    <t>PSP13-2024</t>
  </si>
  <si>
    <t>PSAG03-2024</t>
  </si>
  <si>
    <t>TERMINADO</t>
  </si>
  <si>
    <t>GRM COLOMBIA S.A.S.</t>
  </si>
  <si>
    <t>800.233.801-5</t>
  </si>
  <si>
    <t>Prestación de servicios de apoyo a la gestión, por su cuenta y riesgo, sin vínculo laboral, para apoyar logísticamente a la Personería Municipal de Itagüí con todo lo relacionado con el  almacenamiento, custodia, y consulta del archivo.</t>
  </si>
  <si>
    <t>PSAL01-2024</t>
  </si>
  <si>
    <t>JULIAN BERMUDEZ RESTREPO</t>
  </si>
  <si>
    <t>PSAG04-2024</t>
  </si>
  <si>
    <t xml:space="preserve">KENDEX JAVIER NAVARRO FUENTES </t>
  </si>
  <si>
    <t>PSAG05-2024</t>
  </si>
  <si>
    <t>PSAG06-2024</t>
  </si>
  <si>
    <t>PSP14-2024</t>
  </si>
  <si>
    <t>LAURA  FERNANDA GUTIERREZ OCHOA</t>
  </si>
  <si>
    <t>Prestación de Servicios Profesionales por su cuenta y riesgo, sin vínculo laboral, tendiente a realizar el apoyo, acompañamiento y asesoría jurídica en las distintas etapas de los procesos administrativos de las delegaturas y de la contratación Pública; la elaboración de documentos y conceptos jurídicos requeridos por el Personero y la Secretaría General; Asesoría en los procesos de Talento Humano, bienes y servicios, atención al ciudadano,  así como la representación judicial y extrajudicial de la Entidad.</t>
  </si>
  <si>
    <t>CORPORACIÓN PARA LA EDUCACIÓN, CULTURA Y EMPRENDIMIENTO COMUNITARIO KABABI</t>
  </si>
  <si>
    <t>Prestación de servicios de apoyo a la gestión por su cuenta y riesgo, sin vínculo laboral, para brindar acompañamiento y apoyo logístico y operativo en la ejecución de las actividades que requieran los diferentes eventos públicos de defensa y promoción de los derechos humanos y derechos colectivos promovidos por la Personería Municipal conforme al cronograma de actividades que para cada evento se programe.</t>
  </si>
  <si>
    <t>CIENTO DIEZ MILLONES DE PESOS ($110.000.000)</t>
  </si>
  <si>
    <t>PSAL02-2024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</si>
</sst>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4" fillId="0" borderId="1" xfId="0" applyFont="1" applyBorder="1" applyAlignment="1">
      <alignment horizontal="justify"/>
    </xf>
    <xf numFmtId="0" fontId="3" fillId="0" borderId="1" xfId="0" applyFont="1" applyFill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14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justify" vertical="top" wrapText="1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justify" vertical="top" wrapText="1"/>
    </xf>
    <xf numFmtId="3" fontId="1" fillId="0" borderId="4" xfId="0" applyNumberFormat="1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="98" zoomScaleNormal="98" workbookViewId="0">
      <selection activeCell="B1" sqref="B1:C24"/>
    </sheetView>
  </sheetViews>
  <sheetFormatPr baseColWidth="10" defaultColWidth="24.28515625" defaultRowHeight="12"/>
  <cols>
    <col min="1" max="1" width="13" style="5" bestFit="1" customWidth="1"/>
    <col min="2" max="2" width="24.28515625" style="5"/>
    <col min="3" max="3" width="13.140625" style="5" bestFit="1" customWidth="1"/>
    <col min="4" max="4" width="76" style="5" customWidth="1"/>
    <col min="5" max="5" width="12.5703125" style="18" bestFit="1" customWidth="1"/>
    <col min="6" max="6" width="12.7109375" style="18" bestFit="1" customWidth="1"/>
    <col min="7" max="7" width="14" style="5" bestFit="1" customWidth="1"/>
    <col min="8" max="8" width="16.140625" style="5" bestFit="1" customWidth="1"/>
    <col min="9" max="16384" width="24.28515625" style="5"/>
  </cols>
  <sheetData>
    <row r="1" spans="1:8">
      <c r="A1" s="19" t="s">
        <v>20</v>
      </c>
      <c r="B1" s="2" t="s">
        <v>21</v>
      </c>
      <c r="C1" s="3" t="s">
        <v>22</v>
      </c>
      <c r="D1" s="3" t="s">
        <v>0</v>
      </c>
      <c r="E1" s="4" t="s">
        <v>24</v>
      </c>
      <c r="F1" s="4" t="s">
        <v>27</v>
      </c>
      <c r="G1" s="3" t="s">
        <v>23</v>
      </c>
      <c r="H1" s="2" t="s">
        <v>25</v>
      </c>
    </row>
    <row r="2" spans="1:8" ht="72">
      <c r="A2" s="20">
        <v>43484200</v>
      </c>
      <c r="B2" s="6" t="s">
        <v>26</v>
      </c>
      <c r="C2" s="7" t="s">
        <v>2</v>
      </c>
      <c r="D2" s="8" t="s">
        <v>1</v>
      </c>
      <c r="E2" s="9">
        <v>54780000</v>
      </c>
      <c r="F2" s="9">
        <v>4950000</v>
      </c>
      <c r="G2" s="10">
        <v>45303</v>
      </c>
      <c r="H2" s="10">
        <v>45639</v>
      </c>
    </row>
    <row r="3" spans="1:8" ht="60">
      <c r="A3" s="20">
        <v>1017209643</v>
      </c>
      <c r="B3" s="6" t="s">
        <v>29</v>
      </c>
      <c r="C3" s="7" t="s">
        <v>4</v>
      </c>
      <c r="D3" s="8" t="s">
        <v>3</v>
      </c>
      <c r="E3" s="9">
        <v>60907113</v>
      </c>
      <c r="F3" s="9">
        <v>5390000</v>
      </c>
      <c r="G3" s="10">
        <v>45303</v>
      </c>
      <c r="H3" s="10">
        <v>45646</v>
      </c>
    </row>
    <row r="4" spans="1:8" ht="60">
      <c r="A4" s="20">
        <v>98528565</v>
      </c>
      <c r="B4" s="6" t="s">
        <v>30</v>
      </c>
      <c r="C4" s="7" t="s">
        <v>6</v>
      </c>
      <c r="D4" s="8" t="s">
        <v>3</v>
      </c>
      <c r="E4" s="9">
        <v>60368000</v>
      </c>
      <c r="F4" s="9">
        <v>5390000</v>
      </c>
      <c r="G4" s="10">
        <v>45306</v>
      </c>
      <c r="H4" s="10">
        <v>45646</v>
      </c>
    </row>
    <row r="5" spans="1:8" ht="72">
      <c r="A5" s="21">
        <v>1036669851</v>
      </c>
      <c r="B5" s="6" t="s">
        <v>28</v>
      </c>
      <c r="C5" s="7" t="s">
        <v>5</v>
      </c>
      <c r="D5" s="8" t="s">
        <v>1</v>
      </c>
      <c r="E5" s="9">
        <f>54285000-50490000</f>
        <v>3795000</v>
      </c>
      <c r="F5" s="9"/>
      <c r="G5" s="10">
        <v>45306</v>
      </c>
      <c r="H5" s="11" t="s">
        <v>48</v>
      </c>
    </row>
    <row r="6" spans="1:8" ht="36">
      <c r="A6" s="20">
        <v>1040753428</v>
      </c>
      <c r="B6" s="6" t="s">
        <v>31</v>
      </c>
      <c r="C6" s="7" t="s">
        <v>10</v>
      </c>
      <c r="D6" s="8" t="s">
        <v>11</v>
      </c>
      <c r="E6" s="9">
        <v>51645000</v>
      </c>
      <c r="F6" s="9">
        <v>4950000</v>
      </c>
      <c r="G6" s="10">
        <v>45323</v>
      </c>
      <c r="H6" s="10">
        <v>45639</v>
      </c>
    </row>
    <row r="7" spans="1:8" ht="36">
      <c r="A7" s="20">
        <v>43828905</v>
      </c>
      <c r="B7" s="6" t="s">
        <v>32</v>
      </c>
      <c r="C7" s="7" t="s">
        <v>12</v>
      </c>
      <c r="D7" s="8" t="s">
        <v>11</v>
      </c>
      <c r="E7" s="9">
        <v>51645000</v>
      </c>
      <c r="F7" s="9">
        <v>4950000</v>
      </c>
      <c r="G7" s="10">
        <v>45323</v>
      </c>
      <c r="H7" s="10">
        <v>45639</v>
      </c>
    </row>
    <row r="8" spans="1:8" ht="72">
      <c r="A8" s="20">
        <v>1020444298</v>
      </c>
      <c r="B8" s="6" t="s">
        <v>33</v>
      </c>
      <c r="C8" s="7" t="s">
        <v>13</v>
      </c>
      <c r="D8" s="8" t="s">
        <v>1</v>
      </c>
      <c r="E8" s="9">
        <v>51645000</v>
      </c>
      <c r="F8" s="9">
        <v>4950000</v>
      </c>
      <c r="G8" s="10">
        <v>45323</v>
      </c>
      <c r="H8" s="10">
        <v>45639</v>
      </c>
    </row>
    <row r="9" spans="1:8" ht="36">
      <c r="A9" s="20">
        <v>43182030</v>
      </c>
      <c r="B9" s="6" t="s">
        <v>34</v>
      </c>
      <c r="C9" s="7" t="s">
        <v>16</v>
      </c>
      <c r="D9" s="8" t="s">
        <v>15</v>
      </c>
      <c r="E9" s="9">
        <v>52800000</v>
      </c>
      <c r="F9" s="9">
        <v>4950000</v>
      </c>
      <c r="G9" s="10">
        <v>45323</v>
      </c>
      <c r="H9" s="10">
        <v>45646</v>
      </c>
    </row>
    <row r="10" spans="1:8" ht="24">
      <c r="A10" s="20">
        <v>1036641518</v>
      </c>
      <c r="B10" s="6" t="s">
        <v>35</v>
      </c>
      <c r="C10" s="7" t="s">
        <v>18</v>
      </c>
      <c r="D10" s="8" t="s">
        <v>17</v>
      </c>
      <c r="E10" s="9">
        <v>51645000</v>
      </c>
      <c r="F10" s="9">
        <v>4950000</v>
      </c>
      <c r="G10" s="10">
        <v>45323</v>
      </c>
      <c r="H10" s="10">
        <v>45639</v>
      </c>
    </row>
    <row r="11" spans="1:8" ht="72">
      <c r="A11" s="20">
        <v>43169968</v>
      </c>
      <c r="B11" s="6" t="s">
        <v>36</v>
      </c>
      <c r="C11" s="7" t="s">
        <v>14</v>
      </c>
      <c r="D11" s="8" t="s">
        <v>1</v>
      </c>
      <c r="E11" s="9">
        <v>51645000</v>
      </c>
      <c r="F11" s="9">
        <v>4950000</v>
      </c>
      <c r="G11" s="10">
        <v>45323</v>
      </c>
      <c r="H11" s="10">
        <v>45639</v>
      </c>
    </row>
    <row r="12" spans="1:8" ht="72">
      <c r="A12" s="20">
        <v>34940821</v>
      </c>
      <c r="B12" s="6" t="s">
        <v>37</v>
      </c>
      <c r="C12" s="7" t="s">
        <v>19</v>
      </c>
      <c r="D12" s="8" t="s">
        <v>1</v>
      </c>
      <c r="E12" s="9">
        <v>50820000</v>
      </c>
      <c r="F12" s="9">
        <v>4950000</v>
      </c>
      <c r="G12" s="10">
        <v>45328</v>
      </c>
      <c r="H12" s="10">
        <v>45639</v>
      </c>
    </row>
    <row r="13" spans="1:8" ht="60">
      <c r="A13" s="21">
        <v>1036669851</v>
      </c>
      <c r="B13" s="6" t="s">
        <v>28</v>
      </c>
      <c r="C13" s="7" t="s">
        <v>38</v>
      </c>
      <c r="D13" s="8" t="s">
        <v>3</v>
      </c>
      <c r="E13" s="12">
        <v>56056000</v>
      </c>
      <c r="F13" s="9">
        <v>5390000</v>
      </c>
      <c r="G13" s="10">
        <v>45334</v>
      </c>
      <c r="H13" s="10">
        <v>45649</v>
      </c>
    </row>
    <row r="14" spans="1:8" ht="60">
      <c r="A14" s="21">
        <v>71361128</v>
      </c>
      <c r="B14" s="6" t="s">
        <v>45</v>
      </c>
      <c r="C14" s="7" t="s">
        <v>46</v>
      </c>
      <c r="D14" s="13" t="s">
        <v>44</v>
      </c>
      <c r="E14" s="12">
        <v>110000000</v>
      </c>
      <c r="F14" s="12"/>
      <c r="G14" s="10">
        <v>45335</v>
      </c>
      <c r="H14" s="10">
        <v>45646</v>
      </c>
    </row>
    <row r="15" spans="1:8" ht="76.5">
      <c r="A15" s="21">
        <v>1042772486</v>
      </c>
      <c r="B15" s="6" t="s">
        <v>59</v>
      </c>
      <c r="C15" s="7" t="s">
        <v>58</v>
      </c>
      <c r="D15" s="26" t="s">
        <v>60</v>
      </c>
      <c r="E15" s="12">
        <v>60000000</v>
      </c>
      <c r="F15" s="12">
        <v>6000000</v>
      </c>
      <c r="G15" s="10">
        <v>45349</v>
      </c>
      <c r="H15" s="10">
        <v>45652</v>
      </c>
    </row>
    <row r="16" spans="1:8" ht="24">
      <c r="A16" s="20">
        <v>43833794</v>
      </c>
      <c r="B16" s="6" t="s">
        <v>39</v>
      </c>
      <c r="C16" s="14" t="s">
        <v>8</v>
      </c>
      <c r="D16" s="15" t="s">
        <v>7</v>
      </c>
      <c r="E16" s="16">
        <f>4000000-1909091</f>
        <v>2090909</v>
      </c>
      <c r="F16" s="16"/>
      <c r="G16" s="10">
        <v>45307</v>
      </c>
      <c r="H16" s="11" t="s">
        <v>48</v>
      </c>
    </row>
    <row r="17" spans="1:8" ht="24">
      <c r="A17" s="20">
        <v>30348662</v>
      </c>
      <c r="B17" s="6" t="s">
        <v>40</v>
      </c>
      <c r="C17" s="14" t="s">
        <v>9</v>
      </c>
      <c r="D17" s="15" t="s">
        <v>7</v>
      </c>
      <c r="E17" s="16">
        <v>5000000</v>
      </c>
      <c r="F17" s="16"/>
      <c r="G17" s="10">
        <v>45308</v>
      </c>
      <c r="H17" s="17">
        <v>45351</v>
      </c>
    </row>
    <row r="18" spans="1:8" ht="24">
      <c r="A18" s="20">
        <v>43833794</v>
      </c>
      <c r="B18" s="6" t="s">
        <v>39</v>
      </c>
      <c r="C18" s="14" t="s">
        <v>47</v>
      </c>
      <c r="D18" s="15" t="s">
        <v>7</v>
      </c>
      <c r="E18" s="16">
        <v>33000000</v>
      </c>
      <c r="F18" s="16">
        <v>3300000</v>
      </c>
      <c r="G18" s="10">
        <v>45336</v>
      </c>
      <c r="H18" s="10">
        <v>45639</v>
      </c>
    </row>
    <row r="19" spans="1:8" ht="24">
      <c r="A19" s="22">
        <v>890940618</v>
      </c>
      <c r="B19" s="14" t="s">
        <v>43</v>
      </c>
      <c r="C19" s="14" t="s">
        <v>41</v>
      </c>
      <c r="D19" s="8" t="s">
        <v>42</v>
      </c>
      <c r="E19" s="12">
        <v>9246052</v>
      </c>
      <c r="F19" s="12"/>
      <c r="G19" s="10">
        <v>45330</v>
      </c>
      <c r="H19" s="10">
        <v>45656</v>
      </c>
    </row>
    <row r="20" spans="1:8" ht="39" thickBot="1">
      <c r="A20" s="23" t="s">
        <v>50</v>
      </c>
      <c r="B20" s="1" t="s">
        <v>49</v>
      </c>
      <c r="C20" s="14" t="s">
        <v>52</v>
      </c>
      <c r="D20" s="1" t="s">
        <v>51</v>
      </c>
      <c r="E20" s="12">
        <v>11989250</v>
      </c>
      <c r="F20" s="12">
        <v>1100000</v>
      </c>
      <c r="G20" s="10">
        <v>45336</v>
      </c>
      <c r="H20" s="10">
        <v>45656</v>
      </c>
    </row>
    <row r="21" spans="1:8" ht="64.5" thickBot="1">
      <c r="A21" s="28">
        <v>900351043</v>
      </c>
      <c r="B21" s="27" t="s">
        <v>61</v>
      </c>
      <c r="C21" s="14" t="s">
        <v>64</v>
      </c>
      <c r="D21" s="29" t="s">
        <v>62</v>
      </c>
      <c r="E21" s="12">
        <v>110000000</v>
      </c>
      <c r="F21" s="12"/>
      <c r="G21" s="10">
        <v>45351</v>
      </c>
      <c r="H21" s="10">
        <v>45654</v>
      </c>
    </row>
    <row r="22" spans="1:8" ht="24">
      <c r="A22" s="24">
        <v>1036600600</v>
      </c>
      <c r="B22" s="6" t="s">
        <v>53</v>
      </c>
      <c r="C22" s="14" t="s">
        <v>54</v>
      </c>
      <c r="D22" s="15" t="s">
        <v>7</v>
      </c>
      <c r="E22" s="16">
        <v>30000000</v>
      </c>
      <c r="F22" s="16">
        <v>3000000</v>
      </c>
      <c r="G22" s="10">
        <v>45343</v>
      </c>
      <c r="H22" s="10">
        <v>45646</v>
      </c>
    </row>
    <row r="23" spans="1:8" ht="25.5">
      <c r="A23" s="25">
        <v>1007675779</v>
      </c>
      <c r="B23" s="1" t="s">
        <v>55</v>
      </c>
      <c r="C23" s="14" t="s">
        <v>56</v>
      </c>
      <c r="D23" s="15" t="s">
        <v>7</v>
      </c>
      <c r="E23" s="16">
        <v>22000000</v>
      </c>
      <c r="F23" s="16">
        <v>2200000</v>
      </c>
      <c r="G23" s="10">
        <v>45343</v>
      </c>
      <c r="H23" s="10">
        <v>45646</v>
      </c>
    </row>
    <row r="24" spans="1:8" ht="24">
      <c r="A24" s="20">
        <v>30348662</v>
      </c>
      <c r="B24" s="6" t="s">
        <v>40</v>
      </c>
      <c r="C24" s="14" t="s">
        <v>57</v>
      </c>
      <c r="D24" s="15" t="s">
        <v>7</v>
      </c>
      <c r="E24" s="12">
        <v>33000000</v>
      </c>
      <c r="F24" s="12">
        <v>3300000</v>
      </c>
      <c r="G24" s="10">
        <v>45349</v>
      </c>
      <c r="H24" s="10">
        <v>45652</v>
      </c>
    </row>
    <row r="25" spans="1:8">
      <c r="E25" s="18">
        <f>SUM(E2:E24)</f>
        <v>1024077324</v>
      </c>
    </row>
    <row r="26" spans="1:8">
      <c r="E26" s="18">
        <v>0</v>
      </c>
    </row>
    <row r="27" spans="1:8">
      <c r="E27" s="18">
        <f>SUM(E25:E26)</f>
        <v>1024077324</v>
      </c>
    </row>
    <row r="35" spans="1:1" ht="64.5" thickBot="1">
      <c r="A35" s="30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63502132</cp:lastModifiedBy>
  <dcterms:created xsi:type="dcterms:W3CDTF">2020-12-10T22:04:20Z</dcterms:created>
  <dcterms:modified xsi:type="dcterms:W3CDTF">2024-03-11T16:43:30Z</dcterms:modified>
</cp:coreProperties>
</file>