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3655" windowHeight="9990" activeTab="1"/>
  </bookViews>
  <sheets>
    <sheet name="Hoja1" sheetId="1" r:id="rId1"/>
    <sheet name="Hoja2" sheetId="2" r:id="rId2"/>
  </sheets>
  <definedNames>
    <definedName name="_xlnm._FilterDatabase" localSheetId="0" hidden="1">Hoja1!$A$2:$J$35</definedName>
    <definedName name="_xlnm._FilterDatabase" localSheetId="1" hidden="1">Hoja2!$A$1:$M$43</definedName>
  </definedNames>
  <calcPr calcId="124519"/>
</workbook>
</file>

<file path=xl/calcChain.xml><?xml version="1.0" encoding="utf-8"?>
<calcChain xmlns="http://schemas.openxmlformats.org/spreadsheetml/2006/main">
  <c r="L3" i="2"/>
  <c r="L4"/>
  <c r="L5"/>
  <c r="L6"/>
  <c r="L7"/>
  <c r="L8"/>
  <c r="L9"/>
  <c r="L10"/>
  <c r="L11"/>
  <c r="L12"/>
  <c r="L13"/>
  <c r="L14"/>
  <c r="L15"/>
  <c r="L16"/>
  <c r="L17"/>
  <c r="L18"/>
  <c r="L19"/>
  <c r="L20"/>
  <c r="L21"/>
  <c r="L22"/>
  <c r="L23"/>
  <c r="L24"/>
  <c r="L25"/>
  <c r="L26"/>
  <c r="L27"/>
  <c r="L28"/>
  <c r="L29"/>
  <c r="L30"/>
  <c r="L31"/>
  <c r="L32"/>
  <c r="L33"/>
  <c r="L34"/>
  <c r="L35"/>
  <c r="L36"/>
  <c r="L37"/>
  <c r="L38"/>
  <c r="L2"/>
  <c r="F38"/>
  <c r="J38"/>
  <c r="I38"/>
  <c r="K38"/>
  <c r="K6"/>
  <c r="K7"/>
  <c r="K8"/>
  <c r="K9"/>
  <c r="K10"/>
  <c r="K11"/>
  <c r="K12"/>
  <c r="K13"/>
  <c r="K14"/>
  <c r="K15"/>
  <c r="K16"/>
  <c r="K17"/>
  <c r="K18"/>
  <c r="K19"/>
  <c r="K20"/>
  <c r="K21"/>
  <c r="K22"/>
  <c r="K23"/>
  <c r="K24"/>
  <c r="K25"/>
  <c r="K26"/>
  <c r="K27"/>
  <c r="K28"/>
  <c r="K29"/>
  <c r="K30"/>
  <c r="K31"/>
  <c r="K32"/>
  <c r="K33"/>
  <c r="K34"/>
  <c r="K35"/>
  <c r="K36"/>
  <c r="K37"/>
  <c r="J31"/>
  <c r="J32"/>
  <c r="J33"/>
  <c r="J34"/>
  <c r="J35"/>
  <c r="J36"/>
  <c r="J37"/>
  <c r="J6"/>
  <c r="J7"/>
  <c r="J8"/>
  <c r="J9"/>
  <c r="J10"/>
  <c r="J11"/>
  <c r="J12"/>
  <c r="J13"/>
  <c r="J14"/>
  <c r="J15"/>
  <c r="J16"/>
  <c r="J17"/>
  <c r="J18"/>
  <c r="J19"/>
  <c r="J20"/>
  <c r="J21"/>
  <c r="J22"/>
  <c r="J23"/>
  <c r="J24"/>
  <c r="J25"/>
  <c r="J26"/>
  <c r="J27"/>
  <c r="J28"/>
  <c r="J29"/>
  <c r="J30"/>
  <c r="K5"/>
  <c r="J5"/>
  <c r="K4"/>
  <c r="J4"/>
  <c r="J3"/>
  <c r="K3"/>
  <c r="J2"/>
  <c r="K2"/>
  <c r="K40"/>
  <c r="K41"/>
  <c r="K42"/>
  <c r="K39"/>
  <c r="J40"/>
  <c r="J41"/>
  <c r="J42"/>
  <c r="J39"/>
  <c r="F43"/>
  <c r="G43"/>
  <c r="H43"/>
  <c r="I43"/>
  <c r="E43"/>
  <c r="J43" l="1"/>
  <c r="K43"/>
  <c r="L40"/>
  <c r="L41"/>
  <c r="L42"/>
  <c r="L43"/>
  <c r="L39"/>
  <c r="B38"/>
</calcChain>
</file>

<file path=xl/sharedStrings.xml><?xml version="1.0" encoding="utf-8"?>
<sst xmlns="http://schemas.openxmlformats.org/spreadsheetml/2006/main" count="382" uniqueCount="185">
  <si>
    <t>IDENTIFICACIÓN DE LA ACCIÓN CORRECTIVA, PREVENTIVA O DE MEJORA</t>
  </si>
  <si>
    <t>No.DE LA ACCIÓN</t>
  </si>
  <si>
    <t>FUENTE DE DETECCIÓN</t>
  </si>
  <si>
    <t xml:space="preserve">NOMBRE Y CARGO DEL SERVIDOR QUE REALIZA LA VERIFICACION </t>
  </si>
  <si>
    <t xml:space="preserve">RESULTADOS DE LA EVALUACIÓN </t>
  </si>
  <si>
    <t>VERIFICACIÓN OFICINA DE CONTROL INTERNO</t>
  </si>
  <si>
    <t>PROCESO</t>
  </si>
  <si>
    <t>LA ACCIÓN FUE EFECTIVA (SI / NO)</t>
  </si>
  <si>
    <t>ESTADO DE LA ACTIVIDAD (Determinar si la actividad esta sin iniciar, en proceso, cumplida o vencida)</t>
  </si>
  <si>
    <t>DESCRIPCIÓN DE LA NO CONFORMIDAD U OPORTUNIDAD DE MEJORA  (Transcribir la no conformidad tal cual aparece en el informe)</t>
  </si>
  <si>
    <t>FECHA REPORTE DD/MM/AA</t>
  </si>
  <si>
    <t>TIPO DE ACCIÓN (Seleccione el tipo de acción a implementar)</t>
  </si>
  <si>
    <t>Correctiva</t>
  </si>
  <si>
    <t>ICONTEC</t>
  </si>
  <si>
    <t xml:space="preserve">En la planificación del sistema de gestión de la calidad no se han determinado las oportunidades para lograr que el sistema de gestión de la calidad puedan lograr sus resultados, aumentar los efectos deseables y lograr la mejora. 
No se han identificado las oportunidades para los procesos de planificación instotucional, atención al usuario, intervención en procesos penales y de familia, promoción y protección de derechos colectivos y del ambiente, gestión de bienes y servicios. 
No se evidencia la implementación de acciones en los procesos, necesarias para abordar las oportunidades para aumentar los efectos deseados y lograr la mejora. </t>
  </si>
  <si>
    <t>Arley de J Ramírez Patiño 
Jefe Oficina de Control Interno</t>
  </si>
  <si>
    <t>Cumplida</t>
  </si>
  <si>
    <t>si</t>
  </si>
  <si>
    <t>JUSTIFICACIÓN DE LA EFECTIVIDAD DE LA ACCIÓN 
(Se realiza verificación 3 meses después después de estar cumplida la acción)</t>
  </si>
  <si>
    <t xml:space="preserve">13/11/2024 se realizo,  capacitación  Capacitación de la NTC ISO 9001:2015, con la profesional Yaneth Gisao  y todos los requisitos de la norma en cuento  a riesgos y oportunidades se refiere.
*  Incluir el método de identificación de los riesgos reales y de mayor ocurrencia que puedan afectar el desempeño de los procesos </t>
  </si>
  <si>
    <t>13/11/2024 se evidencias los informes y auditorias realizados por la ofificna de control interno de seguimientos a los riesgos los cuales se pede evidenciar en la Sede electronica de la entidad Ruta informes oficina de control interno en el siguiente Link: 
Por encontrarse 
cumplida la O.C I solicita al CIGD, el cierre de la acción</t>
  </si>
  <si>
    <t>27/1172023</t>
  </si>
  <si>
    <t xml:space="preserve">No se asegura que se planifique y se lleve a cabo la revisión por la dirección para asegurar que se incluyen consideraciones sobre la información del desempeño y eficacia del sistema de gestión de la calidad, incluidas las tendencias relativas la retroalimentación de partes interesadas, al grado en que se han logrado los objetivos de la calidad, la adecuación de los recursos ni las salidas para determinar las necesidades de recursos. 
En la revisión por la dirección del 27 de septiembre de 2023 no se evidencia que se hayan evaluado todas las entradas y salidas de acuerdo con los requisitos de la norma ISO 9001:2015,
No se conserva información documentada de la revisión por la dirección para evaluar la información del desempeño y eficacia del sistema de la retroalimentación de partes interesadas, el grado en que se han logrado los objetivos de la calidad, la adecuación de los recursos ni las salidas para determinar las necesidades de recursos. </t>
  </si>
  <si>
    <t xml:space="preserve">13/11/2024 con fecha 8 de abril de 2024 se aprobo la actualización del procedimiento PPI-03 donde se agrega una actividad l recolectar informacion de las partes interesadas. 
En la reunión por la dirección se socializará toda la información referente a los encuestas de satisfacción y partes interesadas .   
Se dicto capacitación ISO el 26 de agosto con la profesional Yaneth Guisao de la dirección de planeación de la adminsitración central . </t>
  </si>
  <si>
    <t xml:space="preserve">CORRECTIVAS </t>
  </si>
  <si>
    <t xml:space="preserve">Auditorias Internas de Calidad Procesos del Despacho </t>
  </si>
  <si>
    <t>El Formato " FPI-01- Plan de Acción", al primer trimestre del año 2024 se encuentra diligenciado en una versión inferior (Versión 07 del 16-01-2023) a la esstablecida en el SGC (Versión 08 del 05-02-2024)</t>
  </si>
  <si>
    <t>13711/2024 Se evidencia que el formato FPI-01 en los informes trimestrales se encuentra actualizado en su ultima versión versión: 09 Fecha: 01/09/2024</t>
  </si>
  <si>
    <t>CUMPLIDA</t>
  </si>
  <si>
    <t>SI</t>
  </si>
  <si>
    <t>13711/2024 La acción fue efectiva Actualización del formato  "FPI-01- Plan de Acción" versión versión: 09 Fecha: 01/09/2024
Se utiliza correctamente el formato FPI-01 para realizar el segundo seguimiento a los planes de acción.  
Por encontrarse 
cumplida la O.C I solicita al CIGD, el cierre de la acción</t>
  </si>
  <si>
    <t xml:space="preserve">CORRECTIVA </t>
  </si>
  <si>
    <t xml:space="preserve">El indicador "PPI-01 Cumplimiento de las actividades de los planes de acción" no cuenta con el seguimiento al 30-03-2024 a pesar de que su periodo es trimestral </t>
  </si>
  <si>
    <t xml:space="preserve">El indicador "PPI-02 Seguimiento a Riesgos" no cuenta con el seguimiento al 30-03-2024 a pesar de que su periodo es trimestral </t>
  </si>
  <si>
    <t xml:space="preserve">13711/2024  Se evidencia el correcto diligenciamiento del Tablero de Indicadores por parte de los responsables de la información en los 3 primeros trimestres del año 2024 </t>
  </si>
  <si>
    <t>13711/2024  Se evidencia el correcto diligenciamiento PPI-02 Seguimiento a Riesgospor parte de los responsables de la información en los 3 primeros trimestres del año 2025</t>
  </si>
  <si>
    <t>CORRECTIVA</t>
  </si>
  <si>
    <t xml:space="preserve">AUDITORIA INTERNA DE CALIDAD </t>
  </si>
  <si>
    <t xml:space="preserve">Actividad N° 4: Apertura y atención de PQRDSF  depositados en el buzón.
Descripción: El Auxiliar Administrativo, en presencia de la Secretaria General realiza la apertura del buzón de PQRDSF semanalmente, lee el contenido en presencia de un servidor público, el jefe de control interno y un usuario como testigo, diligencia el formato de apertura del buzón; la PQRDSF se radica, se evalúa y se toman las decisiones pertinentes para su trámite (...) 
Se evidencia el incumplimiento de lo preceptuado en el procedimiento y por el contrario, dicha apertura se esta realizando a criterio propio, se omite la presencia del usuario como testigo a la hora de aperturar el buzón
</t>
  </si>
  <si>
    <t>13/11/2024 Se evidencia que  El Auxiliar Administrativo, en presencia de la Secretaria General realiza la apertura del buzón de PQRDSF semanalmente, lee el contenido en presencia de un Servidor Público, el Jefe de control Interno o a quien se delegue y un usuario como testigo, diligencia el formato de apertura del buzón; la PQRDSF se radica, se evalúa y se toman las decisiones pertinentes para su trámite.</t>
  </si>
  <si>
    <t xml:space="preserve">Actividad N° 13: identificar oportunidades de mejoramiento
Descripción: Verificar el desempeño del procedimiento teniendo en cuenta las novedades presentadas e identifican y documentan oportunidades de mejoramiento.
No se evidencia acta FG-03 de esta actividad, tal y como lo ordena el procedimiento, por ende no se realizó evaluación de la ejecución del procedimiento, se hace necesario indicar periocidad de la evaluación. </t>
  </si>
  <si>
    <t>13/11/2024, SE PUEDE EVIDENCIAR QUE lA ACCIÓN FUE EFECTIVA :Se evidencia que el procedimiento PPI-03 PROCEDIMIENTO PARA LA REVISIÓN POR LA DIRECCIÓN se actualiza los documentos de referencia y se agrega la norma técnica de Calidad ISO 9001 - 2015 Y se agrego actividad de recolectar información de las partes interesadas sobre la gestión de la Personería y su sistema de gestión de la calidad. 
Se evidencia capacitación de la ISO, acta N° 217, fotografias y lista de asistencia.
se evidencia el informe realizado por sobre las encuestas de satisfacción y partes interesadas
En auditoría del ICONTEC se autoriza el cierre por parte del Auditor.  
Por encontrarse 
cumplida la O.C I solicita al CIGD, el cierre de la acción</t>
  </si>
  <si>
    <t xml:space="preserve">13/11/2024 Se evidencia que mediante acta 170 del 5 de julio  el comité Institucional de gestión y desempeño aprobo la creación del procedimiento ATENCION PERSONALIZADA AL USUARIO  el cual quedó incorporado en la carpeta SGC 2024 </t>
  </si>
  <si>
    <t>1. PLANEACIÓN INSTITUCIONAL
Se Solicita el En cierre de las Acciones (1,2, 3, 6 y 7)
Continuan Abiertas las Acciones (4,5,8,9,10,11,12,13,14,15,16 y 17)</t>
  </si>
  <si>
    <t>N/A</t>
  </si>
  <si>
    <t>3. PROMOCIÓN Y PROTECCIÓN DE LOS DERECHOS HUMANOS Continuan Abiertas las Acciones (1 y 2)</t>
  </si>
  <si>
    <t>4. INTERVENCIÓN PROCESO PENAL Y FAMILIA Continuan Abiertas las Acciones (1)</t>
  </si>
  <si>
    <t>5. VIGILANCIA  ADMINISTRATIVA Y DE LA  CONDUCTA OFICIAL  Continuan Abiertas las Acciones (1, 2,3,4,5 y 6)</t>
  </si>
  <si>
    <t>Mejora</t>
  </si>
  <si>
    <t xml:space="preserve">El formato: "FGC-02 Bitácora de Eventos", es diligenciado no precisamente por la dependencia de comuniciaciones, sino por cualquier delegatura que necesite realizar un evento; es por ello, que se sugiere trasladar este formato para "Formatos Generales", toda vez que se convierte en u formato transversal a cualquier dependencia; o si deciden dejarlo en el proceso de Gestión  de Comuniciaciones, ligarlo a alguna actividad del procedimiento. </t>
  </si>
  <si>
    <t xml:space="preserve">13/11/2024 SE PUDE EVIDENCIAR QUE EL 12 de julio de 2024 según acta 170 del 5 de julio de 2024 se aprueba el traslado del Formato. </t>
  </si>
  <si>
    <t>13/11/2024 La acción fue efectiva se realizo el seguimiento al tablero de indicadores en el tiempo establecido en el procedimiento.
Por encontrarse 
cumplida la O.C I solicita al CIGD, el cierre de la acción</t>
  </si>
  <si>
    <t xml:space="preserve">13/11/2024 La acción fue efectiva se realizo el seguimientoPPI-02 Seguimiento a Riesgos de indicadores en el tiempo establecido en el procedimiento.
Por encontrarse 
cumplida la O.C I solicita al CIGD, el cierre de la acción
</t>
  </si>
  <si>
    <t>13/11/2024 se puede evidenciar que  LA ACCIÓN ES EFECTIVA  toda vez que se puede verificar en actas  en actas que se realiza apeertura del buzón en presencia del Secretario General, control Interno y un usuario que este pesente en la apertura con el proposito de Realizar seguimiento a las oportunidades de mejoramiento, a los indicadores y riesgos .
Por encontrarse 
cumplida la O.C I solicita al CIGD, el cierre de la acción</t>
  </si>
  <si>
    <t>13/1172024 Justificación de la efectividad, El líder del proceso de atención al usuario presentará informes trimestrales de conformidad con lo establecido en el procedimiento- PAU-02 Procedimiento Atención Personalizada al Usuario.
Por encontrarse 
cumplida la O.C I solicita al CIGD, el cierre de la acción</t>
  </si>
  <si>
    <t>6. GESTIÓN DE LA COMUNICACIÓN 
Se Solicita el En cierre de las Acciones (1) 
Continuan Abiertas las Acciones (2 y 3)</t>
  </si>
  <si>
    <t>7. GESTIÓN DOCUMENTAL</t>
  </si>
  <si>
    <t>correctiva</t>
  </si>
  <si>
    <t xml:space="preserve">Auditoria Interna 
De Calidad </t>
  </si>
  <si>
    <t xml:space="preserve">Actividad N° 2: Recepciónde cheque para la caja menor
Descripción: Se recibe el cheque de la caja menor en la Tesoreria del municipio y se hace efectivo en el banco correspondiente.
No se aportó copia del cheque por parte del equipo auditado, lo cual constituye una falta al cumplimiento de la información que debe estar debidamente documentada, además, falta toma de conciencia en la repercusión que trae consigo no tener la documentación requerida. </t>
  </si>
  <si>
    <t>Arley Ramírez Patiño 
Jefe Oficina de Control Inrterno</t>
  </si>
  <si>
    <t>10/10/2024, se pudo verificar en la carpeta de seguimiento y ejecución de caja menor la fotocopia del cheque N| 029735 de fecha 29/05/2024 Banco de Occidente por valor de $2,228,552</t>
  </si>
  <si>
    <t>10/10/2024, La acción fue efectiva  se pudo verificar en la carpeta de seguimiento y ejecución de caja menor la fotocopia del cheque N| 029735 de fecha 29/05/2024 Banco de Occidente por valor de $2,228,552
Solicitar ante el Comité Institucional de Desempeño el cierre de la acción Correctiva  por encontrarse cumplida</t>
  </si>
  <si>
    <t xml:space="preserve">PBS- 08 CAJA MENOR 
Actividad N° 13: Identificar oportunidades de mejoramiento
Descripción: Verificar el desempeño del procedimiento teniendo en cuenta las novedades presentadas e identifican y documentan oportunidades de mejoramiento. 
No se evidenció Acta FG 03 de esta actividad, tal y como lo ordena el procedimiento, por ende no se realizó evaluación de la ejecución del procedimiento. Se hace necesario indicar periocidad de la evaluación. 
</t>
  </si>
  <si>
    <t>10/10/2024, La acción implementada fue efectiva  se evidencian actas de comiter primario por parte de la secretaría general, ver actas 124/2024 y 159/2024 SISGED
Informes Oficina de Control Interno de arqueo de caja Menor
Solicitar ante el Comité Institucional de Desempeño el cierre de la acción Correctiva  por encontrarse cumplida</t>
  </si>
  <si>
    <t xml:space="preserve">10/10/2024, se evidencia que se  vienen realizando seguimiento al proceso de caja menor, se tienen como evidencias actas de comiter primario por parte de la secretaría general, ver actas 124/2024 y 159/2024 SISGED. 
De la misma Forma La oficina de Control Interno viene realizan auditorias de arqueo de caja menor, de apertura y reembolso, ver informes en sede electronica en el siguiente LINK: https://personeriaitagui.gov.co/uploads/entidad/control/2ffc6-1.-informe_arqueo_-caja-menor_primer-trimestre_vigencia-_-2024.pdf </t>
  </si>
  <si>
    <t xml:space="preserve">Auditoría Externa 
Contraloria </t>
  </si>
  <si>
    <t>No se evidenció que el supervisor llevara un control interno ni el reporte de avance detallado por actividad en sus informes periódicos de la ejecución de los contratos PSMC01-2023, PSMC02-2023, PSEM04-2023, PSP15-2023,
PSP36,2023, CPSAL19-2023, PSAG41, orden de servicio 118226, PSP08-2023- PSP09-2023- PSP10-2023- PSP11-2023, PSP30-2023, PSP32-2023, PSP31-2023, PSP33-2023, CPSAL22-2023, CPSAL22-2023 y PSMC04-2023, lo que conllevó a distorsiones en la verificación de cumplimiento de las actividades de dichos contratos, incumpliendo lo establecido en el artículo 42 del anexo del
Manual de Contratación de 2018 de la Personería Municipal de Itagüí y los principios de responsabilidad y transparencia de la función administrativa  contemplados en el artículo 3 de la Ley 489 de 1998, debido a falencias en la  supervisión, conllevando al reproceso del proceso auditor.</t>
  </si>
  <si>
    <t>10/10/2024, Se actualizó el formato FBS-36 Informe de Actividades Contratistas de manera que el informe ACTIVIDADES DESCRITAS EN EL CONTRATO quede con más especificidad como se puede evidenciar en cada uno de los informes que son presentados al supervisor para aprobación de pagos</t>
  </si>
  <si>
    <t xml:space="preserve">No se evidenciaron las actas de terminación de los contratos PSP01-2023, PSP02-2023, PSP03-2023, PSP04-2023, PSP05-2023, PSP06-2023, PSP08-2023, PSP09-2023, PSP10-2023, PSA11-2023, PSP15-2023, PSP20-2023, PSP30-2023, PSP31-2023, PSP32-2023, PSP36-2023, PSP39-2023, PSP40- 2023, PSP41-2023, PSMC02-2023, PSMC03-2023, orden servicio 118226, PSAG07-2023, PSAG12-2023, PSAG13-2023, PSAG14-2023, PSAG21-2023,   PSAG29-2023, PSAG37-2023, PSAG38-2023, PSAG41-2023, CPSAL22-2023,  CPSAL18-2023, y se expidieron extemporáneamente las de los contratos PSP17-2023, CPSAL18-2023, CPSAL19-2023, PSP30-2023 y PSAG35-2023;
lo cual representa un incumplimiento a lo  establecido en el artículo 36 del Anexo del Manual de Contratación de 2018 de la Personería  Municipal, donde se  estipula “Terminación: Una vez finalizadas las obligaciones del Contratista el Supervisor o Interventor del Contrato deberá elaborar el acta de terminación y  recibo final del objeto contractual la cual será firmada por el  Personero Municipal, Contratista y el  Supervisor o Interventor del Contrato”, debido a falencias en el cumplimiento de las responsabilidades de supervisión, lo cual, puede traer consigo futuras reclamaciones por cualquiera de las partes.  </t>
  </si>
  <si>
    <t>10/10/2024, se evidencia Resolución N° 093 de 2024 (16 de agosto) se adopta el manual de contratación de la Entidad.
 Se evidencia en las carptetas contractuales el cumplimiento a lo  establecido en el artículo 36 del Manual de Contratación de 2018 de la Personería  Municipal, Los contratos de la vigencia 2023 se encuentran debidamente terminados y Liquidados
Ver actas de terminación y liquidación en cada carpeta contractual 
Ver actas de Comite Primario Secretaria General
Ver Resolución N° 093 de 2024 (16 de agosto), QUE MODIFICA La   Resolución N° 234 del 24 de diciembre de 2018</t>
  </si>
  <si>
    <t>10/10/2024,  La acción fue efectiva Se evidencia en las carptetas contractuales el cumplimiento a lo  establecido en el artículo 36 del Manual de Contratación de 2018 de la Personería  Municipal, Los contratos de la vigencia 2023 se encuentran debidamente terminados y Liquidados
Ver actas de terminación y liquidación en cada carpeta contractual 
Ver actas de Comite Primario Secretaria General
Ver Resolución N° 093 de 2024 (16 de agosto), QUE MODIFICA La   Resolución N° 234 del 24 de diciembre de 2018.
Solicitar ante el Comité Institucional de Desempeño el cierre de la acción Correctiva  por encontrarse cumplida</t>
  </si>
  <si>
    <t xml:space="preserve">Auditoría Externa 
Contraloría </t>
  </si>
  <si>
    <t>En los siguientes contratos se evidenciaron falencias relacionadas con el seguimiento a las actividades, los productos y servicios, toda vez que se presentaron las irregularidades que se detallan a continuación, inobservando lo establecido en los principios de responsabilidad y transparencia de la función
administrativa contemplados en el artículo 3 de la Ley 489 de 1998 y al artículo 42 del Anexo del Manual de Contratación de 2018 de la Personería Municipal, debido a la falta de control administrativo en la supervisión y a debilidades en el sistema de control interno, conllevando a confusiones en cuanto al cumplimiento y reprocesos del proceso auditor.</t>
  </si>
  <si>
    <t>10/10/2024, se evidencia que Se  proyectó otrosi para el contrato PSAG06-2024.
*Se modificó el Formato FBS-36 y se socializó via correo electronico con los contratistas.
* Se implmento un cambio en las actas de informe de suérvisión en las cuales se incluyó la bitácora de los requerimientos, en el contrato de autosourcing de la fotocopiadora se incluyó el contador, constatando lo solicitado por la Entidad y lo entregado por el contratista. 
Balance financiero del Contrato
* Para los contratos de prestación de servicios profesionales y de apoyo a la gestión prestados por personas naturales, se realizó una evaluación de cada uno de los contratos con sus actividades y se cotejara con las necesidades  con el fin de realizar los otrossies que se requieran .</t>
  </si>
  <si>
    <t>En Proceso</t>
  </si>
  <si>
    <t xml:space="preserve">10/10/2024, La acción implementada fue efectiva sGarantizar la trazabiliad en las actas de informe de supervisión  N° 6 y 7 de  informes de supoervisión de los siguientes contratos ( CTO PSAG03-2024, CTO PSP10-2024, CTO PSP11-2024, CONTRATO PSAG03-2024, CONTRATO PSP10-2024. N° 6 y 7, ONTRATO PSP011-2024.
Actividades descritas en el Contrato Vrs Descripción y Las Observaciones y 
*para los contratos de apoyo logistico de tracto sucesivo y ejecución inmediata entre el requerimiento realizado por la entidad y la entrega realizada por el contratista  
* Mofidicar el Formato FBS-36 Informe de Actividades  Contratistas.
Seguimiento ,  y verificación por parte de la oficina de control interno a los procesos de contratación que realizó la entidad durante la vigencia 2024 . </t>
  </si>
  <si>
    <t>Auditoría Externa 
Contraloría</t>
  </si>
  <si>
    <t>En los estudio previos de los contratos PSAG14-2023, PSP15-2023, PSP36-2023 y CPSAL19-2023 no obstante haberse contemplado el ítem  correspondiente al “presupuesto y análisis del valor estimado del contrato”, no se evidenció que sus actividades fueran cuantificadas individualmente,
basándose únicamente en el valor presentado en la oferta de manera global sin
su justificación, inobservando lo establecido en los artículos 2.2.1.1.2.1.1 y 2.2.1.2.1.5.1 del Decreto 1082 de 2015, debido a la falta de unidad de criterios para su formulación, lo cual puede traer como consecuencia la celebración de  contratos por encima de los valores reales del mercado y de las necesidades de la entidad. Administrativo sin otra incidencia.</t>
  </si>
  <si>
    <t xml:space="preserve">No se evidencia en los siguientes contratos los antecedentes disciplinarios y/o fiscales del contratista, además de haber otros extemporaneos, lo cual representa un incumplimiento a la Ley 190 de 1995 - art. 1, lo que puede traer consigo una celebración indebida de contratos al hacerlo con un tercero que se encuentre inhabilitado, debido a falencias de los resposables de ejecutar el procedimiento precontractual, como se detalla a continuación </t>
  </si>
  <si>
    <t>Auditoría Externa
Contraloria</t>
  </si>
  <si>
    <t xml:space="preserve">Se evidenció inobservancia de criterios en la presentación de la cuenta
contractual, al no acatarse lo estipulado por este organismo de control fiscal en
el artículo 14 y título VI de la Resolución 229 de 2022, en cuanto a las variables
de suficiencia, veracidad y oportunidad, trayendo como consecuencia,
inconvenientes para la Contraloría realizar un oportuno y eficiente control fiscal
</t>
  </si>
  <si>
    <t>10/10/2024, Se evidencia la  actualizó del formato FBS-36 Informe de Actividades Contratistas 
Igualmente se puede evidenciar la efectividad de la acción  en cada uno de  informes que presenta el contratista  los cuales son avalados por parte del supervisor del Contrato ACTIVIDADES DESCRITAS EN EL CONTRATO con más detalle.
Solicitar ante el Comité Institucional de Desempeño el cierre de la acción Correctiva  por encontrarse cumplida</t>
  </si>
  <si>
    <t>13/11/2024 SE PUED EVIDENCIAR QUE SE  Realiza de manera previa a  la celebración de los de los estudiós previos y legalización del  contrato con  la verificación de los antecedentes en las diferentes plataformas y deja evidencia de lo consultado de manera digital  por parte de los responsables de adelantar los procesos contractaules</t>
  </si>
  <si>
    <t>13/11/2024 La acción implemetada es efectiva, SE PUED EVIDENCIAR QUE SE  Realiza de manera previa a  la celebración de los de los estudiós previos y legalización del  contrato con  la verificación de los antecedentes en las diferentes plataformas y deja evidencia de lo consultado de manera digital  por parte de los responsables de adelantar los procesos contractaules.
Por encontrarse 
cumplida la O.C I solicita al CIGD, el cierre de la acción</t>
  </si>
  <si>
    <t xml:space="preserve">13/11/2024 , por directrices de la secretaria geneal se  Establecio  un par para la generación de alertas y apoyo para la rendición y revisión de los procesos que por Ley se deben de públicar y rndir en las diferentas plataformas establecidas para dichón fines
* se  Delegó la rendición de la cuenta mediante acto administrtivo #  077 de julio de 2024 Personería la responsabilidad de  rendir cuentas de conformidad con la resolución  de la cuenta anual, que emite la Contraloría Municipal de Itagüí.  </t>
  </si>
  <si>
    <t xml:space="preserve">13/11/2024 , La acción implementada fue efectiva se  Establecio  un par para la generación de alertas y apoyo para la rendición y revisión de los procesos que por Ley se deben de públicar y rndir en las diferentas plataformas establecidas para dichón fines
* se  Delegó la rendición de la cuenta mediante acto administrtivo #  077 de julio de 2024 Personería la responsabilidad de  rendir cuentas de conformidad con la resolución  de la cuenta anual, que emite la Contraloría Municipal de Itagüí.  </t>
  </si>
  <si>
    <t>13/11/2024 se puede evidenciar que la secretaria general y personal de apoyo realiza la  Evaluación de precios del mercado durante la elaboración de los estudios previos, estudios de mercado  con igual o similar objeto para determinar el valor estimado de cada contrato.
* Para los  contratos de apoyo logistico se adicionará un tarifario o cotización  que cumpla con las necesidades</t>
  </si>
  <si>
    <t>13/11/2024 la acción implementada por la secretaria general fue efectiva, se puede evidenciar  que se realiza la  Evaluación de precios del mercado durante la elaboración de los estudios previos, estudios de mercado  con igual o similar objeto para determinar el valor estimado de cada contrato.
* Para los  contratos de apoyo logistico se adicionará un tarifario o cotización  que cumpla con las necesidades</t>
  </si>
  <si>
    <t>8. GESTIÓN DE BIENES Y SERVICIOS
Se Solicita el En cierre de todas  las Acciones (1,2,3,4,5,6,7 y 8)</t>
  </si>
  <si>
    <t xml:space="preserve">13711/2024  Se evidencia que mediante Acta 250/2024 la realización de la inducción a las nuevos servidores públicas (Secretaria General y Delegada en Penal y Familia).  Se evidencia diligenciamiento del Formato FTH-03 debidamente archivado en la Historia laboral de cada una de ellas. </t>
  </si>
  <si>
    <t xml:space="preserve">3711/2024 la acción implementada por la secretaria general fue efectiva   Se evidencia que mediante Acta 250/2024 se realizaron la inducción a las nuevos servidores públicas (Secretaria General y Delegada en Penal y Familia).  Se evidencia diligenciamiento del Formato FTH-03 debidamente archivado en la Historia laboral de cada una de ellas. </t>
  </si>
  <si>
    <t xml:space="preserve">Auditoria Interna 
de Calidad </t>
  </si>
  <si>
    <t xml:space="preserve">Actividad N° 2: Identificar necesidad de realizar Inducción y/o Reinducción 
Descripción: la necesidad de inducción a servidores públicos nuevos surge luego de su vinculación a la entidad.
Se llevará a  cabo la inducción como está establecida en el plan, durante  los 5 días hábiles siguientes a su vinculación. 
La reinducción a los servidores públicos antiguos se llevará a cabo dos años luego de su vinculación y siempre que las necesidades lo ameriten (cambios normativos, cambios de politicas institucionales que afecten los procesos de la Entidad, cambios en la Plataforma Institucional).
Se hace relevante que se relacione la información documentada producto de la actividad, dado que es la forma de verificar que dicha actividad se realizo, es la evidencia que se tiene. Es importante documentar la actividad que se realiza y evidenciarla. 
</t>
  </si>
  <si>
    <t>9. GESTIÓN DEL TALENTO HUMANO
Se Solicita el En cierre de la Acción Nr| (2) quda en proceso a Acción Nr| (1)</t>
  </si>
  <si>
    <t xml:space="preserve">Mejora </t>
  </si>
  <si>
    <t xml:space="preserve">La planificación de las auditorias de control interno, de acuerdo con el estado de avance que se tiene del plan inicial para el año, con el fin de establecer el programa para darle cumplimiento a lo que se debe realizar en el resto del año, de tal manera que dicha planificación permita dar cumplimiento a los compromisos. </t>
  </si>
  <si>
    <t xml:space="preserve">La actualización del formato de selección de auditores internos y demás documentación del Sistema de Gestión de la Calidad, para eliminar lo  relacionado con la norma NTC-1000, la cual ya no aplica desde que se instituyó el modelo integrado de planeación y gestión. </t>
  </si>
  <si>
    <t>No se evidenció el informe consolidado de Auditorías Internas ni de Calidad ni de Control Interno, informe que se debe realzizar en el Formato FEM--10 AÑO 2023, se observa en la carpeta de auditorias internas 2023, informes que presentó cada auditor en el formato FEM-09</t>
  </si>
  <si>
    <t>No se evidencia analisis de  de satisfacción y persección del ciudadanocorrespondiente a los meses del segundo trimestre año 2023 y  trascurrido año 2024</t>
  </si>
  <si>
    <t xml:space="preserve">No se evidencio registro  de cumplimiento al  indicador PEM-03 Y PEM-04 en el tablero de indicadores. </t>
  </si>
  <si>
    <t>No se evidencio seguimiento y evaluación al  plan de mejoramiento cuarto trimestre ( octubre- diciembre) de año 2023 y primer trimestre enero a marzo de 2024 y cuyo reporte se realiza en abril de 2024</t>
  </si>
  <si>
    <t>No se evidencio seguimiento a riesgos de corrupción relacionado con la presentación y desarrollo de las auditorias internas, periodo de seguimiento cuatrimestral, abril 30 de 2024</t>
  </si>
  <si>
    <t xml:space="preserve">El formato FEM -04 no se encuentra actualizado en el proceso, se tiene la versión 05 del 22/02/2022 y en el SGC 2024 Fem -04 Plan de Mejoramiento 2024 se tiene versión 07 fecha 08/04/2024 (dos versiones atrasadas), por lo tanto se debe actualizar el citado formato dentro de la caracterización del proceso. </t>
  </si>
  <si>
    <t xml:space="preserve">Se observa que algunas dependencias de la personeria, no reportan el registro PSNC formato FEM-05, solo se tiene el reporte que presenta el área de atención al ciudadano, está responsabilidad recae en los líderes de los procesos con apoyo del personal adscrito a cada dependencia, por lo tanto se recomienda que este seguimiento este siendo verificado por la personas que actualmente realiza el seguimiento al área de atención al ciudadano, en aas de lograr controlar, mejorar y corregir las no conformidades y que esta no se vuelvan repetitivas y fuera de ello este se convierte en una ayuda y cuidado para quien proyectan documentos internos o externos </t>
  </si>
  <si>
    <t>El Formato FEM-14 Plan operativo de control interno Versión 3 fecha 24/02/2022 no se viene diligenciado</t>
  </si>
  <si>
    <t>Arley de Jesús Ramirez Patiño
Jefe Oficina de Control interno</t>
  </si>
  <si>
    <r>
      <rPr>
        <b/>
        <sz val="10"/>
        <color indexed="8"/>
        <rFont val="Verdana"/>
        <family val="2"/>
      </rPr>
      <t xml:space="preserve">30/06/2024 </t>
    </r>
    <r>
      <rPr>
        <sz val="10"/>
        <color indexed="8"/>
        <rFont val="Verdana"/>
        <family val="2"/>
      </rPr>
      <t xml:space="preserve">,se evidencia en la Resolución 017/2024 del 6 de febrero  la aprobación del  Plan de Auditorias Internas, se evidencia el diligenciamiento del Formato FEM-07 Programa Anual de Auditorias Internas y aprobado por el Personero el 5 de febrero de 2024.
Se solicita Ante el comite Institucional de gestión y desempeño la modificación de las fechas  establecidas en la Resolución 017 de 2024 de cumplimiento al Plan de auditorias, por motivo de incapacidad y  atrasos en plazos establecidos
Las Auditorias de Control Interno se encuentran en Ejecución vigencia 2024
</t>
    </r>
  </si>
  <si>
    <t xml:space="preserve">Cumplida </t>
  </si>
  <si>
    <r>
      <rPr>
        <b/>
        <sz val="10"/>
        <color indexed="8"/>
        <rFont val="Verdana"/>
        <family val="2"/>
      </rPr>
      <t xml:space="preserve">2/10/2024, </t>
    </r>
    <r>
      <rPr>
        <sz val="10"/>
        <color indexed="8"/>
        <rFont val="Verdana"/>
        <family val="2"/>
      </rPr>
      <t>Se puede evidenciar que la Oficina de Contriol interno, viene dando cumplimiento al Plan y Programa de auditorias de gestión los informes se pueden evidenciar en la Carpeta Publica SGC- y en sede Electrónica en el siguiente Link: 
https://personeriaitagui.gov.co/transparencia/informes_gestion/One  
Se solicita ante el Comite Institucional de Gestión y Desempeño el cierre definitivo de la acción de mejora por encontrarse cumplida</t>
    </r>
  </si>
  <si>
    <r>
      <rPr>
        <b/>
        <sz val="10"/>
        <color indexed="8"/>
        <rFont val="Verdana"/>
        <family val="2"/>
      </rPr>
      <t>30/06/2024 ,s</t>
    </r>
    <r>
      <rPr>
        <sz val="10"/>
        <color indexed="8"/>
        <rFont val="Verdana"/>
        <family val="2"/>
      </rPr>
      <t xml:space="preserve">e evidencia que: Mediante acta 077 de 2024 (8 de abril) el Comité de Gestión y Desempeño autorizó la actualización del Formato FEM-01 Selección Auditores". Igualmente se evidencia la actualización en la carpeta SGC 2024. Por lo que se puede solicitar el cierre de la acción </t>
    </r>
  </si>
  <si>
    <r>
      <rPr>
        <b/>
        <sz val="10"/>
        <color indexed="8"/>
        <rFont val="Verdana"/>
        <family val="2"/>
      </rPr>
      <t>02/10/2024,</t>
    </r>
    <r>
      <rPr>
        <sz val="10"/>
        <color indexed="8"/>
        <rFont val="Verdana"/>
        <family val="2"/>
      </rPr>
      <t xml:space="preserve"> Se solicitará ante el Comite Institucional de Gestión y Desempeño el cierre definitivo de la acción de mejora por encontrarse cumplida
</t>
    </r>
    <r>
      <rPr>
        <b/>
        <sz val="10"/>
        <color indexed="8"/>
        <rFont val="Verdana"/>
        <family val="2"/>
      </rPr>
      <t>30/06/2024,</t>
    </r>
    <r>
      <rPr>
        <sz val="10"/>
        <color indexed="8"/>
        <rFont val="Verdana"/>
        <family val="2"/>
      </rPr>
      <t xml:space="preserve"> Solicitar ante el Comité Institucional de Desempeño el cierre de la acción por encontrarse cumplida la acción de mejora
Ver formato FEM-01 Selección Auditores en SGC año 2024</t>
    </r>
  </si>
  <si>
    <r>
      <rPr>
        <b/>
        <sz val="10"/>
        <color indexed="8"/>
        <rFont val="Verdana"/>
        <family val="2"/>
      </rPr>
      <t>30/06/2024</t>
    </r>
    <r>
      <rPr>
        <sz val="10"/>
        <color indexed="8"/>
        <rFont val="Verdana"/>
        <family val="2"/>
      </rPr>
      <t xml:space="preserve">  se puede evidencia el Diligenciamiento del formato FEM-10 año 2023.   informe consolidado de auditorias realizadas por la Oficina de Control Interna vigencia 2023</t>
    </r>
  </si>
  <si>
    <r>
      <rPr>
        <b/>
        <sz val="10"/>
        <color indexed="8"/>
        <rFont val="Verdana"/>
        <family val="2"/>
      </rPr>
      <t>02/10/2024,</t>
    </r>
    <r>
      <rPr>
        <sz val="10"/>
        <color indexed="8"/>
        <rFont val="Verdana"/>
        <family val="2"/>
      </rPr>
      <t xml:space="preserve"> Se solicita ante el Comite Institucional de Gestión y Desempeño el cierre definitivo de la acción correctiva por encontrarse cumplida
</t>
    </r>
    <r>
      <rPr>
        <b/>
        <sz val="10"/>
        <color indexed="8"/>
        <rFont val="Verdana"/>
        <family val="2"/>
      </rPr>
      <t xml:space="preserve">30/06/2024, </t>
    </r>
    <r>
      <rPr>
        <sz val="10"/>
        <color indexed="8"/>
        <rFont val="Verdana"/>
        <family val="2"/>
      </rPr>
      <t xml:space="preserve"> se puede evidencia el Diligenciamiento del formato FEM-10 año 2023.   informe consolidado de auditorias realizadas por la Oficina de Control Interna vigencia 2023, Ver evidencia en  Carpeta Publica SGC año 2024</t>
    </r>
  </si>
  <si>
    <r>
      <t>EN FECHA</t>
    </r>
    <r>
      <rPr>
        <b/>
        <sz val="10"/>
        <color indexed="8"/>
        <rFont val="Verdana"/>
        <family val="2"/>
      </rPr>
      <t xml:space="preserve"> 30/06/2024</t>
    </r>
    <r>
      <rPr>
        <sz val="10"/>
        <color indexed="8"/>
        <rFont val="Verdana"/>
        <family val="2"/>
      </rPr>
      <t xml:space="preserve">  se evidencia que   en sede electronica  los Informe de analisis y de caracterización de usuarios 2023 y lo corrido del año 2024, se pueden ver públicados en el modulo de transparencia y de acceso a la información pública politicas y lineamientos</t>
    </r>
  </si>
  <si>
    <r>
      <rPr>
        <b/>
        <sz val="10"/>
        <color indexed="8"/>
        <rFont val="Verdana"/>
        <family val="2"/>
      </rPr>
      <t>02/10/2024,</t>
    </r>
    <r>
      <rPr>
        <sz val="10"/>
        <color indexed="8"/>
        <rFont val="Verdana"/>
        <family val="2"/>
      </rPr>
      <t xml:space="preserve"> Solicitar ante el Comité Institucional de Desempeño el cierre de la acción correctiva por encontrarse cumplida
Ver publicación en sede electrónica año 2024 en el Siguiente Link: https://personeriaitagui.gov.co/transparencia/informes_control_interno </t>
    </r>
  </si>
  <si>
    <t>30/06/2024 se evidencia el registro  indicador PEM-03 Y PEM-04 TABLERO DE INDICADORES
Ver Seguimientos  Informes Planes Plan Operativo de Control Interno</t>
  </si>
  <si>
    <r>
      <rPr>
        <b/>
        <sz val="10"/>
        <color indexed="8"/>
        <rFont val="Verdana"/>
        <family val="2"/>
      </rPr>
      <t>02/10/2024,</t>
    </r>
    <r>
      <rPr>
        <sz val="10"/>
        <color indexed="8"/>
        <rFont val="Verdana"/>
        <family val="2"/>
      </rPr>
      <t xml:space="preserve"> se evidencia el registro  indicador PEM-03 Y PEM-04 TABLERO DE INDICADORES
Solicitar ante el Comité Institucional de Desempeño el cierre de la acción correctiva por encontrarse cumplida
Ver Seguimientos  Informes Planes Plan Operativo de Control Interno año 2024</t>
    </r>
  </si>
  <si>
    <t xml:space="preserve">30/06/2024 ,Se puede evidenciar que se publicaron los informes a los seguimiento al plan de mejoramiento en el formato FEM-15   planes de mejoramiento tanto del año 2023 y 2024,  </t>
  </si>
  <si>
    <r>
      <rPr>
        <b/>
        <sz val="10"/>
        <color indexed="8"/>
        <rFont val="Verdana"/>
        <family val="2"/>
      </rPr>
      <t xml:space="preserve">2/10/2024, </t>
    </r>
    <r>
      <rPr>
        <sz val="10"/>
        <color indexed="8"/>
        <rFont val="Verdana"/>
        <family val="2"/>
      </rPr>
      <t>Se puede evidenciar que se publicaron los informes a los seguimiento al plan de mejoramiento en el formato FEM-15   planes de mejoramiento tanto del año 2023 y 2024,  
Solicitar ante el Comité Institucional de Desempeño el cierre de la acción correctiva por encontrarse cumplida
Ver publicación en sede electrónica en el siguinte Link: https://personeriaitagui.gov.co/transparencia/informes_control_interno</t>
    </r>
  </si>
  <si>
    <r>
      <rPr>
        <b/>
        <sz val="10"/>
        <color indexed="8"/>
        <rFont val="Verdana"/>
        <family val="2"/>
      </rPr>
      <t>02/10/2024,</t>
    </r>
    <r>
      <rPr>
        <sz val="10"/>
        <color indexed="8"/>
        <rFont val="Verdana"/>
        <family val="2"/>
      </rPr>
      <t xml:space="preserve"> se puede evidenciar el seguimiento a riesgos de corrupción VER INFORME REALIZADO POR LA OFICINA DE CONTROL INTERNO, primer semestre año 2024 </t>
    </r>
  </si>
  <si>
    <r>
      <rPr>
        <b/>
        <sz val="10"/>
        <color indexed="8"/>
        <rFont val="Verdana"/>
        <family val="2"/>
      </rPr>
      <t>2/10/2024,</t>
    </r>
    <r>
      <rPr>
        <sz val="10"/>
        <color indexed="8"/>
        <rFont val="Verdana"/>
        <family val="2"/>
      </rPr>
      <t xml:space="preserve"> se puede evidenciar el seguimiento a riesgos de corrupción VER INFORME REALIZADO POR LA OFICINA DE CONTROL INTERNO, primer semestre año 2024,  
Solicitar ante el Comité Institucional de Desempeño el cierre de la acción correctiva por encontrarse cumplida
Ver publicación en sede electrónica en el siguinte Link: https://personeriaitagui.gov.co/transparencia/informes_control_interno</t>
    </r>
  </si>
  <si>
    <r>
      <rPr>
        <b/>
        <sz val="10"/>
        <color indexed="8"/>
        <rFont val="Verdana"/>
        <family val="2"/>
      </rPr>
      <t>02/10/2024,</t>
    </r>
    <r>
      <rPr>
        <sz val="10"/>
        <color indexed="8"/>
        <rFont val="Verdana"/>
        <family val="2"/>
      </rPr>
      <t xml:space="preserve"> se puede evidenciar  el formato FEM-04 Plan de Mejoramiento  en la lista de formatos del procedimiento de evaluación y mejoramiento año 2024, se encuentra que esta actualizado  en su ultima versión 08 de fecha del 01/09/2024
</t>
    </r>
  </si>
  <si>
    <t xml:space="preserve">02/10/2024, se puede evidenciar  el formato FEM-04 Plan de Mejoramiento  en la lista de formatos del procedimiento de evaluación y mejoramiento año 2024, se encuentra que esta actualizado  en su ultima versión 08 de fecha del 01/09/2024
Solicitar ante el Comité Institucional de Desempeño el cierre de la acción de mejora  por encontrarse cumplida
</t>
  </si>
  <si>
    <r>
      <t xml:space="preserve">13/1172024, </t>
    </r>
    <r>
      <rPr>
        <sz val="10"/>
        <color theme="1"/>
        <rFont val="Verdana"/>
        <family val="2"/>
      </rPr>
      <t xml:space="preserve">la oficina de control interno y calidad, se Adoptó el manual de  las líneas de defensa  y los componentes de control.  El cual fue revisado y aprobado CIGD, mediante acta # 295 la Resolución N° 128 de noviembre de 2024 personería
2/10/2024, como resultado de las auditorias de gestión realizadas por la oficina de control Interno, no se reportaron PSNC,.Excepto en atención al usuario donde las no conformidades se encuentran de manera repetitivas, errores involuntarios debido a la cantidad de usuarios que se reciben el día a día, no obstante se vienen reportando las alertas para disminuir dichos no conformidades a la menor porcentaje posible. Ver Informe C.I en el siguiente Link: 
https://personeriaitagui.gov.co/uploads/entidad/control/66ba7-auditoria_atencion-al-usuario-2024.pdf </t>
    </r>
  </si>
  <si>
    <t xml:space="preserve">EN PROCESO </t>
  </si>
  <si>
    <t>XXXXXXXXX, se puede evidenciar  el el seguimiento a PSNC, MEDIANTE AUDITORIAS INTERNOS DE CALIDAD Y DE CONTROL INTERNO, ADOPCIÓN DEL MANUAL DE LÍNEAS DE DEFENSA, EL CUAL FUE ADOPTADO MEDIANTE LA RESOLUCIÓN N° 128 de noviembre de 2024 personería
Solicitar ante el Comité Institucional de Desempeño el cierre de la acción de mejora  por encontrarse cumplida</t>
  </si>
  <si>
    <t xml:space="preserve">2/10/2024,el Jefe de la Oficina de Control Interno reporto el diligenciamiento del Plan operativo El Formato FEM-14 Plan operativo de control interno Versión 3 fecha 24/02/2022, infomes y seguimientos trimestrales </t>
  </si>
  <si>
    <t>2/10/2024, se puede evidenciar el diligenciamiento del Formato FEM-14 Plan operativo de control interno Versión 3 fecha 24/02/2022, infomes y seguimientos trimestrales realizados por el jefe se la Oficina de Control Interno año 2024,
Ver Formato Fem-14 diligencia carpeta Publica sgc año 2024
Solicitar ante el Comité Institucional de Desempeño el cierre de la acción de mejora  por encontrarse cumplida</t>
  </si>
  <si>
    <t>10. EVALUACIÓN Y MEJORAMIENTO
se solicita el cierre de las acciones N° (1,2,3,4,5,6,7,8,9 y 10) por encontrarse cumplidas 
quedan en proceso las accióes (11,12,13,14,15,16 y 17) producto del resultado auditorias ICONTEC</t>
  </si>
  <si>
    <t xml:space="preserve">El procedimiento: "PTI-02 Gestión de Datos Estadisticos": una vez revisadas las actividades de este procedimiento durante el ejercicio de la auditoria, se puede deducir que no tiene relación con el Proceso de Tecnologías de la Información y más bien se detecta que es un procedimiento que se lleva a cabo en el proceso de Atención al Usuario y el cual se encuentra en cabeza de la Secretaría General. Por lo anterior, se sugiere, si es el caso, dar traslado a este procedimiento al proceso a que haya lugar. </t>
  </si>
  <si>
    <t>11.TECNOLOGÍAS DE LA INFORMACIÓN 
Solicitar cierre de la acción N° 6
continual en proceso las acciones N° (1,2,3,4 5)</t>
  </si>
  <si>
    <t xml:space="preserve">13/1172024 se puede evidenciar en acta 170 del 5 de julio de 2024.  que Se realiza el cambio del procedimiento de gestión de datos estadisticos para ATENCION AL USUARIO . Aprobado mediante </t>
  </si>
  <si>
    <t>13/11/2024  se puede evidenciar que  LA ACCIÓN ES EFECTIVA  toda vez  según acta 170 del 5 de julio de 2024 se aprueba el traslado del Formato. 
Y se realiza el traslado del Formato Bitacora de Eventos en la carpeta SGC  2024 subcarpeta Formatos Generales, se envia correo electronico para socializar el cambio .
Por encontrarse 
cumplida la O.C I solicita al CIGD, el cierre de la acción</t>
  </si>
  <si>
    <t xml:space="preserve"> 13/11/2024 La efectividad de la acción se ha determinado que el procedimiento PTI-02, no forma parte del proceso de Tecnologia de la Información, puesto que este procedimiento contiene actividades que se vienen realizando desde la Secretaría Genera
Por encontrarse 
cumplida la O.C I solicita al CIGD, el cierre de la acción</t>
  </si>
  <si>
    <t>Arley Ramírez Patiño Jefe Oficina de Control Interno</t>
  </si>
  <si>
    <r>
      <t xml:space="preserve">02/102024, </t>
    </r>
    <r>
      <rPr>
        <sz val="10"/>
        <color indexed="8"/>
        <rFont val="Verdana"/>
        <family val="2"/>
      </rPr>
      <t>se puede evidenciar que que los procesos documentales se encuentran debidamente archivados y etiquetados con los nombres correspondientes. Además, se observó que están almacenados de manera organizada en una caja designada para tal fin. 
30/06/2024 SE EVIDENCIA QUE  los procesos se encuentran debidamente archivados y etiquetados con los nombres correspondientes. Además, se observó que están almacenados de manera organizada en una caja designada para tal fin. Por lo que se solicitara ante el Comite Institucional de Gestión Y Desempeño el CIIERE DE LA ACCIÓN</t>
    </r>
  </si>
  <si>
    <t>02/10/2024 la acción implementada fue efectiva se puede evidenciar que que los procesos documentales se encuentran debidamente archivados y etiquetados con los nombres correspondientes. Además, se observó que están almacenados de manera organizada en una caja designada para tal fin.  Se solicita ante el Comite Institucional de Gestión y Desempeño el cierre definitivo de la acción de mejora por encontrarse cumplida</t>
  </si>
  <si>
    <t>12712/2023</t>
  </si>
  <si>
    <t>Auditoria Interna de Control Interno</t>
  </si>
  <si>
    <t xml:space="preserve">Se recomienda una vez revisadas las carpetas que reposan en los archivos de la Delegatura a dar aplicación al proceso de retención documental de archivo LEY 594 de 2000, toda vez que las carpetas presentan deficiencias en el archivo de gestión, la documentación, no están organizando en debida forma en materia de presentación, y seguimiento de retención de los documentos que produce la Delgatura, que facilite su revisión de manera adecuada, debidamente rotulado en carpetas separadas por cada proceso, con la finalidad de mantener del archivo una documentación organizada que ayuda y garantiza a conservar una información con fácil acceso y recuperación al momento que se requiera </t>
  </si>
  <si>
    <t>Total Acciones</t>
  </si>
  <si>
    <t>FECHA REPORTE</t>
  </si>
  <si>
    <t>Correctivas</t>
  </si>
  <si>
    <t>% de Cumplimiento-Cumplidas</t>
  </si>
  <si>
    <t>% de Cumplimiento-En Proceso</t>
  </si>
  <si>
    <t>Total % de Participación</t>
  </si>
  <si>
    <t>TOTALES</t>
  </si>
  <si>
    <t>1. Planeación institucional</t>
  </si>
  <si>
    <t>CALIDAD</t>
  </si>
  <si>
    <t>C.I</t>
  </si>
  <si>
    <t>OBSERVACIÓN</t>
  </si>
  <si>
    <t>2. Atención al usuario</t>
  </si>
  <si>
    <t>3. Promoción y protección de los derechos humanos</t>
  </si>
  <si>
    <t>4. Intervención penal y familia.</t>
  </si>
  <si>
    <t>5. Vigilancia administrativa y de la  conducta oficial</t>
  </si>
  <si>
    <t>6. Gestión de la comunicación.</t>
  </si>
  <si>
    <t>7. Gestión documental.</t>
  </si>
  <si>
    <t>8. Gestión de Bienes y Servicio</t>
  </si>
  <si>
    <t>9. Talento Humano.</t>
  </si>
  <si>
    <t>10. Evaluación y mejoramiento.</t>
  </si>
  <si>
    <t>11. Tecnologías de la información.</t>
  </si>
  <si>
    <t>12. Promoción y protección de los derechos colectivos y del ambiente</t>
  </si>
  <si>
    <t xml:space="preserve">Total Acciones Cumplidas Para Cierre </t>
  </si>
  <si>
    <t>Total Acciones Continuan  en Proceso</t>
  </si>
  <si>
    <t>CONTRALORIA</t>
  </si>
  <si>
    <t>2. ATENCIÓN AL USUARIO 
Se Solicita el En cierre de las Acciones (1 y 2) Continuan Abiertas las Acciones (3,4,5 y 6)</t>
  </si>
  <si>
    <t>Se Autoriza el  cierre de la Acción Nro (2) quda en proceso a Acción Nro| (1)</t>
  </si>
  <si>
    <t>Se Autoriza el  cierre de de las acciones N° (1,2,3,4,5,6,7,8,9 y 10) Continúan en proceso las acciónes (11,12,13,14,15,16 y 17 producto del resultado auditorias ICONTEC</t>
  </si>
  <si>
    <t>Se Autoriza el  cierre de las Acciones (1,2, 3, 6 y 7) Continuan en proceso las Acciones (4,5,8,9,10,11,12,13,14,15,16 y 17)</t>
  </si>
  <si>
    <t>Se Autoriza el  cierre de las Acciones (1 y 2)
Continuan en proceso las Acciones (3,4,5 y 6)</t>
  </si>
  <si>
    <t xml:space="preserve">Continuanen proceso las Acciones  (1 y 2) </t>
  </si>
  <si>
    <t>Se Autoriza el  cierre de las Acciones (1 )</t>
  </si>
  <si>
    <t>Se Autoriza el  cierre de las Acciones (1,2,3,4 Y 5) )</t>
  </si>
  <si>
    <t>Se Autoriza el  cierre de las Accion (1) 
Continuan en proceso  las Acciones (2 y 3)</t>
  </si>
  <si>
    <t>Se Autoriza el  cierre de C/U de las Acciones del proceso Bienes y Servicos  Nro  (1,2,3,4,5,6,7 y 8)</t>
  </si>
  <si>
    <t>Se Autoriza el  cierre de la acción Nro  (6)
continual en proceso las acciones Nro.  (1,2,3,4 5)</t>
  </si>
  <si>
    <t>12. PROMOCIÓN Y PROTECCIÓN DE LOS DERECHOS COLECTIVOS Y DEL AMBIENTE
SE SOLICITA EL CIERRE DEFINITIVO DE LA ACCIÓN POR ENCONTRARSE Cumplida
La delegatura a la fecha no presenta otras acciones a implementar</t>
  </si>
  <si>
    <t>Se Autoriza el  cierre de la acción Nro. (1)  por encontrarse Cumplida</t>
  </si>
  <si>
    <t>ICONTEC: Total (29) acciones vigencia 2023-2024, TRES  (3) Correctivas, Veintiséis de mejora (26); se autoriza el cierre de de cuatro acciones (4) por encontrarse cumplidas y continúan en proceso Veinticinco acciones (25) que pasan a la vigencia 2025</t>
  </si>
  <si>
    <t xml:space="preserve">CONTRALORIA: en Total son 6 acciones correctivas, de las cuales se autoriza el cierre definitivo de cada una de las mismas por encontrarse cumplidas. </t>
  </si>
  <si>
    <t>Total sesenta y ocho  Acciones ( 68) producto de auditorías vigencia 2023-2024,  de las mismas se autoriza el cierre definitivo por encontrarse cumplidas un total de   treinta  y cinco (35);  y treinta y tres (33) acciones que continúan en proceso de seguimiento durante la vigencia 2025,  con  fecha máxima  de cumplimiento a 30 diciembre del año 2025</t>
  </si>
  <si>
    <t xml:space="preserve">ONTROL INTERNO: Total son tres (3) acciones vigencia 2023-,  Correctivas, cero (0); de mejora tres (3) se autoriza el cierre definitivo de las tres acciones de mejora (3) por encontrarse cumplidas 
Nota: las observaciones y hallazgos de las auditorías realizadas en la vigencia 2024, se encuentran en proceso de implementación por cada uno de los líderes de procesos, las que serán objeto de seguimiento en la vigencia 2025
</t>
  </si>
  <si>
    <t>CALIDAD: Total son treinta (30) acciones vigencia 2023-2024, veintidós   (22) Correctivas, ocho de mejora (8); se autoriza el cierre de veintidós  acciones (22) por encontrarse cumplidas y continúan en proceso ocho acciones (8) que pasan a la vigencia 2025, para su respectivo seguimiento</t>
  </si>
  <si>
    <t>Sub-Total Acciones</t>
  </si>
</sst>
</file>

<file path=xl/styles.xml><?xml version="1.0" encoding="utf-8"?>
<styleSheet xmlns="http://schemas.openxmlformats.org/spreadsheetml/2006/main">
  <fonts count="24">
    <font>
      <sz val="11"/>
      <color theme="1"/>
      <name val="Calibri"/>
      <family val="2"/>
      <scheme val="minor"/>
    </font>
    <font>
      <b/>
      <sz val="8"/>
      <color rgb="FF000000"/>
      <name val="Arial"/>
      <family val="2"/>
    </font>
    <font>
      <b/>
      <sz val="8"/>
      <color theme="1"/>
      <name val="Calibri"/>
      <family val="2"/>
      <scheme val="minor"/>
    </font>
    <font>
      <sz val="10"/>
      <name val="Arial"/>
      <family val="2"/>
    </font>
    <font>
      <sz val="11"/>
      <name val="Arial"/>
      <family val="2"/>
    </font>
    <font>
      <sz val="10"/>
      <name val="Verdana"/>
      <family val="2"/>
    </font>
    <font>
      <sz val="9"/>
      <name val="Arial"/>
      <family val="2"/>
    </font>
    <font>
      <sz val="10"/>
      <color indexed="8"/>
      <name val="Verdana"/>
      <family val="2"/>
    </font>
    <font>
      <b/>
      <sz val="10"/>
      <color indexed="8"/>
      <name val="Verdana"/>
      <family val="2"/>
    </font>
    <font>
      <sz val="9"/>
      <name val="Verdana"/>
      <family val="2"/>
    </font>
    <font>
      <sz val="10"/>
      <color theme="1"/>
      <name val="Verdana"/>
      <family val="2"/>
    </font>
    <font>
      <b/>
      <sz val="10"/>
      <color theme="1"/>
      <name val="Verdana"/>
      <family val="2"/>
    </font>
    <font>
      <sz val="11"/>
      <color theme="1"/>
      <name val="Arial"/>
      <family val="2"/>
    </font>
    <font>
      <sz val="10"/>
      <color theme="1"/>
      <name val="Arial"/>
      <family val="2"/>
    </font>
    <font>
      <b/>
      <sz val="10"/>
      <color rgb="FF333333"/>
      <name val="Arial"/>
      <family val="2"/>
    </font>
    <font>
      <sz val="9"/>
      <color theme="1"/>
      <name val="Verdana"/>
      <family val="2"/>
    </font>
    <font>
      <sz val="9"/>
      <color rgb="FF333333"/>
      <name val="Verdana"/>
      <family val="2"/>
    </font>
    <font>
      <sz val="9"/>
      <color theme="1"/>
      <name val="Arial"/>
      <family val="2"/>
    </font>
    <font>
      <b/>
      <sz val="9"/>
      <color rgb="FF333333"/>
      <name val="Verdana"/>
      <family val="2"/>
    </font>
    <font>
      <sz val="10"/>
      <name val="Arial"/>
    </font>
    <font>
      <b/>
      <sz val="10"/>
      <color rgb="FF000000"/>
      <name val="Arial"/>
      <family val="2"/>
    </font>
    <font>
      <sz val="10"/>
      <color theme="1"/>
      <name val="Calibri"/>
      <family val="2"/>
      <scheme val="minor"/>
    </font>
    <font>
      <sz val="10"/>
      <color rgb="FF000000"/>
      <name val="Arial"/>
      <family val="2"/>
    </font>
    <font>
      <b/>
      <sz val="10"/>
      <color theme="1"/>
      <name val="Calibri"/>
      <family val="2"/>
      <scheme val="minor"/>
    </font>
  </fonts>
  <fills count="9">
    <fill>
      <patternFill patternType="none"/>
    </fill>
    <fill>
      <patternFill patternType="gray125"/>
    </fill>
    <fill>
      <patternFill patternType="solid">
        <fgColor rgb="FF8DB4E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00B0F0"/>
        <bgColor indexed="64"/>
      </patternFill>
    </fill>
  </fills>
  <borders count="9">
    <border>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92">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05">
    <xf numFmtId="0" fontId="0" fillId="0" borderId="0" xfId="0"/>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0" fillId="0" borderId="3" xfId="0" applyBorder="1"/>
    <xf numFmtId="0" fontId="2" fillId="2" borderId="2" xfId="0" applyFont="1" applyFill="1" applyBorder="1" applyAlignment="1">
      <alignment horizontal="center" vertical="center" wrapText="1"/>
    </xf>
    <xf numFmtId="0" fontId="9" fillId="4" borderId="0" xfId="2" applyFont="1" applyFill="1" applyAlignment="1">
      <alignment horizontal="justify" vertical="center" wrapText="1"/>
    </xf>
    <xf numFmtId="0" fontId="10" fillId="4" borderId="3" xfId="2" applyFont="1" applyFill="1" applyBorder="1" applyAlignment="1">
      <alignment horizontal="center" vertical="center" wrapText="1"/>
    </xf>
    <xf numFmtId="0" fontId="10" fillId="4" borderId="3" xfId="2" applyFont="1" applyFill="1" applyBorder="1" applyAlignment="1">
      <alignment horizontal="center" vertical="center"/>
    </xf>
    <xf numFmtId="14" fontId="10" fillId="4" borderId="3" xfId="2" applyNumberFormat="1" applyFont="1" applyFill="1" applyBorder="1" applyAlignment="1">
      <alignment horizontal="center" vertical="center"/>
    </xf>
    <xf numFmtId="0" fontId="5" fillId="4" borderId="3" xfId="2" applyFont="1" applyFill="1" applyBorder="1" applyAlignment="1">
      <alignment horizontal="center" vertical="center" wrapText="1"/>
    </xf>
    <xf numFmtId="0" fontId="15" fillId="0" borderId="3" xfId="5" applyFont="1" applyFill="1" applyBorder="1" applyAlignment="1">
      <alignment horizontal="center" vertical="center" wrapText="1"/>
    </xf>
    <xf numFmtId="0" fontId="15" fillId="0" borderId="8" xfId="5" applyFont="1" applyFill="1" applyBorder="1" applyAlignment="1">
      <alignment horizontal="center" vertical="center" wrapText="1"/>
    </xf>
    <xf numFmtId="0" fontId="15" fillId="0" borderId="3" xfId="5" applyFont="1" applyFill="1" applyBorder="1" applyAlignment="1">
      <alignment horizontal="left" vertical="top" wrapText="1"/>
    </xf>
    <xf numFmtId="0" fontId="15" fillId="4" borderId="3" xfId="7" applyFont="1" applyFill="1" applyBorder="1" applyAlignment="1">
      <alignment horizontal="center" vertical="center" wrapText="1"/>
    </xf>
    <xf numFmtId="0" fontId="9" fillId="4" borderId="0" xfId="7" applyFont="1" applyFill="1" applyAlignment="1">
      <alignment horizontal="justify" vertical="center" wrapText="1"/>
    </xf>
    <xf numFmtId="0" fontId="6" fillId="4" borderId="3" xfId="7" applyFont="1" applyFill="1" applyBorder="1" applyAlignment="1">
      <alignment horizontal="justify" wrapText="1"/>
    </xf>
    <xf numFmtId="0" fontId="15" fillId="4" borderId="6" xfId="7" applyFont="1" applyFill="1" applyBorder="1" applyAlignment="1">
      <alignment horizontal="center" vertical="center" wrapText="1"/>
    </xf>
    <xf numFmtId="0" fontId="15" fillId="0" borderId="3" xfId="9" applyFont="1" applyFill="1" applyBorder="1" applyAlignment="1">
      <alignment horizontal="center" vertical="center" wrapText="1"/>
    </xf>
    <xf numFmtId="0" fontId="15" fillId="0" borderId="8" xfId="9" applyFont="1" applyFill="1" applyBorder="1" applyAlignment="1">
      <alignment horizontal="center" vertical="center" wrapText="1"/>
    </xf>
    <xf numFmtId="0" fontId="15" fillId="0" borderId="3" xfId="9" applyFont="1" applyFill="1" applyBorder="1" applyAlignment="1">
      <alignment horizontal="left" vertical="top" wrapText="1"/>
    </xf>
    <xf numFmtId="0" fontId="15" fillId="0" borderId="3" xfId="9" applyFont="1" applyFill="1" applyBorder="1" applyAlignment="1">
      <alignment horizontal="left" vertical="center" wrapText="1"/>
    </xf>
    <xf numFmtId="0" fontId="15" fillId="5" borderId="3" xfId="11" applyFont="1" applyFill="1" applyBorder="1" applyAlignment="1">
      <alignment horizontal="center" vertical="top" wrapText="1"/>
    </xf>
    <xf numFmtId="0" fontId="15" fillId="5" borderId="3" xfId="11" applyFont="1" applyFill="1" applyBorder="1" applyAlignment="1">
      <alignment horizontal="center" vertical="top"/>
    </xf>
    <xf numFmtId="14" fontId="15" fillId="5" borderId="3" xfId="11" applyNumberFormat="1" applyFont="1" applyFill="1" applyBorder="1" applyAlignment="1">
      <alignment horizontal="center" vertical="top"/>
    </xf>
    <xf numFmtId="0" fontId="9" fillId="5" borderId="0" xfId="11" applyFont="1" applyFill="1" applyAlignment="1">
      <alignment horizontal="justify" vertical="top" wrapText="1"/>
    </xf>
    <xf numFmtId="0" fontId="15" fillId="0" borderId="3" xfId="13" applyFont="1" applyFill="1" applyBorder="1" applyAlignment="1">
      <alignment vertical="top" wrapText="1"/>
    </xf>
    <xf numFmtId="0" fontId="15" fillId="0" borderId="3" xfId="13" applyFont="1" applyFill="1" applyBorder="1" applyAlignment="1">
      <alignment horizontal="center" vertical="center" wrapText="1"/>
    </xf>
    <xf numFmtId="0" fontId="15" fillId="0" borderId="8" xfId="13" applyFont="1" applyFill="1" applyBorder="1" applyAlignment="1">
      <alignment horizontal="center" vertical="center" wrapText="1"/>
    </xf>
    <xf numFmtId="0" fontId="15" fillId="5" borderId="3" xfId="15" applyFont="1" applyFill="1" applyBorder="1" applyAlignment="1">
      <alignment horizontal="center" vertical="top" wrapText="1"/>
    </xf>
    <xf numFmtId="0" fontId="15" fillId="5" borderId="3" xfId="15" applyFont="1" applyFill="1" applyBorder="1" applyAlignment="1">
      <alignment horizontal="center" vertical="top"/>
    </xf>
    <xf numFmtId="14" fontId="15" fillId="5" borderId="3" xfId="15" applyNumberFormat="1" applyFont="1" applyFill="1" applyBorder="1" applyAlignment="1">
      <alignment horizontal="center" vertical="top"/>
    </xf>
    <xf numFmtId="0" fontId="15" fillId="5" borderId="3" xfId="15" applyNumberFormat="1" applyFont="1" applyFill="1" applyBorder="1" applyAlignment="1">
      <alignment horizontal="left" vertical="top" wrapText="1"/>
    </xf>
    <xf numFmtId="0" fontId="15" fillId="0" borderId="3" xfId="17" applyFont="1" applyFill="1" applyBorder="1" applyAlignment="1">
      <alignment horizontal="center" vertical="center" wrapText="1"/>
    </xf>
    <xf numFmtId="0" fontId="15" fillId="0" borderId="8" xfId="17" applyFont="1" applyFill="1" applyBorder="1" applyAlignment="1">
      <alignment horizontal="center" vertical="center" wrapText="1"/>
    </xf>
    <xf numFmtId="0" fontId="15" fillId="0" borderId="3" xfId="17" applyFont="1" applyFill="1" applyBorder="1" applyAlignment="1">
      <alignment horizontal="left" vertical="top" wrapText="1"/>
    </xf>
    <xf numFmtId="0" fontId="15" fillId="0" borderId="3" xfId="19" applyFont="1" applyFill="1" applyBorder="1" applyAlignment="1">
      <alignment vertical="top" wrapText="1"/>
    </xf>
    <xf numFmtId="0" fontId="15" fillId="0" borderId="3" xfId="19" applyFont="1" applyFill="1" applyBorder="1" applyAlignment="1">
      <alignment horizontal="center" vertical="center" wrapText="1"/>
    </xf>
    <xf numFmtId="0" fontId="15" fillId="0" borderId="8" xfId="19" applyFont="1" applyFill="1" applyBorder="1" applyAlignment="1">
      <alignment horizontal="center" vertical="center" wrapText="1"/>
    </xf>
    <xf numFmtId="0" fontId="15" fillId="0" borderId="3" xfId="19" applyFont="1" applyFill="1" applyBorder="1" applyAlignment="1">
      <alignment horizontal="left" vertical="top" wrapText="1"/>
    </xf>
    <xf numFmtId="0" fontId="0" fillId="0" borderId="3" xfId="0" applyBorder="1" applyAlignment="1">
      <alignment horizontal="center"/>
    </xf>
    <xf numFmtId="0" fontId="10" fillId="5" borderId="3" xfId="21" applyFont="1" applyFill="1" applyBorder="1" applyAlignment="1">
      <alignment horizontal="center" vertical="center" wrapText="1"/>
    </xf>
    <xf numFmtId="14" fontId="5" fillId="5" borderId="3" xfId="21" applyNumberFormat="1" applyFont="1" applyFill="1" applyBorder="1" applyAlignment="1">
      <alignment horizontal="center" vertical="center" wrapText="1"/>
    </xf>
    <xf numFmtId="14" fontId="5" fillId="5" borderId="3" xfId="21" applyNumberFormat="1" applyFont="1" applyFill="1" applyBorder="1" applyAlignment="1">
      <alignment horizontal="center" vertical="center"/>
    </xf>
    <xf numFmtId="14" fontId="5" fillId="5" borderId="6" xfId="21" applyNumberFormat="1" applyFont="1" applyFill="1" applyBorder="1" applyAlignment="1">
      <alignment horizontal="center" vertical="center" wrapText="1"/>
    </xf>
    <xf numFmtId="0" fontId="10" fillId="5" borderId="3" xfId="24" applyFont="1" applyFill="1" applyBorder="1" applyAlignment="1">
      <alignment horizontal="center" vertical="center" wrapText="1"/>
    </xf>
    <xf numFmtId="14" fontId="5" fillId="5" borderId="3" xfId="24" applyNumberFormat="1" applyFont="1" applyFill="1" applyBorder="1" applyAlignment="1">
      <alignment horizontal="center" vertical="center" wrapText="1"/>
    </xf>
    <xf numFmtId="14" fontId="5" fillId="5" borderId="3" xfId="24" applyNumberFormat="1" applyFont="1" applyFill="1" applyBorder="1" applyAlignment="1">
      <alignment horizontal="center" vertical="center"/>
    </xf>
    <xf numFmtId="14" fontId="5" fillId="5" borderId="6" xfId="24" applyNumberFormat="1" applyFont="1" applyFill="1" applyBorder="1" applyAlignment="1">
      <alignment horizontal="center" vertical="center" wrapText="1"/>
    </xf>
    <xf numFmtId="0" fontId="10" fillId="0" borderId="3" xfId="27" applyFont="1" applyFill="1" applyBorder="1" applyAlignment="1">
      <alignment horizontal="center" vertical="center" wrapText="1"/>
    </xf>
    <xf numFmtId="14" fontId="16" fillId="5" borderId="3" xfId="29" applyNumberFormat="1" applyFont="1" applyFill="1" applyBorder="1" applyAlignment="1">
      <alignment horizontal="center" vertical="center" wrapText="1"/>
    </xf>
    <xf numFmtId="0" fontId="14" fillId="5" borderId="3" xfId="29" applyFont="1" applyFill="1" applyBorder="1" applyAlignment="1">
      <alignment horizontal="center" vertical="center" wrapText="1"/>
    </xf>
    <xf numFmtId="0" fontId="15" fillId="5" borderId="3" xfId="29" applyFont="1" applyFill="1" applyBorder="1" applyAlignment="1">
      <alignment horizontal="center" vertical="center"/>
    </xf>
    <xf numFmtId="0" fontId="16" fillId="5" borderId="3" xfId="29" applyFont="1" applyFill="1" applyBorder="1" applyAlignment="1">
      <alignment horizontal="center" vertical="center" wrapText="1"/>
    </xf>
    <xf numFmtId="0" fontId="18" fillId="5" borderId="6" xfId="29" applyFont="1" applyFill="1" applyBorder="1" applyAlignment="1">
      <alignment horizontal="center" vertical="center" wrapText="1"/>
    </xf>
    <xf numFmtId="14" fontId="15" fillId="0" borderId="3" xfId="19" applyNumberFormat="1" applyFont="1" applyFill="1" applyBorder="1" applyAlignment="1">
      <alignment horizontal="left" vertical="top" wrapText="1"/>
    </xf>
    <xf numFmtId="0" fontId="10" fillId="5" borderId="3" xfId="31" applyFont="1" applyFill="1" applyBorder="1" applyAlignment="1">
      <alignment horizontal="center" vertical="center" wrapText="1"/>
    </xf>
    <xf numFmtId="0" fontId="10" fillId="5" borderId="3" xfId="32" applyFont="1" applyFill="1" applyBorder="1" applyAlignment="1">
      <alignment horizontal="center" vertical="center" wrapText="1"/>
    </xf>
    <xf numFmtId="14" fontId="10" fillId="5" borderId="3" xfId="31" applyNumberFormat="1" applyFont="1" applyFill="1" applyBorder="1" applyAlignment="1">
      <alignment horizontal="center" vertical="center"/>
    </xf>
    <xf numFmtId="0" fontId="10" fillId="5" borderId="3" xfId="53" applyFont="1" applyFill="1" applyBorder="1" applyAlignment="1">
      <alignment horizontal="center" vertical="center" wrapText="1"/>
    </xf>
    <xf numFmtId="0" fontId="10" fillId="5" borderId="4" xfId="53" applyFont="1" applyFill="1" applyBorder="1" applyAlignment="1">
      <alignment horizontal="center" vertical="center" wrapText="1"/>
    </xf>
    <xf numFmtId="0" fontId="5" fillId="5" borderId="4" xfId="53" applyNumberFormat="1" applyFont="1" applyFill="1" applyBorder="1" applyAlignment="1">
      <alignment horizontal="center" vertical="center" wrapText="1"/>
    </xf>
    <xf numFmtId="0" fontId="10" fillId="5" borderId="3" xfId="60" applyFont="1" applyFill="1" applyBorder="1" applyAlignment="1">
      <alignment horizontal="center" vertical="center" wrapText="1"/>
    </xf>
    <xf numFmtId="14" fontId="10" fillId="5" borderId="3" xfId="53" applyNumberFormat="1" applyFont="1" applyFill="1" applyBorder="1" applyAlignment="1">
      <alignment horizontal="center" vertical="center"/>
    </xf>
    <xf numFmtId="0" fontId="15" fillId="5" borderId="3" xfId="68" applyFont="1" applyFill="1" applyBorder="1" applyAlignment="1">
      <alignment horizontal="center" vertical="top" wrapText="1"/>
    </xf>
    <xf numFmtId="0" fontId="15" fillId="5" borderId="3" xfId="68" applyFont="1" applyFill="1" applyBorder="1" applyAlignment="1">
      <alignment horizontal="center" vertical="top"/>
    </xf>
    <xf numFmtId="14" fontId="15" fillId="5" borderId="3" xfId="68" applyNumberFormat="1" applyFont="1" applyFill="1" applyBorder="1" applyAlignment="1">
      <alignment horizontal="center" vertical="top"/>
    </xf>
    <xf numFmtId="0" fontId="15" fillId="5" borderId="3" xfId="68" applyFont="1" applyFill="1" applyBorder="1" applyAlignment="1">
      <alignment horizontal="left" vertical="top" wrapText="1"/>
    </xf>
    <xf numFmtId="0" fontId="15" fillId="5" borderId="4" xfId="68" applyFont="1" applyFill="1" applyBorder="1" applyAlignment="1">
      <alignment horizontal="center" vertical="top" wrapText="1"/>
    </xf>
    <xf numFmtId="0" fontId="15" fillId="5" borderId="4" xfId="114" applyFont="1" applyFill="1" applyBorder="1" applyAlignment="1">
      <alignment horizontal="center" vertical="top" wrapText="1"/>
    </xf>
    <xf numFmtId="0" fontId="15" fillId="5" borderId="4" xfId="115" applyFont="1" applyFill="1" applyBorder="1" applyAlignment="1">
      <alignment horizontal="center" vertical="top" wrapText="1"/>
    </xf>
    <xf numFmtId="14" fontId="15" fillId="5" borderId="4" xfId="114" applyNumberFormat="1" applyFont="1" applyFill="1" applyBorder="1" applyAlignment="1">
      <alignment horizontal="center" vertical="top"/>
    </xf>
    <xf numFmtId="0" fontId="9" fillId="5" borderId="4" xfId="114" applyNumberFormat="1" applyFont="1" applyFill="1" applyBorder="1" applyAlignment="1">
      <alignment horizontal="left" vertical="top" wrapText="1"/>
    </xf>
    <xf numFmtId="0" fontId="15" fillId="5" borderId="6" xfId="114" applyFont="1" applyFill="1" applyBorder="1" applyAlignment="1">
      <alignment horizontal="center" vertical="top" wrapText="1"/>
    </xf>
    <xf numFmtId="0" fontId="10" fillId="0" borderId="3" xfId="117" applyFont="1" applyFill="1" applyBorder="1" applyAlignment="1">
      <alignment horizontal="center" vertical="center" wrapText="1"/>
    </xf>
    <xf numFmtId="0" fontId="10" fillId="0" borderId="3" xfId="117" applyFont="1" applyFill="1" applyBorder="1" applyAlignment="1">
      <alignment horizontal="left" vertical="top" wrapText="1"/>
    </xf>
    <xf numFmtId="14" fontId="10" fillId="0" borderId="3" xfId="117" applyNumberFormat="1" applyFont="1" applyFill="1" applyBorder="1" applyAlignment="1">
      <alignment horizontal="left" vertical="top" wrapText="1"/>
    </xf>
    <xf numFmtId="0" fontId="10" fillId="3" borderId="3" xfId="140" applyFont="1" applyFill="1" applyBorder="1" applyAlignment="1">
      <alignment horizontal="center" vertical="top"/>
    </xf>
    <xf numFmtId="0" fontId="10" fillId="3" borderId="3" xfId="140" applyFont="1" applyFill="1" applyBorder="1" applyAlignment="1">
      <alignment horizontal="left" vertical="top" wrapText="1"/>
    </xf>
    <xf numFmtId="0" fontId="10" fillId="3" borderId="3" xfId="140" applyFont="1" applyFill="1" applyBorder="1" applyAlignment="1">
      <alignment horizontal="center" vertical="top" wrapText="1"/>
    </xf>
    <xf numFmtId="14" fontId="10" fillId="3" borderId="3" xfId="140" applyNumberFormat="1" applyFont="1" applyFill="1" applyBorder="1" applyAlignment="1">
      <alignment horizontal="center" vertical="top" wrapText="1"/>
    </xf>
    <xf numFmtId="0" fontId="10" fillId="3" borderId="6" xfId="140" applyFont="1" applyFill="1" applyBorder="1" applyAlignment="1">
      <alignment horizontal="center" vertical="top" wrapText="1"/>
    </xf>
    <xf numFmtId="0" fontId="10" fillId="7" borderId="3" xfId="154" applyFont="1" applyFill="1" applyBorder="1" applyAlignment="1">
      <alignment horizontal="center" vertical="center" wrapText="1"/>
    </xf>
    <xf numFmtId="0" fontId="10" fillId="7" borderId="3" xfId="154" applyFont="1" applyFill="1" applyBorder="1" applyAlignment="1">
      <alignment horizontal="left" vertical="top" wrapText="1"/>
    </xf>
    <xf numFmtId="14" fontId="10" fillId="7" borderId="3" xfId="154" applyNumberFormat="1" applyFont="1" applyFill="1" applyBorder="1" applyAlignment="1">
      <alignment horizontal="left" vertical="top" wrapText="1"/>
    </xf>
    <xf numFmtId="0" fontId="10" fillId="3" borderId="3" xfId="168" applyFont="1" applyFill="1" applyBorder="1" applyAlignment="1">
      <alignment horizontal="center" vertical="top"/>
    </xf>
    <xf numFmtId="0" fontId="10" fillId="3" borderId="3" xfId="168" applyFont="1" applyFill="1" applyBorder="1" applyAlignment="1">
      <alignment horizontal="left" vertical="top" wrapText="1"/>
    </xf>
    <xf numFmtId="0" fontId="10" fillId="3" borderId="3" xfId="168" applyFont="1" applyFill="1" applyBorder="1" applyAlignment="1">
      <alignment horizontal="center" vertical="top" wrapText="1"/>
    </xf>
    <xf numFmtId="14" fontId="10" fillId="3" borderId="3" xfId="168" applyNumberFormat="1" applyFont="1" applyFill="1" applyBorder="1" applyAlignment="1">
      <alignment horizontal="center" vertical="top" wrapText="1"/>
    </xf>
    <xf numFmtId="0" fontId="10" fillId="3" borderId="6" xfId="168" applyFont="1" applyFill="1" applyBorder="1" applyAlignment="1">
      <alignment horizontal="center" vertical="top" wrapText="1"/>
    </xf>
    <xf numFmtId="0" fontId="10" fillId="0" borderId="3" xfId="196" applyFont="1" applyFill="1" applyBorder="1" applyAlignment="1">
      <alignment horizontal="center" vertical="top" wrapText="1"/>
    </xf>
    <xf numFmtId="0" fontId="10" fillId="3" borderId="4" xfId="182" applyFont="1" applyFill="1" applyBorder="1" applyAlignment="1">
      <alignment horizontal="center" vertical="top" wrapText="1"/>
    </xf>
    <xf numFmtId="0" fontId="10" fillId="3" borderId="4" xfId="182" applyFont="1" applyFill="1" applyBorder="1" applyAlignment="1">
      <alignment horizontal="center" vertical="top"/>
    </xf>
    <xf numFmtId="14" fontId="10" fillId="3" borderId="4" xfId="182" applyNumberFormat="1" applyFont="1" applyFill="1" applyBorder="1" applyAlignment="1">
      <alignment horizontal="center" vertical="top" wrapText="1"/>
    </xf>
    <xf numFmtId="0" fontId="10" fillId="3" borderId="4" xfId="182" applyFont="1" applyFill="1" applyBorder="1" applyAlignment="1">
      <alignment horizontal="left" vertical="top" wrapText="1"/>
    </xf>
    <xf numFmtId="0" fontId="10" fillId="3" borderId="6" xfId="182" applyFont="1" applyFill="1" applyBorder="1" applyAlignment="1">
      <alignment horizontal="center" vertical="top" wrapText="1"/>
    </xf>
    <xf numFmtId="0" fontId="10" fillId="0" borderId="3" xfId="204" applyFont="1" applyFill="1" applyBorder="1" applyAlignment="1">
      <alignment horizontal="center" vertical="top" wrapText="1"/>
    </xf>
    <xf numFmtId="14" fontId="10" fillId="0" borderId="3" xfId="196" applyNumberFormat="1" applyFont="1" applyFill="1" applyBorder="1" applyAlignment="1">
      <alignment horizontal="center" vertical="top"/>
    </xf>
    <xf numFmtId="0" fontId="10" fillId="0" borderId="6" xfId="196" applyFont="1" applyFill="1" applyBorder="1" applyAlignment="1">
      <alignment horizontal="center" vertical="top" wrapText="1"/>
    </xf>
    <xf numFmtId="0" fontId="5" fillId="0" borderId="3" xfId="196" applyNumberFormat="1" applyFont="1" applyFill="1" applyBorder="1" applyAlignment="1">
      <alignment vertical="top" wrapText="1"/>
    </xf>
    <xf numFmtId="0" fontId="10" fillId="5" borderId="3" xfId="210" applyFont="1" applyFill="1" applyBorder="1" applyAlignment="1">
      <alignment horizontal="center" vertical="center" wrapText="1"/>
    </xf>
    <xf numFmtId="0" fontId="10" fillId="5" borderId="3" xfId="210" applyFont="1" applyFill="1" applyBorder="1" applyAlignment="1">
      <alignment horizontal="left" vertical="top" wrapText="1"/>
    </xf>
    <xf numFmtId="0" fontId="10" fillId="5" borderId="3" xfId="220" applyFont="1" applyFill="1" applyBorder="1" applyAlignment="1">
      <alignment horizontal="center" vertical="center" wrapText="1"/>
    </xf>
    <xf numFmtId="0" fontId="10" fillId="5" borderId="3" xfId="220" applyFont="1" applyFill="1" applyBorder="1" applyAlignment="1">
      <alignment horizontal="left" vertical="top" wrapText="1"/>
    </xf>
    <xf numFmtId="0" fontId="10" fillId="5" borderId="3" xfId="238" applyFont="1" applyFill="1" applyBorder="1" applyAlignment="1">
      <alignment horizontal="center" vertical="center" wrapText="1"/>
    </xf>
    <xf numFmtId="0" fontId="10" fillId="5" borderId="3" xfId="238" applyFont="1" applyFill="1" applyBorder="1" applyAlignment="1">
      <alignment horizontal="left" vertical="top" wrapText="1"/>
    </xf>
    <xf numFmtId="0" fontId="10" fillId="0" borderId="3" xfId="264" applyFont="1" applyFill="1" applyBorder="1" applyAlignment="1">
      <alignment horizontal="center" vertical="center" wrapText="1"/>
    </xf>
    <xf numFmtId="0" fontId="10" fillId="0" borderId="3" xfId="264" applyFont="1" applyFill="1" applyBorder="1" applyAlignment="1">
      <alignment horizontal="left" vertical="top" wrapText="1"/>
    </xf>
    <xf numFmtId="14" fontId="11" fillId="0" borderId="3" xfId="280" applyNumberFormat="1" applyFont="1" applyFill="1" applyBorder="1" applyAlignment="1">
      <alignment horizontal="left" vertical="top" wrapText="1"/>
    </xf>
    <xf numFmtId="0" fontId="12" fillId="5" borderId="3" xfId="286" applyFont="1" applyFill="1" applyBorder="1" applyAlignment="1">
      <alignment horizontal="center" vertical="center" wrapText="1"/>
    </xf>
    <xf numFmtId="14" fontId="4" fillId="5" borderId="3" xfId="286" applyNumberFormat="1" applyFont="1" applyFill="1" applyBorder="1" applyAlignment="1">
      <alignment horizontal="center" vertical="center" wrapText="1"/>
    </xf>
    <xf numFmtId="14" fontId="4" fillId="5" borderId="6" xfId="286" applyNumberFormat="1" applyFont="1" applyFill="1" applyBorder="1" applyAlignment="1">
      <alignment horizontal="center" vertical="center" wrapText="1"/>
    </xf>
    <xf numFmtId="0" fontId="10" fillId="5" borderId="3" xfId="299" applyFont="1" applyFill="1" applyBorder="1" applyAlignment="1">
      <alignment horizontal="center" vertical="center" wrapText="1"/>
    </xf>
    <xf numFmtId="14" fontId="4" fillId="5" borderId="3" xfId="299" applyNumberFormat="1" applyFont="1" applyFill="1" applyBorder="1" applyAlignment="1">
      <alignment horizontal="center" vertical="center" wrapText="1"/>
    </xf>
    <xf numFmtId="0" fontId="10" fillId="5" borderId="3" xfId="299" applyFont="1" applyFill="1" applyBorder="1" applyAlignment="1">
      <alignment horizontal="left" vertical="center" wrapText="1"/>
    </xf>
    <xf numFmtId="0" fontId="13" fillId="5" borderId="3" xfId="299" applyFont="1" applyFill="1" applyBorder="1" applyAlignment="1">
      <alignment horizontal="center" vertical="center" wrapText="1"/>
    </xf>
    <xf numFmtId="0" fontId="10" fillId="5" borderId="3" xfId="299" applyFont="1" applyFill="1" applyBorder="1" applyAlignment="1">
      <alignment horizontal="left" vertical="top" wrapText="1"/>
    </xf>
    <xf numFmtId="14" fontId="13" fillId="5" borderId="3" xfId="299" applyNumberFormat="1" applyFont="1" applyFill="1" applyBorder="1" applyAlignment="1">
      <alignment horizontal="center" vertical="center"/>
    </xf>
    <xf numFmtId="0" fontId="13" fillId="5" borderId="3" xfId="299" applyFont="1" applyFill="1" applyBorder="1" applyAlignment="1">
      <alignment horizontal="center" vertical="center"/>
    </xf>
    <xf numFmtId="0" fontId="13" fillId="6" borderId="3" xfId="299" applyFont="1" applyFill="1" applyBorder="1" applyAlignment="1">
      <alignment horizontal="center" vertical="center" wrapText="1"/>
    </xf>
    <xf numFmtId="0" fontId="13" fillId="6" borderId="3" xfId="299" applyFont="1" applyFill="1" applyBorder="1" applyAlignment="1">
      <alignment horizontal="center" vertical="center"/>
    </xf>
    <xf numFmtId="14" fontId="13" fillId="6" borderId="3" xfId="299" applyNumberFormat="1" applyFont="1" applyFill="1" applyBorder="1" applyAlignment="1">
      <alignment horizontal="center" vertical="center"/>
    </xf>
    <xf numFmtId="0" fontId="10" fillId="6" borderId="3" xfId="299" applyFont="1" applyFill="1" applyBorder="1" applyAlignment="1">
      <alignment horizontal="center" vertical="center" wrapText="1"/>
    </xf>
    <xf numFmtId="14" fontId="4" fillId="6" borderId="3" xfId="299" applyNumberFormat="1" applyFont="1" applyFill="1" applyBorder="1" applyAlignment="1">
      <alignment horizontal="center" vertical="center" wrapText="1"/>
    </xf>
    <xf numFmtId="0" fontId="10" fillId="6" borderId="3" xfId="299" applyFont="1" applyFill="1" applyBorder="1" applyAlignment="1">
      <alignment horizontal="left" vertical="top" wrapText="1"/>
    </xf>
    <xf numFmtId="14" fontId="4" fillId="5" borderId="6" xfId="299" applyNumberFormat="1" applyFont="1" applyFill="1" applyBorder="1" applyAlignment="1">
      <alignment horizontal="center" vertical="center" wrapText="1"/>
    </xf>
    <xf numFmtId="14" fontId="4" fillId="6" borderId="6" xfId="299" applyNumberFormat="1" applyFont="1" applyFill="1" applyBorder="1" applyAlignment="1">
      <alignment horizontal="center" vertical="center" wrapText="1"/>
    </xf>
    <xf numFmtId="0" fontId="13" fillId="6" borderId="6" xfId="299" applyFont="1" applyFill="1" applyBorder="1" applyAlignment="1">
      <alignment horizontal="center" vertical="center" wrapText="1"/>
    </xf>
    <xf numFmtId="0" fontId="9" fillId="5" borderId="3" xfId="314" applyFont="1" applyFill="1" applyBorder="1" applyAlignment="1">
      <alignment horizontal="justify" vertical="center"/>
    </xf>
    <xf numFmtId="0" fontId="7" fillId="0" borderId="3" xfId="280" applyFont="1" applyFill="1" applyBorder="1" applyAlignment="1">
      <alignment horizontal="left" vertical="top" wrapText="1"/>
    </xf>
    <xf numFmtId="14" fontId="7" fillId="0" borderId="3" xfId="280" applyNumberFormat="1" applyFont="1" applyFill="1" applyBorder="1" applyAlignment="1">
      <alignment horizontal="left" vertical="top" wrapText="1"/>
    </xf>
    <xf numFmtId="0" fontId="10" fillId="0" borderId="3" xfId="280" applyFont="1" applyFill="1" applyBorder="1" applyAlignment="1">
      <alignment horizontal="center" vertical="center" wrapText="1"/>
    </xf>
    <xf numFmtId="0" fontId="10" fillId="0" borderId="3" xfId="280" applyFont="1" applyFill="1" applyBorder="1" applyAlignment="1">
      <alignment horizontal="left" vertical="top" wrapText="1"/>
    </xf>
    <xf numFmtId="14" fontId="10" fillId="0" borderId="3" xfId="280" applyNumberFormat="1" applyFont="1" applyFill="1" applyBorder="1" applyAlignment="1">
      <alignment horizontal="left" vertical="top" wrapText="1"/>
    </xf>
    <xf numFmtId="0" fontId="0" fillId="0" borderId="0" xfId="0" applyBorder="1"/>
    <xf numFmtId="0" fontId="15" fillId="5" borderId="3" xfId="314" applyFont="1" applyFill="1" applyBorder="1" applyAlignment="1">
      <alignment horizontal="center" vertical="center"/>
    </xf>
    <xf numFmtId="0" fontId="17" fillId="5" borderId="3" xfId="314" applyFont="1" applyFill="1" applyBorder="1" applyAlignment="1">
      <alignment horizontal="center" vertical="center" wrapText="1"/>
    </xf>
    <xf numFmtId="14" fontId="15" fillId="5" borderId="3" xfId="314" applyNumberFormat="1" applyFont="1" applyFill="1" applyBorder="1" applyAlignment="1">
      <alignment horizontal="center" vertical="center"/>
    </xf>
    <xf numFmtId="0" fontId="15" fillId="0" borderId="0" xfId="19" applyFont="1" applyFill="1" applyBorder="1" applyAlignment="1">
      <alignment vertical="top" wrapText="1"/>
    </xf>
    <xf numFmtId="0" fontId="10" fillId="0" borderId="3" xfId="242" applyFont="1" applyFill="1" applyBorder="1" applyAlignment="1">
      <alignment horizontal="center" vertical="center" wrapText="1"/>
    </xf>
    <xf numFmtId="0" fontId="10" fillId="0" borderId="3" xfId="242" applyFont="1" applyFill="1" applyBorder="1" applyAlignment="1">
      <alignment horizontal="left" vertical="top" wrapText="1"/>
    </xf>
    <xf numFmtId="0" fontId="10" fillId="0" borderId="3" xfId="359" applyFont="1" applyFill="1" applyBorder="1" applyAlignment="1">
      <alignment horizontal="center" vertical="center" wrapText="1"/>
    </xf>
    <xf numFmtId="0" fontId="10" fillId="0" borderId="3" xfId="359" applyFont="1" applyFill="1" applyBorder="1" applyAlignment="1">
      <alignment horizontal="left" vertical="top" wrapText="1"/>
    </xf>
    <xf numFmtId="0" fontId="11" fillId="0" borderId="3" xfId="359" applyFont="1" applyFill="1" applyBorder="1" applyAlignment="1">
      <alignment horizontal="left" vertical="top" wrapText="1"/>
    </xf>
    <xf numFmtId="0" fontId="12" fillId="5" borderId="3" xfId="353" applyFont="1" applyFill="1" applyBorder="1" applyAlignment="1">
      <alignment horizontal="center" vertical="center" wrapText="1"/>
    </xf>
    <xf numFmtId="14" fontId="12" fillId="5" borderId="3" xfId="353" applyNumberFormat="1" applyFont="1" applyFill="1" applyBorder="1" applyAlignment="1">
      <alignment horizontal="center" vertical="center" wrapText="1"/>
    </xf>
    <xf numFmtId="0" fontId="12" fillId="5" borderId="4" xfId="353" applyFont="1" applyFill="1" applyBorder="1" applyAlignment="1">
      <alignment horizontal="center" vertical="center" wrapText="1"/>
    </xf>
    <xf numFmtId="0" fontId="12" fillId="5" borderId="6" xfId="353" applyFont="1" applyFill="1" applyBorder="1" applyAlignment="1">
      <alignment horizontal="center" vertical="center" wrapText="1"/>
    </xf>
    <xf numFmtId="0" fontId="15" fillId="0" borderId="4" xfId="19" applyFont="1" applyFill="1" applyBorder="1" applyAlignment="1">
      <alignment vertical="top" wrapText="1"/>
    </xf>
    <xf numFmtId="0" fontId="15" fillId="0" borderId="4" xfId="19" applyFont="1" applyFill="1" applyBorder="1" applyAlignment="1">
      <alignment horizontal="center" vertical="top" wrapText="1"/>
    </xf>
    <xf numFmtId="0" fontId="15" fillId="0" borderId="7" xfId="19" applyFont="1" applyFill="1" applyBorder="1" applyAlignment="1">
      <alignment horizontal="center" vertical="top" wrapText="1"/>
    </xf>
    <xf numFmtId="0" fontId="15" fillId="0" borderId="5" xfId="19" applyFont="1" applyFill="1" applyBorder="1" applyAlignment="1">
      <alignment horizontal="center" vertical="top" wrapText="1"/>
    </xf>
    <xf numFmtId="0" fontId="1" fillId="2" borderId="3" xfId="0" applyFont="1" applyFill="1" applyBorder="1" applyAlignment="1">
      <alignment horizontal="center" wrapText="1"/>
    </xf>
    <xf numFmtId="0" fontId="15" fillId="0" borderId="4" xfId="19" applyFont="1" applyFill="1" applyBorder="1" applyAlignment="1">
      <alignment vertical="top" wrapText="1"/>
    </xf>
    <xf numFmtId="0" fontId="15" fillId="0" borderId="7" xfId="19" applyFont="1" applyFill="1" applyBorder="1" applyAlignment="1">
      <alignment vertical="top" wrapText="1"/>
    </xf>
    <xf numFmtId="0" fontId="15" fillId="0" borderId="5" xfId="19" applyFont="1" applyFill="1" applyBorder="1" applyAlignment="1">
      <alignment vertical="top" wrapText="1"/>
    </xf>
    <xf numFmtId="0" fontId="15" fillId="0" borderId="4" xfId="19" applyFont="1" applyFill="1" applyBorder="1" applyAlignment="1">
      <alignment horizontal="left" vertical="top" wrapText="1"/>
    </xf>
    <xf numFmtId="0" fontId="15" fillId="0" borderId="5" xfId="19" applyFont="1" applyFill="1" applyBorder="1" applyAlignment="1">
      <alignment horizontal="left" vertical="top" wrapText="1"/>
    </xf>
    <xf numFmtId="0" fontId="1" fillId="2" borderId="3" xfId="0" applyFont="1" applyFill="1" applyBorder="1" applyAlignment="1">
      <alignment horizontal="center" vertical="top" wrapText="1"/>
    </xf>
    <xf numFmtId="0" fontId="22" fillId="0" borderId="4" xfId="0" applyFont="1" applyFill="1" applyBorder="1" applyAlignment="1">
      <alignment horizontal="left" vertical="center" wrapText="1"/>
    </xf>
    <xf numFmtId="0" fontId="22" fillId="0" borderId="4" xfId="0" applyFont="1" applyFill="1" applyBorder="1" applyAlignment="1">
      <alignment horizontal="center" vertical="center" wrapText="1"/>
    </xf>
    <xf numFmtId="14" fontId="22" fillId="0" borderId="4" xfId="0" applyNumberFormat="1" applyFont="1" applyFill="1" applyBorder="1" applyAlignment="1">
      <alignment horizont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horizontal="center" wrapText="1"/>
    </xf>
    <xf numFmtId="10" fontId="22" fillId="0" borderId="3" xfId="0" applyNumberFormat="1" applyFont="1" applyFill="1" applyBorder="1" applyAlignment="1">
      <alignment horizontal="center" wrapText="1"/>
    </xf>
    <xf numFmtId="0" fontId="22" fillId="0" borderId="7" xfId="0" applyFont="1" applyFill="1" applyBorder="1" applyAlignment="1">
      <alignment horizontal="left" vertical="center" wrapText="1"/>
    </xf>
    <xf numFmtId="0" fontId="22" fillId="0" borderId="7" xfId="0" applyFont="1" applyFill="1" applyBorder="1" applyAlignment="1">
      <alignment horizontal="center" vertical="center" wrapText="1"/>
    </xf>
    <xf numFmtId="0" fontId="22" fillId="0" borderId="7" xfId="0" applyFont="1" applyFill="1" applyBorder="1" applyAlignment="1">
      <alignment horizontal="center" wrapText="1"/>
    </xf>
    <xf numFmtId="0" fontId="22" fillId="0" borderId="5" xfId="0" applyFont="1" applyFill="1" applyBorder="1" applyAlignment="1">
      <alignment horizontal="left" vertical="center" wrapText="1"/>
    </xf>
    <xf numFmtId="0" fontId="22" fillId="0" borderId="5" xfId="0" applyFont="1" applyFill="1" applyBorder="1" applyAlignment="1">
      <alignment horizontal="center" vertical="center" wrapText="1"/>
    </xf>
    <xf numFmtId="0" fontId="22" fillId="0" borderId="5" xfId="0" applyFont="1" applyFill="1" applyBorder="1" applyAlignment="1">
      <alignment horizontal="center" wrapText="1"/>
    </xf>
    <xf numFmtId="0" fontId="22" fillId="0" borderId="4"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15" fillId="8" borderId="3" xfId="19" applyFont="1" applyFill="1" applyBorder="1" applyAlignment="1">
      <alignment horizontal="left" vertical="top" wrapText="1"/>
    </xf>
    <xf numFmtId="0" fontId="0" fillId="8" borderId="3" xfId="0" applyFill="1" applyBorder="1" applyAlignment="1">
      <alignment horizontal="center"/>
    </xf>
    <xf numFmtId="0" fontId="21" fillId="0" borderId="0" xfId="0" applyFont="1" applyFill="1"/>
    <xf numFmtId="14" fontId="22" fillId="0" borderId="4" xfId="0" applyNumberFormat="1" applyFont="1" applyFill="1" applyBorder="1" applyAlignment="1">
      <alignment horizontal="center" vertical="center" wrapText="1"/>
    </xf>
    <xf numFmtId="0" fontId="21" fillId="0" borderId="4" xfId="0" applyFont="1" applyFill="1" applyBorder="1" applyAlignment="1">
      <alignment horizontal="left" vertical="top" wrapText="1"/>
    </xf>
    <xf numFmtId="0" fontId="21" fillId="0" borderId="7" xfId="0" applyFont="1" applyFill="1" applyBorder="1" applyAlignment="1">
      <alignment horizontal="left" vertical="top"/>
    </xf>
    <xf numFmtId="0" fontId="21" fillId="0" borderId="5" xfId="0" applyFont="1" applyFill="1" applyBorder="1" applyAlignment="1">
      <alignment horizontal="left" vertical="top"/>
    </xf>
    <xf numFmtId="0" fontId="22" fillId="0" borderId="4" xfId="0" applyFont="1" applyFill="1" applyBorder="1" applyAlignment="1">
      <alignment horizontal="center" vertical="top" wrapText="1"/>
    </xf>
    <xf numFmtId="0" fontId="22" fillId="0" borderId="7" xfId="0" applyFont="1" applyFill="1" applyBorder="1" applyAlignment="1">
      <alignment horizontal="center"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center" vertical="top" wrapText="1"/>
    </xf>
    <xf numFmtId="0" fontId="21" fillId="0" borderId="5" xfId="0" applyFont="1" applyFill="1" applyBorder="1" applyAlignment="1">
      <alignment horizontal="left" vertical="top" wrapText="1"/>
    </xf>
    <xf numFmtId="0" fontId="21" fillId="0" borderId="4" xfId="0" applyFont="1" applyFill="1" applyBorder="1" applyAlignment="1">
      <alignment horizontal="left" vertical="top"/>
    </xf>
    <xf numFmtId="0" fontId="21" fillId="0" borderId="4" xfId="0" applyFont="1" applyFill="1" applyBorder="1" applyAlignment="1">
      <alignment vertical="top" wrapText="1"/>
    </xf>
    <xf numFmtId="0" fontId="21" fillId="0" borderId="7" xfId="0" applyFont="1" applyFill="1" applyBorder="1" applyAlignment="1">
      <alignment vertical="top" wrapText="1"/>
    </xf>
    <xf numFmtId="0" fontId="21" fillId="0" borderId="5" xfId="0" applyFont="1" applyFill="1" applyBorder="1" applyAlignment="1">
      <alignment vertical="top" wrapText="1"/>
    </xf>
    <xf numFmtId="0" fontId="21" fillId="0" borderId="0" xfId="0" applyFont="1" applyFill="1" applyAlignment="1">
      <alignment horizontal="center"/>
    </xf>
    <xf numFmtId="0" fontId="21" fillId="0" borderId="3" xfId="0" applyFont="1" applyFill="1" applyBorder="1" applyAlignment="1">
      <alignment horizontal="center" vertical="center"/>
    </xf>
    <xf numFmtId="10" fontId="21" fillId="0" borderId="3" xfId="0" applyNumberFormat="1" applyFont="1" applyFill="1" applyBorder="1" applyAlignment="1">
      <alignment horizontal="center"/>
    </xf>
    <xf numFmtId="0" fontId="21" fillId="0" borderId="3" xfId="0" applyFont="1" applyFill="1" applyBorder="1" applyAlignment="1">
      <alignment vertical="top" wrapText="1"/>
    </xf>
    <xf numFmtId="10" fontId="21" fillId="0" borderId="0" xfId="0" applyNumberFormat="1" applyFont="1" applyFill="1"/>
    <xf numFmtId="0" fontId="20" fillId="4" borderId="3" xfId="0" applyFont="1" applyFill="1" applyBorder="1" applyAlignment="1">
      <alignment horizontal="center" vertical="center" wrapText="1"/>
    </xf>
    <xf numFmtId="10" fontId="22" fillId="4" borderId="3" xfId="0" applyNumberFormat="1" applyFont="1" applyFill="1" applyBorder="1" applyAlignment="1">
      <alignment horizontal="center" wrapText="1"/>
    </xf>
    <xf numFmtId="0" fontId="21" fillId="4" borderId="3" xfId="0" applyFont="1" applyFill="1" applyBorder="1"/>
    <xf numFmtId="0" fontId="20" fillId="4" borderId="4" xfId="0" applyFont="1" applyFill="1" applyBorder="1" applyAlignment="1">
      <alignment horizontal="center" vertical="center" wrapText="1"/>
    </xf>
    <xf numFmtId="0" fontId="20" fillId="4" borderId="4" xfId="0" applyFont="1" applyFill="1" applyBorder="1" applyAlignment="1">
      <alignment horizontal="center" vertical="top" wrapText="1"/>
    </xf>
    <xf numFmtId="0" fontId="20" fillId="4" borderId="3" xfId="0" applyFont="1" applyFill="1" applyBorder="1" applyAlignment="1">
      <alignment horizontal="center" vertical="top" wrapText="1"/>
    </xf>
    <xf numFmtId="10" fontId="20" fillId="4" borderId="4" xfId="0" applyNumberFormat="1" applyFont="1" applyFill="1" applyBorder="1" applyAlignment="1">
      <alignment horizontal="center" vertical="top" wrapText="1"/>
    </xf>
    <xf numFmtId="0" fontId="20" fillId="4" borderId="3" xfId="0" applyFont="1" applyFill="1" applyBorder="1" applyAlignment="1">
      <alignment horizontal="left" wrapText="1"/>
    </xf>
    <xf numFmtId="0" fontId="23" fillId="4" borderId="3" xfId="0" applyFont="1" applyFill="1" applyBorder="1" applyAlignment="1">
      <alignment horizontal="center" vertical="center"/>
    </xf>
    <xf numFmtId="10" fontId="21" fillId="4" borderId="3" xfId="0" applyNumberFormat="1" applyFont="1" applyFill="1" applyBorder="1" applyAlignment="1">
      <alignment horizontal="center"/>
    </xf>
    <xf numFmtId="0" fontId="21" fillId="4" borderId="3" xfId="0" applyFont="1" applyFill="1" applyBorder="1" applyAlignment="1">
      <alignment vertical="top" wrapText="1"/>
    </xf>
  </cellXfs>
  <cellStyles count="392">
    <cellStyle name="Normal" xfId="0" builtinId="0"/>
    <cellStyle name="Normal 10" xfId="15"/>
    <cellStyle name="Normal 10 10" xfId="146"/>
    <cellStyle name="Normal 10 11" xfId="160"/>
    <cellStyle name="Normal 10 12" xfId="174"/>
    <cellStyle name="Normal 10 13" xfId="188"/>
    <cellStyle name="Normal 10 14" xfId="202"/>
    <cellStyle name="Normal 10 15" xfId="215"/>
    <cellStyle name="Normal 10 16" xfId="228"/>
    <cellStyle name="Normal 10 17" xfId="254"/>
    <cellStyle name="Normal 10 18" xfId="256"/>
    <cellStyle name="Normal 10 19" xfId="269"/>
    <cellStyle name="Normal 10 2" xfId="41"/>
    <cellStyle name="Normal 10 20" xfId="282"/>
    <cellStyle name="Normal 10 21" xfId="307"/>
    <cellStyle name="Normal 10 22" xfId="323"/>
    <cellStyle name="Normal 10 23" xfId="325"/>
    <cellStyle name="Normal 10 24" xfId="338"/>
    <cellStyle name="Normal 10 25" xfId="363"/>
    <cellStyle name="Normal 10 26" xfId="365"/>
    <cellStyle name="Normal 10 27" xfId="385"/>
    <cellStyle name="Normal 10 3" xfId="52"/>
    <cellStyle name="Normal 10 4" xfId="73"/>
    <cellStyle name="Normal 10 5" xfId="75"/>
    <cellStyle name="Normal 10 6" xfId="87"/>
    <cellStyle name="Normal 10 7" xfId="98"/>
    <cellStyle name="Normal 10 8" xfId="129"/>
    <cellStyle name="Normal 10 9" xfId="132"/>
    <cellStyle name="Normal 11" xfId="17"/>
    <cellStyle name="Normal 11 10" xfId="159"/>
    <cellStyle name="Normal 11 11" xfId="173"/>
    <cellStyle name="Normal 11 12" xfId="187"/>
    <cellStyle name="Normal 11 13" xfId="201"/>
    <cellStyle name="Normal 11 14" xfId="214"/>
    <cellStyle name="Normal 11 15" xfId="227"/>
    <cellStyle name="Normal 11 16" xfId="237"/>
    <cellStyle name="Normal 11 17" xfId="255"/>
    <cellStyle name="Normal 11 18" xfId="268"/>
    <cellStyle name="Normal 11 19" xfId="281"/>
    <cellStyle name="Normal 11 2" xfId="42"/>
    <cellStyle name="Normal 11 20" xfId="294"/>
    <cellStyle name="Normal 11 21" xfId="309"/>
    <cellStyle name="Normal 11 22" xfId="324"/>
    <cellStyle name="Normal 11 23" xfId="337"/>
    <cellStyle name="Normal 11 24" xfId="347"/>
    <cellStyle name="Normal 11 25" xfId="364"/>
    <cellStyle name="Normal 11 26" xfId="374"/>
    <cellStyle name="Normal 11 27" xfId="386"/>
    <cellStyle name="Normal 11 3" xfId="54"/>
    <cellStyle name="Normal 11 4" xfId="74"/>
    <cellStyle name="Normal 11 5" xfId="86"/>
    <cellStyle name="Normal 11 6" xfId="97"/>
    <cellStyle name="Normal 11 7" xfId="108"/>
    <cellStyle name="Normal 11 8" xfId="131"/>
    <cellStyle name="Normal 11 9" xfId="145"/>
    <cellStyle name="Normal 12" xfId="19"/>
    <cellStyle name="Normal 12 10" xfId="161"/>
    <cellStyle name="Normal 12 11" xfId="175"/>
    <cellStyle name="Normal 12 12" xfId="189"/>
    <cellStyle name="Normal 12 13" xfId="203"/>
    <cellStyle name="Normal 12 14" xfId="216"/>
    <cellStyle name="Normal 12 15" xfId="229"/>
    <cellStyle name="Normal 12 16" xfId="239"/>
    <cellStyle name="Normal 12 17" xfId="257"/>
    <cellStyle name="Normal 12 18" xfId="270"/>
    <cellStyle name="Normal 12 19" xfId="283"/>
    <cellStyle name="Normal 12 2" xfId="44"/>
    <cellStyle name="Normal 12 20" xfId="296"/>
    <cellStyle name="Normal 12 21" xfId="311"/>
    <cellStyle name="Normal 12 22" xfId="326"/>
    <cellStyle name="Normal 12 23" xfId="339"/>
    <cellStyle name="Normal 12 24" xfId="349"/>
    <cellStyle name="Normal 12 25" xfId="366"/>
    <cellStyle name="Normal 12 26" xfId="376"/>
    <cellStyle name="Normal 12 27" xfId="387"/>
    <cellStyle name="Normal 12 3" xfId="55"/>
    <cellStyle name="Normal 12 4" xfId="76"/>
    <cellStyle name="Normal 12 5" xfId="88"/>
    <cellStyle name="Normal 12 6" xfId="99"/>
    <cellStyle name="Normal 12 7" xfId="109"/>
    <cellStyle name="Normal 12 8" xfId="133"/>
    <cellStyle name="Normal 12 9" xfId="147"/>
    <cellStyle name="Normal 13" xfId="21"/>
    <cellStyle name="Normal 13 10" xfId="163"/>
    <cellStyle name="Normal 13 11" xfId="177"/>
    <cellStyle name="Normal 13 12" xfId="191"/>
    <cellStyle name="Normal 13 13" xfId="205"/>
    <cellStyle name="Normal 13 14" xfId="218"/>
    <cellStyle name="Normal 13 15" xfId="230"/>
    <cellStyle name="Normal 13 16" xfId="241"/>
    <cellStyle name="Normal 13 17" xfId="259"/>
    <cellStyle name="Normal 13 18" xfId="272"/>
    <cellStyle name="Normal 13 19" xfId="284"/>
    <cellStyle name="Normal 13 2" xfId="45"/>
    <cellStyle name="Normal 13 20" xfId="297"/>
    <cellStyle name="Normal 13 21" xfId="313"/>
    <cellStyle name="Normal 13 22" xfId="328"/>
    <cellStyle name="Normal 13 23" xfId="340"/>
    <cellStyle name="Normal 13 24" xfId="351"/>
    <cellStyle name="Normal 13 25" xfId="367"/>
    <cellStyle name="Normal 13 26" xfId="377"/>
    <cellStyle name="Normal 13 27" xfId="388"/>
    <cellStyle name="Normal 13 3" xfId="56"/>
    <cellStyle name="Normal 13 4" xfId="78"/>
    <cellStyle name="Normal 13 5" xfId="90"/>
    <cellStyle name="Normal 13 6" xfId="101"/>
    <cellStyle name="Normal 13 7" xfId="110"/>
    <cellStyle name="Normal 13 8" xfId="135"/>
    <cellStyle name="Normal 13 9" xfId="149"/>
    <cellStyle name="Normal 15" xfId="24"/>
    <cellStyle name="Normal 15 10" xfId="166"/>
    <cellStyle name="Normal 15 11" xfId="180"/>
    <cellStyle name="Normal 15 12" xfId="194"/>
    <cellStyle name="Normal 15 13" xfId="208"/>
    <cellStyle name="Normal 15 14" xfId="221"/>
    <cellStyle name="Normal 15 15" xfId="232"/>
    <cellStyle name="Normal 15 16" xfId="244"/>
    <cellStyle name="Normal 15 17" xfId="262"/>
    <cellStyle name="Normal 15 18" xfId="275"/>
    <cellStyle name="Normal 15 19" xfId="287"/>
    <cellStyle name="Normal 15 2" xfId="47"/>
    <cellStyle name="Normal 15 20" xfId="300"/>
    <cellStyle name="Normal 15 21" xfId="316"/>
    <cellStyle name="Normal 15 22" xfId="331"/>
    <cellStyle name="Normal 15 23" xfId="342"/>
    <cellStyle name="Normal 15 24" xfId="354"/>
    <cellStyle name="Normal 15 25" xfId="369"/>
    <cellStyle name="Normal 15 26" xfId="379"/>
    <cellStyle name="Normal 15 27" xfId="389"/>
    <cellStyle name="Normal 15 3" xfId="57"/>
    <cellStyle name="Normal 15 4" xfId="81"/>
    <cellStyle name="Normal 15 5" xfId="92"/>
    <cellStyle name="Normal 15 6" xfId="103"/>
    <cellStyle name="Normal 15 7" xfId="111"/>
    <cellStyle name="Normal 15 8" xfId="138"/>
    <cellStyle name="Normal 15 9" xfId="152"/>
    <cellStyle name="Normal 17" xfId="27"/>
    <cellStyle name="Normal 17 10" xfId="169"/>
    <cellStyle name="Normal 17 11" xfId="183"/>
    <cellStyle name="Normal 17 12" xfId="197"/>
    <cellStyle name="Normal 17 13" xfId="211"/>
    <cellStyle name="Normal 17 14" xfId="223"/>
    <cellStyle name="Normal 17 15" xfId="234"/>
    <cellStyle name="Normal 17 16" xfId="247"/>
    <cellStyle name="Normal 17 17" xfId="265"/>
    <cellStyle name="Normal 17 18" xfId="277"/>
    <cellStyle name="Normal 17 19" xfId="290"/>
    <cellStyle name="Normal 17 2" xfId="49"/>
    <cellStyle name="Normal 17 20" xfId="303"/>
    <cellStyle name="Normal 17 21" xfId="318"/>
    <cellStyle name="Normal 17 22" xfId="333"/>
    <cellStyle name="Normal 17 23" xfId="344"/>
    <cellStyle name="Normal 17 24" xfId="357"/>
    <cellStyle name="Normal 17 25" xfId="371"/>
    <cellStyle name="Normal 17 26" xfId="381"/>
    <cellStyle name="Normal 17 27" xfId="390"/>
    <cellStyle name="Normal 17 3" xfId="58"/>
    <cellStyle name="Normal 17 4" xfId="83"/>
    <cellStyle name="Normal 17 5" xfId="94"/>
    <cellStyle name="Normal 17 6" xfId="105"/>
    <cellStyle name="Normal 17 7" xfId="112"/>
    <cellStyle name="Normal 17 8" xfId="141"/>
    <cellStyle name="Normal 17 9" xfId="155"/>
    <cellStyle name="Normal 18" xfId="29"/>
    <cellStyle name="Normal 18 10" xfId="171"/>
    <cellStyle name="Normal 18 11" xfId="185"/>
    <cellStyle name="Normal 18 12" xfId="199"/>
    <cellStyle name="Normal 18 13" xfId="213"/>
    <cellStyle name="Normal 18 14" xfId="225"/>
    <cellStyle name="Normal 18 15" xfId="236"/>
    <cellStyle name="Normal 18 16" xfId="249"/>
    <cellStyle name="Normal 18 17" xfId="267"/>
    <cellStyle name="Normal 18 18" xfId="279"/>
    <cellStyle name="Normal 18 19" xfId="292"/>
    <cellStyle name="Normal 18 2" xfId="51"/>
    <cellStyle name="Normal 18 20" xfId="305"/>
    <cellStyle name="Normal 18 21" xfId="320"/>
    <cellStyle name="Normal 18 22" xfId="335"/>
    <cellStyle name="Normal 18 23" xfId="346"/>
    <cellStyle name="Normal 18 24" xfId="358"/>
    <cellStyle name="Normal 18 25" xfId="373"/>
    <cellStyle name="Normal 18 26" xfId="382"/>
    <cellStyle name="Normal 18 27" xfId="391"/>
    <cellStyle name="Normal 18 3" xfId="59"/>
    <cellStyle name="Normal 18 4" xfId="85"/>
    <cellStyle name="Normal 18 5" xfId="96"/>
    <cellStyle name="Normal 18 6" xfId="107"/>
    <cellStyle name="Normal 18 7" xfId="113"/>
    <cellStyle name="Normal 18 8" xfId="143"/>
    <cellStyle name="Normal 18 9" xfId="157"/>
    <cellStyle name="Normal 19" xfId="31"/>
    <cellStyle name="Normal 2 10" xfId="16"/>
    <cellStyle name="Normal 2 11" xfId="18"/>
    <cellStyle name="Normal 2 12" xfId="20"/>
    <cellStyle name="Normal 2 13" xfId="22"/>
    <cellStyle name="Normal 2 14" xfId="23"/>
    <cellStyle name="Normal 2 15" xfId="25"/>
    <cellStyle name="Normal 2 16" xfId="26"/>
    <cellStyle name="Normal 2 17" xfId="28"/>
    <cellStyle name="Normal 2 18" xfId="30"/>
    <cellStyle name="Normal 2 19" xfId="32"/>
    <cellStyle name="Normal 2 2" xfId="1"/>
    <cellStyle name="Normal 2 20" xfId="38"/>
    <cellStyle name="Normal 2 21" xfId="60"/>
    <cellStyle name="Normal 2 22" xfId="72"/>
    <cellStyle name="Normal 2 23" xfId="77"/>
    <cellStyle name="Normal 2 24" xfId="89"/>
    <cellStyle name="Normal 2 25" xfId="100"/>
    <cellStyle name="Normal 2 26" xfId="115"/>
    <cellStyle name="Normal 2 27" xfId="128"/>
    <cellStyle name="Normal 2 28" xfId="134"/>
    <cellStyle name="Normal 2 29" xfId="148"/>
    <cellStyle name="Normal 2 3" xfId="3"/>
    <cellStyle name="Normal 2 30" xfId="162"/>
    <cellStyle name="Normal 2 31" xfId="176"/>
    <cellStyle name="Normal 2 32" xfId="190"/>
    <cellStyle name="Normal 2 33" xfId="204"/>
    <cellStyle name="Normal 2 34" xfId="217"/>
    <cellStyle name="Normal 2 35" xfId="200"/>
    <cellStyle name="Normal 2 36" xfId="253"/>
    <cellStyle name="Normal 2 37" xfId="258"/>
    <cellStyle name="Normal 2 38" xfId="271"/>
    <cellStyle name="Normal 2 39" xfId="289"/>
    <cellStyle name="Normal 2 4" xfId="4"/>
    <cellStyle name="Normal 2 40" xfId="302"/>
    <cellStyle name="Normal 2 41" xfId="322"/>
    <cellStyle name="Normal 2 42" xfId="327"/>
    <cellStyle name="Normal 2 43" xfId="336"/>
    <cellStyle name="Normal 2 44" xfId="362"/>
    <cellStyle name="Normal 2 45" xfId="350"/>
    <cellStyle name="Normal 2 5" xfId="6"/>
    <cellStyle name="Normal 2 6" xfId="8"/>
    <cellStyle name="Normal 2 7" xfId="10"/>
    <cellStyle name="Normal 2 8" xfId="12"/>
    <cellStyle name="Normal 2 9" xfId="14"/>
    <cellStyle name="Normal 21" xfId="53"/>
    <cellStyle name="Normal 23" xfId="68"/>
    <cellStyle name="Normal 26" xfId="114"/>
    <cellStyle name="Normal 27" xfId="117"/>
    <cellStyle name="Normal 29" xfId="140"/>
    <cellStyle name="Normal 3" xfId="2"/>
    <cellStyle name="Normal 3 2" xfId="34"/>
    <cellStyle name="Normal 30" xfId="154"/>
    <cellStyle name="Normal 31" xfId="168"/>
    <cellStyle name="Normal 32" xfId="182"/>
    <cellStyle name="Normal 33" xfId="196"/>
    <cellStyle name="Normal 34" xfId="210"/>
    <cellStyle name="Normal 36" xfId="220"/>
    <cellStyle name="Normal 37" xfId="238"/>
    <cellStyle name="Normal 38" xfId="264"/>
    <cellStyle name="Normal 39" xfId="286"/>
    <cellStyle name="Normal 40" xfId="299"/>
    <cellStyle name="Normal 41" xfId="280"/>
    <cellStyle name="Normal 42" xfId="314"/>
    <cellStyle name="Normal 43" xfId="242"/>
    <cellStyle name="Normal 44" xfId="359"/>
    <cellStyle name="Normal 45" xfId="353"/>
    <cellStyle name="Normal 5" xfId="5"/>
    <cellStyle name="Normal 5 10" xfId="121"/>
    <cellStyle name="Normal 5 11" xfId="118"/>
    <cellStyle name="Normal 5 12" xfId="123"/>
    <cellStyle name="Normal 5 13" xfId="144"/>
    <cellStyle name="Normal 5 14" xfId="158"/>
    <cellStyle name="Normal 5 15" xfId="172"/>
    <cellStyle name="Normal 5 16" xfId="186"/>
    <cellStyle name="Normal 5 17" xfId="246"/>
    <cellStyle name="Normal 5 18" xfId="248"/>
    <cellStyle name="Normal 5 19" xfId="245"/>
    <cellStyle name="Normal 5 2" xfId="35"/>
    <cellStyle name="Normal 5 20" xfId="250"/>
    <cellStyle name="Normal 5 21" xfId="274"/>
    <cellStyle name="Normal 5 22" xfId="321"/>
    <cellStyle name="Normal 5 23" xfId="293"/>
    <cellStyle name="Normal 5 24" xfId="319"/>
    <cellStyle name="Normal 5 25" xfId="355"/>
    <cellStyle name="Normal 5 26" xfId="356"/>
    <cellStyle name="Normal 5 27" xfId="380"/>
    <cellStyle name="Normal 5 3" xfId="33"/>
    <cellStyle name="Normal 5 4" xfId="64"/>
    <cellStyle name="Normal 5 5" xfId="63"/>
    <cellStyle name="Normal 5 6" xfId="65"/>
    <cellStyle name="Normal 5 7" xfId="62"/>
    <cellStyle name="Normal 5 8" xfId="120"/>
    <cellStyle name="Normal 5 9" xfId="119"/>
    <cellStyle name="Normal 6" xfId="7"/>
    <cellStyle name="Normal 6 10" xfId="126"/>
    <cellStyle name="Normal 6 11" xfId="137"/>
    <cellStyle name="Normal 6 12" xfId="151"/>
    <cellStyle name="Normal 6 13" xfId="165"/>
    <cellStyle name="Normal 6 14" xfId="179"/>
    <cellStyle name="Normal 6 15" xfId="193"/>
    <cellStyle name="Normal 6 16" xfId="207"/>
    <cellStyle name="Normal 6 17" xfId="243"/>
    <cellStyle name="Normal 6 18" xfId="226"/>
    <cellStyle name="Normal 6 19" xfId="251"/>
    <cellStyle name="Normal 6 2" xfId="36"/>
    <cellStyle name="Normal 6 20" xfId="261"/>
    <cellStyle name="Normal 6 21" xfId="304"/>
    <cellStyle name="Normal 6 22" xfId="317"/>
    <cellStyle name="Normal 6 23" xfId="306"/>
    <cellStyle name="Normal 6 24" xfId="310"/>
    <cellStyle name="Normal 6 25" xfId="352"/>
    <cellStyle name="Normal 6 26" xfId="330"/>
    <cellStyle name="Normal 6 27" xfId="378"/>
    <cellStyle name="Normal 6 3" xfId="50"/>
    <cellStyle name="Normal 6 4" xfId="66"/>
    <cellStyle name="Normal 6 5" xfId="61"/>
    <cellStyle name="Normal 6 6" xfId="70"/>
    <cellStyle name="Normal 6 7" xfId="80"/>
    <cellStyle name="Normal 6 8" xfId="122"/>
    <cellStyle name="Normal 6 9" xfId="116"/>
    <cellStyle name="Normal 7" xfId="9"/>
    <cellStyle name="Normal 7 10" xfId="156"/>
    <cellStyle name="Normal 7 11" xfId="170"/>
    <cellStyle name="Normal 7 12" xfId="184"/>
    <cellStyle name="Normal 7 13" xfId="198"/>
    <cellStyle name="Normal 7 14" xfId="212"/>
    <cellStyle name="Normal 7 15" xfId="224"/>
    <cellStyle name="Normal 7 16" xfId="235"/>
    <cellStyle name="Normal 7 17" xfId="240"/>
    <cellStyle name="Normal 7 18" xfId="266"/>
    <cellStyle name="Normal 7 19" xfId="278"/>
    <cellStyle name="Normal 7 2" xfId="37"/>
    <cellStyle name="Normal 7 20" xfId="291"/>
    <cellStyle name="Normal 7 21" xfId="301"/>
    <cellStyle name="Normal 7 22" xfId="315"/>
    <cellStyle name="Normal 7 23" xfId="334"/>
    <cellStyle name="Normal 7 24" xfId="345"/>
    <cellStyle name="Normal 7 25" xfId="348"/>
    <cellStyle name="Normal 7 26" xfId="372"/>
    <cellStyle name="Normal 7 27" xfId="375"/>
    <cellStyle name="Normal 7 3" xfId="48"/>
    <cellStyle name="Normal 7 4" xfId="67"/>
    <cellStyle name="Normal 7 5" xfId="84"/>
    <cellStyle name="Normal 7 6" xfId="95"/>
    <cellStyle name="Normal 7 7" xfId="106"/>
    <cellStyle name="Normal 7 8" xfId="124"/>
    <cellStyle name="Normal 7 9" xfId="142"/>
    <cellStyle name="Normal 8" xfId="11"/>
    <cellStyle name="Normal 8 10" xfId="153"/>
    <cellStyle name="Normal 8 11" xfId="167"/>
    <cellStyle name="Normal 8 12" xfId="181"/>
    <cellStyle name="Normal 8 13" xfId="195"/>
    <cellStyle name="Normal 8 14" xfId="209"/>
    <cellStyle name="Normal 8 15" xfId="222"/>
    <cellStyle name="Normal 8 16" xfId="233"/>
    <cellStyle name="Normal 8 17" xfId="130"/>
    <cellStyle name="Normal 8 18" xfId="263"/>
    <cellStyle name="Normal 8 19" xfId="276"/>
    <cellStyle name="Normal 8 2" xfId="39"/>
    <cellStyle name="Normal 8 20" xfId="288"/>
    <cellStyle name="Normal 8 21" xfId="298"/>
    <cellStyle name="Normal 8 22" xfId="312"/>
    <cellStyle name="Normal 8 23" xfId="332"/>
    <cellStyle name="Normal 8 24" xfId="343"/>
    <cellStyle name="Normal 8 25" xfId="360"/>
    <cellStyle name="Normal 8 26" xfId="370"/>
    <cellStyle name="Normal 8 27" xfId="383"/>
    <cellStyle name="Normal 8 3" xfId="46"/>
    <cellStyle name="Normal 8 4" xfId="69"/>
    <cellStyle name="Normal 8 5" xfId="82"/>
    <cellStyle name="Normal 8 6" xfId="93"/>
    <cellStyle name="Normal 8 7" xfId="104"/>
    <cellStyle name="Normal 8 8" xfId="125"/>
    <cellStyle name="Normal 8 9" xfId="139"/>
    <cellStyle name="Normal 9" xfId="13"/>
    <cellStyle name="Normal 9 10" xfId="150"/>
    <cellStyle name="Normal 9 11" xfId="164"/>
    <cellStyle name="Normal 9 12" xfId="178"/>
    <cellStyle name="Normal 9 13" xfId="192"/>
    <cellStyle name="Normal 9 14" xfId="206"/>
    <cellStyle name="Normal 9 15" xfId="219"/>
    <cellStyle name="Normal 9 16" xfId="231"/>
    <cellStyle name="Normal 9 17" xfId="252"/>
    <cellStyle name="Normal 9 18" xfId="260"/>
    <cellStyle name="Normal 9 19" xfId="273"/>
    <cellStyle name="Normal 9 2" xfId="40"/>
    <cellStyle name="Normal 9 20" xfId="285"/>
    <cellStyle name="Normal 9 21" xfId="295"/>
    <cellStyle name="Normal 9 22" xfId="308"/>
    <cellStyle name="Normal 9 23" xfId="329"/>
    <cellStyle name="Normal 9 24" xfId="341"/>
    <cellStyle name="Normal 9 25" xfId="361"/>
    <cellStyle name="Normal 9 26" xfId="368"/>
    <cellStyle name="Normal 9 27" xfId="384"/>
    <cellStyle name="Normal 9 3" xfId="43"/>
    <cellStyle name="Normal 9 4" xfId="71"/>
    <cellStyle name="Normal 9 5" xfId="79"/>
    <cellStyle name="Normal 9 6" xfId="91"/>
    <cellStyle name="Normal 9 7" xfId="102"/>
    <cellStyle name="Normal 9 8" xfId="127"/>
    <cellStyle name="Normal 9 9" xfId="13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47"/>
  <sheetViews>
    <sheetView topLeftCell="A2" zoomScale="70" zoomScaleNormal="70" workbookViewId="0">
      <pane ySplit="1" topLeftCell="A34" activePane="bottomLeft" state="frozen"/>
      <selection activeCell="A2" sqref="A2"/>
      <selection pane="bottomLeft" activeCell="A35" sqref="A35"/>
    </sheetView>
  </sheetViews>
  <sheetFormatPr baseColWidth="10" defaultRowHeight="15"/>
  <cols>
    <col min="1" max="1" width="32.5703125" customWidth="1"/>
    <col min="2" max="2" width="7.42578125" customWidth="1"/>
    <col min="3" max="3" width="20" customWidth="1"/>
    <col min="4" max="4" width="17.85546875" customWidth="1"/>
    <col min="6" max="6" width="41" customWidth="1"/>
    <col min="7" max="7" width="18.140625" customWidth="1"/>
    <col min="8" max="8" width="27.42578125" customWidth="1"/>
    <col min="9" max="9" width="15.28515625" customWidth="1"/>
    <col min="10" max="10" width="16.5703125" customWidth="1"/>
    <col min="11" max="11" width="29.140625" customWidth="1"/>
  </cols>
  <sheetData>
    <row r="1" spans="1:11" hidden="1">
      <c r="A1" s="151" t="s">
        <v>0</v>
      </c>
      <c r="B1" s="151"/>
      <c r="C1" s="151"/>
      <c r="D1" s="151"/>
      <c r="E1" s="151"/>
      <c r="F1" s="151"/>
      <c r="G1" s="157" t="s">
        <v>5</v>
      </c>
      <c r="H1" s="157"/>
      <c r="I1" s="157"/>
      <c r="J1" s="157"/>
    </row>
    <row r="2" spans="1:11" ht="68.25">
      <c r="A2" s="1" t="s">
        <v>6</v>
      </c>
      <c r="B2" s="1" t="s">
        <v>1</v>
      </c>
      <c r="C2" s="2" t="s">
        <v>11</v>
      </c>
      <c r="D2" s="2" t="s">
        <v>10</v>
      </c>
      <c r="E2" s="2" t="s">
        <v>2</v>
      </c>
      <c r="F2" s="2" t="s">
        <v>9</v>
      </c>
      <c r="G2" s="1" t="s">
        <v>3</v>
      </c>
      <c r="H2" s="1" t="s">
        <v>4</v>
      </c>
      <c r="I2" s="2" t="s">
        <v>8</v>
      </c>
      <c r="J2" s="4" t="s">
        <v>7</v>
      </c>
      <c r="K2" s="4" t="s">
        <v>18</v>
      </c>
    </row>
    <row r="3" spans="1:11" ht="190.5" customHeight="1">
      <c r="A3" s="152" t="s">
        <v>43</v>
      </c>
      <c r="B3" s="6">
        <v>1</v>
      </c>
      <c r="C3" s="7" t="s">
        <v>12</v>
      </c>
      <c r="D3" s="8">
        <v>45257</v>
      </c>
      <c r="E3" s="9" t="s">
        <v>13</v>
      </c>
      <c r="F3" s="5" t="s">
        <v>14</v>
      </c>
      <c r="G3" s="10" t="s">
        <v>15</v>
      </c>
      <c r="H3" s="12" t="s">
        <v>19</v>
      </c>
      <c r="I3" s="11" t="s">
        <v>16</v>
      </c>
      <c r="J3" s="11" t="s">
        <v>17</v>
      </c>
      <c r="K3" s="12" t="s">
        <v>20</v>
      </c>
    </row>
    <row r="4" spans="1:11" ht="337.5">
      <c r="A4" s="153"/>
      <c r="B4" s="13">
        <v>2</v>
      </c>
      <c r="C4" s="13" t="s">
        <v>12</v>
      </c>
      <c r="D4" s="14" t="s">
        <v>21</v>
      </c>
      <c r="E4" s="16" t="s">
        <v>13</v>
      </c>
      <c r="F4" s="15" t="s">
        <v>22</v>
      </c>
      <c r="G4" s="17" t="s">
        <v>15</v>
      </c>
      <c r="H4" s="20" t="s">
        <v>23</v>
      </c>
      <c r="I4" s="18" t="s">
        <v>16</v>
      </c>
      <c r="J4" s="18" t="s">
        <v>17</v>
      </c>
      <c r="K4" s="19" t="s">
        <v>41</v>
      </c>
    </row>
    <row r="5" spans="1:11" ht="146.25">
      <c r="A5" s="153"/>
      <c r="B5" s="21">
        <v>3</v>
      </c>
      <c r="C5" s="22" t="s">
        <v>24</v>
      </c>
      <c r="D5" s="23">
        <v>45433</v>
      </c>
      <c r="E5" s="16" t="s">
        <v>25</v>
      </c>
      <c r="F5" s="24" t="s">
        <v>26</v>
      </c>
      <c r="G5" s="26" t="s">
        <v>15</v>
      </c>
      <c r="H5" s="25" t="s">
        <v>27</v>
      </c>
      <c r="I5" s="27" t="s">
        <v>28</v>
      </c>
      <c r="J5" s="26" t="s">
        <v>29</v>
      </c>
      <c r="K5" s="25" t="s">
        <v>30</v>
      </c>
    </row>
    <row r="6" spans="1:11" ht="101.25">
      <c r="A6" s="153"/>
      <c r="B6" s="28">
        <v>6</v>
      </c>
      <c r="C6" s="29" t="s">
        <v>31</v>
      </c>
      <c r="D6" s="30">
        <v>45436</v>
      </c>
      <c r="E6" s="16" t="s">
        <v>25</v>
      </c>
      <c r="F6" s="31" t="s">
        <v>32</v>
      </c>
      <c r="G6" s="32" t="s">
        <v>15</v>
      </c>
      <c r="H6" s="34" t="s">
        <v>34</v>
      </c>
      <c r="I6" s="33" t="s">
        <v>16</v>
      </c>
      <c r="J6" s="33" t="s">
        <v>29</v>
      </c>
      <c r="K6" s="34" t="s">
        <v>51</v>
      </c>
    </row>
    <row r="7" spans="1:11" ht="92.25" customHeight="1">
      <c r="A7" s="154"/>
      <c r="B7" s="28">
        <v>7</v>
      </c>
      <c r="C7" s="29" t="s">
        <v>31</v>
      </c>
      <c r="D7" s="30">
        <v>45436</v>
      </c>
      <c r="E7" s="16" t="s">
        <v>25</v>
      </c>
      <c r="F7" s="31" t="s">
        <v>33</v>
      </c>
      <c r="G7" s="36" t="s">
        <v>15</v>
      </c>
      <c r="H7" s="38" t="s">
        <v>35</v>
      </c>
      <c r="I7" s="37" t="s">
        <v>16</v>
      </c>
      <c r="J7" s="37" t="s">
        <v>29</v>
      </c>
      <c r="K7" s="38" t="s">
        <v>52</v>
      </c>
    </row>
    <row r="8" spans="1:11" ht="181.5" customHeight="1">
      <c r="A8" s="155" t="s">
        <v>166</v>
      </c>
      <c r="B8" s="40">
        <v>1</v>
      </c>
      <c r="C8" s="41" t="s">
        <v>36</v>
      </c>
      <c r="D8" s="42">
        <v>45432</v>
      </c>
      <c r="E8" s="43" t="s">
        <v>37</v>
      </c>
      <c r="F8" s="31" t="s">
        <v>38</v>
      </c>
      <c r="G8" s="36" t="s">
        <v>15</v>
      </c>
      <c r="H8" s="38" t="s">
        <v>39</v>
      </c>
      <c r="I8" s="37" t="s">
        <v>16</v>
      </c>
      <c r="J8" s="37" t="s">
        <v>29</v>
      </c>
      <c r="K8" s="38" t="s">
        <v>53</v>
      </c>
    </row>
    <row r="9" spans="1:11" ht="146.25">
      <c r="A9" s="156"/>
      <c r="B9" s="44">
        <v>2</v>
      </c>
      <c r="C9" s="45" t="s">
        <v>36</v>
      </c>
      <c r="D9" s="46">
        <v>45432</v>
      </c>
      <c r="E9" s="47" t="s">
        <v>37</v>
      </c>
      <c r="F9" s="31" t="s">
        <v>40</v>
      </c>
      <c r="G9" s="36" t="s">
        <v>15</v>
      </c>
      <c r="H9" s="38" t="s">
        <v>42</v>
      </c>
      <c r="I9" s="48" t="s">
        <v>16</v>
      </c>
      <c r="J9" s="48" t="s">
        <v>29</v>
      </c>
      <c r="K9" s="38" t="s">
        <v>54</v>
      </c>
    </row>
    <row r="10" spans="1:11" ht="69.75" customHeight="1">
      <c r="A10" s="38" t="s">
        <v>45</v>
      </c>
      <c r="B10" s="39" t="s">
        <v>44</v>
      </c>
      <c r="C10" s="39" t="s">
        <v>44</v>
      </c>
      <c r="D10" s="39" t="s">
        <v>44</v>
      </c>
      <c r="E10" s="39" t="s">
        <v>44</v>
      </c>
      <c r="F10" s="39" t="s">
        <v>44</v>
      </c>
      <c r="G10" s="39" t="s">
        <v>44</v>
      </c>
      <c r="H10" s="39" t="s">
        <v>44</v>
      </c>
      <c r="I10" s="39" t="s">
        <v>44</v>
      </c>
      <c r="J10" s="39" t="s">
        <v>44</v>
      </c>
      <c r="K10" s="39" t="s">
        <v>44</v>
      </c>
    </row>
    <row r="11" spans="1:11" ht="44.25" customHeight="1">
      <c r="A11" s="173" t="s">
        <v>46</v>
      </c>
      <c r="B11" s="174" t="s">
        <v>44</v>
      </c>
      <c r="C11" s="174" t="s">
        <v>44</v>
      </c>
      <c r="D11" s="174" t="s">
        <v>44</v>
      </c>
      <c r="E11" s="174" t="s">
        <v>44</v>
      </c>
      <c r="F11" s="174" t="s">
        <v>44</v>
      </c>
      <c r="G11" s="174" t="s">
        <v>44</v>
      </c>
      <c r="H11" s="174" t="s">
        <v>44</v>
      </c>
      <c r="I11" s="174" t="s">
        <v>44</v>
      </c>
      <c r="J11" s="174" t="s">
        <v>44</v>
      </c>
      <c r="K11" s="174" t="s">
        <v>44</v>
      </c>
    </row>
    <row r="12" spans="1:11" ht="45">
      <c r="A12" s="173" t="s">
        <v>47</v>
      </c>
      <c r="B12" s="174" t="s">
        <v>44</v>
      </c>
      <c r="C12" s="174" t="s">
        <v>44</v>
      </c>
      <c r="D12" s="174" t="s">
        <v>44</v>
      </c>
      <c r="E12" s="174" t="s">
        <v>44</v>
      </c>
      <c r="F12" s="174" t="s">
        <v>44</v>
      </c>
      <c r="G12" s="174" t="s">
        <v>44</v>
      </c>
      <c r="H12" s="174" t="s">
        <v>44</v>
      </c>
      <c r="I12" s="174" t="s">
        <v>44</v>
      </c>
      <c r="J12" s="174" t="s">
        <v>44</v>
      </c>
      <c r="K12" s="174" t="s">
        <v>44</v>
      </c>
    </row>
    <row r="13" spans="1:11" ht="156" customHeight="1">
      <c r="A13" s="38" t="s">
        <v>55</v>
      </c>
      <c r="B13" s="50">
        <v>1</v>
      </c>
      <c r="C13" s="51" t="s">
        <v>48</v>
      </c>
      <c r="D13" s="49">
        <v>45433</v>
      </c>
      <c r="E13" s="53" t="s">
        <v>25</v>
      </c>
      <c r="F13" s="52" t="s">
        <v>49</v>
      </c>
      <c r="G13" s="36" t="s">
        <v>15</v>
      </c>
      <c r="H13" s="38" t="s">
        <v>50</v>
      </c>
      <c r="I13" s="36" t="s">
        <v>16</v>
      </c>
      <c r="J13" s="36" t="s">
        <v>29</v>
      </c>
      <c r="K13" s="54" t="s">
        <v>133</v>
      </c>
    </row>
    <row r="14" spans="1:11">
      <c r="A14" s="38" t="s">
        <v>56</v>
      </c>
      <c r="B14" s="3" t="s">
        <v>44</v>
      </c>
      <c r="C14" s="3" t="s">
        <v>44</v>
      </c>
      <c r="D14" s="3" t="s">
        <v>44</v>
      </c>
      <c r="E14" s="3" t="s">
        <v>44</v>
      </c>
      <c r="F14" s="3" t="s">
        <v>44</v>
      </c>
      <c r="G14" s="3" t="s">
        <v>44</v>
      </c>
      <c r="H14" s="3" t="s">
        <v>44</v>
      </c>
      <c r="I14" s="3" t="s">
        <v>44</v>
      </c>
      <c r="J14" s="3" t="s">
        <v>44</v>
      </c>
      <c r="K14" s="3" t="s">
        <v>44</v>
      </c>
    </row>
    <row r="15" spans="1:11" ht="146.25">
      <c r="A15" s="148" t="s">
        <v>89</v>
      </c>
      <c r="B15" s="55">
        <v>1</v>
      </c>
      <c r="C15" s="56" t="s">
        <v>57</v>
      </c>
      <c r="D15" s="57">
        <v>45432</v>
      </c>
      <c r="E15" s="55" t="s">
        <v>58</v>
      </c>
      <c r="F15" s="52" t="s">
        <v>59</v>
      </c>
      <c r="G15" s="36" t="s">
        <v>60</v>
      </c>
      <c r="H15" s="38" t="s">
        <v>61</v>
      </c>
      <c r="I15" s="36" t="s">
        <v>16</v>
      </c>
      <c r="J15" s="36" t="s">
        <v>29</v>
      </c>
      <c r="K15" s="38" t="s">
        <v>62</v>
      </c>
    </row>
    <row r="16" spans="1:11" ht="212.25" customHeight="1">
      <c r="A16" s="149"/>
      <c r="B16" s="59">
        <v>2</v>
      </c>
      <c r="C16" s="61" t="s">
        <v>57</v>
      </c>
      <c r="D16" s="62">
        <v>45432</v>
      </c>
      <c r="E16" s="58" t="s">
        <v>58</v>
      </c>
      <c r="F16" s="60" t="s">
        <v>63</v>
      </c>
      <c r="G16" s="36" t="s">
        <v>60</v>
      </c>
      <c r="H16" s="38" t="s">
        <v>65</v>
      </c>
      <c r="I16" s="36" t="s">
        <v>16</v>
      </c>
      <c r="J16" s="36" t="s">
        <v>29</v>
      </c>
      <c r="K16" s="38" t="s">
        <v>64</v>
      </c>
    </row>
    <row r="17" spans="1:11" ht="228.75" customHeight="1">
      <c r="A17" s="149"/>
      <c r="B17" s="67">
        <v>3</v>
      </c>
      <c r="C17" s="64" t="s">
        <v>57</v>
      </c>
      <c r="D17" s="65">
        <v>45481</v>
      </c>
      <c r="E17" s="63" t="s">
        <v>66</v>
      </c>
      <c r="F17" s="66" t="s">
        <v>67</v>
      </c>
      <c r="G17" s="36" t="s">
        <v>60</v>
      </c>
      <c r="H17" s="38" t="s">
        <v>68</v>
      </c>
      <c r="I17" s="36" t="s">
        <v>16</v>
      </c>
      <c r="J17" s="36" t="s">
        <v>29</v>
      </c>
      <c r="K17" s="38" t="s">
        <v>82</v>
      </c>
    </row>
    <row r="18" spans="1:11" ht="309" customHeight="1">
      <c r="A18" s="149"/>
      <c r="B18" s="68">
        <v>4</v>
      </c>
      <c r="C18" s="69" t="s">
        <v>57</v>
      </c>
      <c r="D18" s="70">
        <v>45481</v>
      </c>
      <c r="E18" s="72" t="s">
        <v>66</v>
      </c>
      <c r="F18" s="71" t="s">
        <v>69</v>
      </c>
      <c r="G18" s="73" t="s">
        <v>60</v>
      </c>
      <c r="H18" s="74" t="s">
        <v>70</v>
      </c>
      <c r="I18" s="73" t="s">
        <v>16</v>
      </c>
      <c r="J18" s="73" t="s">
        <v>29</v>
      </c>
      <c r="K18" s="75" t="s">
        <v>71</v>
      </c>
    </row>
    <row r="19" spans="1:11" ht="289.5" customHeight="1">
      <c r="A19" s="149"/>
      <c r="B19" s="76">
        <v>5</v>
      </c>
      <c r="C19" s="78" t="s">
        <v>57</v>
      </c>
      <c r="D19" s="79">
        <v>45481</v>
      </c>
      <c r="E19" s="80" t="s">
        <v>72</v>
      </c>
      <c r="F19" s="77" t="s">
        <v>73</v>
      </c>
      <c r="G19" s="81" t="s">
        <v>60</v>
      </c>
      <c r="H19" s="82" t="s">
        <v>74</v>
      </c>
      <c r="I19" s="81" t="s">
        <v>75</v>
      </c>
      <c r="J19" s="81" t="s">
        <v>17</v>
      </c>
      <c r="K19" s="83" t="s">
        <v>76</v>
      </c>
    </row>
    <row r="20" spans="1:11" ht="219.75" customHeight="1">
      <c r="A20" s="149"/>
      <c r="B20" s="84">
        <v>6</v>
      </c>
      <c r="C20" s="86" t="s">
        <v>57</v>
      </c>
      <c r="D20" s="87">
        <v>45481</v>
      </c>
      <c r="E20" s="88" t="s">
        <v>77</v>
      </c>
      <c r="F20" s="85" t="s">
        <v>78</v>
      </c>
      <c r="G20" s="103" t="s">
        <v>60</v>
      </c>
      <c r="H20" s="104" t="s">
        <v>87</v>
      </c>
      <c r="I20" s="103" t="s">
        <v>16</v>
      </c>
      <c r="J20" s="103" t="s">
        <v>29</v>
      </c>
      <c r="K20" s="104" t="s">
        <v>88</v>
      </c>
    </row>
    <row r="21" spans="1:11" ht="133.5" customHeight="1">
      <c r="A21" s="149"/>
      <c r="B21" s="91">
        <v>7</v>
      </c>
      <c r="C21" s="90" t="s">
        <v>57</v>
      </c>
      <c r="D21" s="92">
        <v>45481</v>
      </c>
      <c r="E21" s="94" t="s">
        <v>77</v>
      </c>
      <c r="F21" s="93" t="s">
        <v>79</v>
      </c>
      <c r="G21" s="99" t="s">
        <v>60</v>
      </c>
      <c r="H21" s="100" t="s">
        <v>83</v>
      </c>
      <c r="I21" s="99" t="s">
        <v>16</v>
      </c>
      <c r="J21" s="99" t="s">
        <v>17</v>
      </c>
      <c r="K21" s="100" t="s">
        <v>84</v>
      </c>
    </row>
    <row r="22" spans="1:11" ht="293.25">
      <c r="A22" s="150"/>
      <c r="B22" s="89">
        <v>8</v>
      </c>
      <c r="C22" s="95" t="s">
        <v>57</v>
      </c>
      <c r="D22" s="96">
        <v>45481</v>
      </c>
      <c r="E22" s="97" t="s">
        <v>80</v>
      </c>
      <c r="F22" s="98" t="s">
        <v>81</v>
      </c>
      <c r="G22" s="101" t="s">
        <v>60</v>
      </c>
      <c r="H22" s="102" t="s">
        <v>85</v>
      </c>
      <c r="I22" s="101" t="s">
        <v>16</v>
      </c>
      <c r="J22" s="101" t="s">
        <v>17</v>
      </c>
      <c r="K22" s="102" t="s">
        <v>86</v>
      </c>
    </row>
    <row r="23" spans="1:11" ht="342">
      <c r="A23" s="147" t="s">
        <v>94</v>
      </c>
      <c r="B23" s="108">
        <v>2</v>
      </c>
      <c r="C23" s="109" t="s">
        <v>12</v>
      </c>
      <c r="D23" s="109">
        <v>45432</v>
      </c>
      <c r="E23" s="110" t="s">
        <v>92</v>
      </c>
      <c r="F23" s="109" t="s">
        <v>93</v>
      </c>
      <c r="G23" s="105" t="s">
        <v>60</v>
      </c>
      <c r="H23" s="106" t="s">
        <v>90</v>
      </c>
      <c r="I23" s="105" t="s">
        <v>16</v>
      </c>
      <c r="J23" s="105" t="s">
        <v>17</v>
      </c>
      <c r="K23" s="106" t="s">
        <v>91</v>
      </c>
    </row>
    <row r="24" spans="1:11" ht="369.75">
      <c r="A24" s="148" t="s">
        <v>129</v>
      </c>
      <c r="B24" s="118">
        <v>1</v>
      </c>
      <c r="C24" s="119" t="s">
        <v>95</v>
      </c>
      <c r="D24" s="120">
        <v>45257</v>
      </c>
      <c r="E24" s="126" t="s">
        <v>13</v>
      </c>
      <c r="F24" s="121" t="s">
        <v>96</v>
      </c>
      <c r="G24" s="130" t="s">
        <v>106</v>
      </c>
      <c r="H24" s="128" t="s">
        <v>107</v>
      </c>
      <c r="I24" s="130" t="s">
        <v>108</v>
      </c>
      <c r="J24" s="130" t="s">
        <v>29</v>
      </c>
      <c r="K24" s="129" t="s">
        <v>109</v>
      </c>
    </row>
    <row r="25" spans="1:11" ht="204">
      <c r="A25" s="149"/>
      <c r="B25" s="118">
        <v>2</v>
      </c>
      <c r="C25" s="119" t="s">
        <v>95</v>
      </c>
      <c r="D25" s="120">
        <v>45257</v>
      </c>
      <c r="E25" s="126" t="s">
        <v>13</v>
      </c>
      <c r="F25" s="121" t="s">
        <v>97</v>
      </c>
      <c r="G25" s="130" t="s">
        <v>106</v>
      </c>
      <c r="H25" s="128" t="s">
        <v>110</v>
      </c>
      <c r="I25" s="130" t="s">
        <v>16</v>
      </c>
      <c r="J25" s="130" t="s">
        <v>29</v>
      </c>
      <c r="K25" s="128" t="s">
        <v>111</v>
      </c>
    </row>
    <row r="26" spans="1:11" ht="204">
      <c r="A26" s="149"/>
      <c r="B26" s="118">
        <v>3</v>
      </c>
      <c r="C26" s="122" t="s">
        <v>12</v>
      </c>
      <c r="D26" s="122">
        <v>45442</v>
      </c>
      <c r="E26" s="125" t="s">
        <v>92</v>
      </c>
      <c r="F26" s="123" t="s">
        <v>98</v>
      </c>
      <c r="G26" s="130" t="s">
        <v>106</v>
      </c>
      <c r="H26" s="128" t="s">
        <v>112</v>
      </c>
      <c r="I26" s="130" t="s">
        <v>16</v>
      </c>
      <c r="J26" s="130" t="s">
        <v>29</v>
      </c>
      <c r="K26" s="131" t="s">
        <v>113</v>
      </c>
    </row>
    <row r="27" spans="1:11" ht="153">
      <c r="A27" s="149"/>
      <c r="B27" s="114">
        <v>4</v>
      </c>
      <c r="C27" s="112" t="s">
        <v>12</v>
      </c>
      <c r="D27" s="112">
        <v>45442</v>
      </c>
      <c r="E27" s="124" t="s">
        <v>92</v>
      </c>
      <c r="F27" s="115" t="s">
        <v>99</v>
      </c>
      <c r="G27" s="130" t="s">
        <v>106</v>
      </c>
      <c r="H27" s="131" t="s">
        <v>114</v>
      </c>
      <c r="I27" s="130" t="s">
        <v>16</v>
      </c>
      <c r="J27" s="130" t="s">
        <v>29</v>
      </c>
      <c r="K27" s="131" t="s">
        <v>115</v>
      </c>
    </row>
    <row r="28" spans="1:11" ht="178.5">
      <c r="A28" s="149"/>
      <c r="B28" s="114">
        <v>5</v>
      </c>
      <c r="C28" s="112" t="s">
        <v>12</v>
      </c>
      <c r="D28" s="112">
        <v>45442</v>
      </c>
      <c r="E28" s="124" t="s">
        <v>92</v>
      </c>
      <c r="F28" s="111" t="s">
        <v>100</v>
      </c>
      <c r="G28" s="130" t="s">
        <v>106</v>
      </c>
      <c r="H28" s="132" t="s">
        <v>116</v>
      </c>
      <c r="I28" s="130" t="s">
        <v>16</v>
      </c>
      <c r="J28" s="130" t="s">
        <v>29</v>
      </c>
      <c r="K28" s="129" t="s">
        <v>117</v>
      </c>
    </row>
    <row r="29" spans="1:11" ht="267.75">
      <c r="A29" s="149"/>
      <c r="B29" s="114">
        <v>6</v>
      </c>
      <c r="C29" s="112" t="s">
        <v>12</v>
      </c>
      <c r="D29" s="116">
        <v>45442</v>
      </c>
      <c r="E29" s="124" t="s">
        <v>92</v>
      </c>
      <c r="F29" s="111" t="s">
        <v>101</v>
      </c>
      <c r="G29" s="130" t="s">
        <v>106</v>
      </c>
      <c r="H29" s="132" t="s">
        <v>118</v>
      </c>
      <c r="I29" s="130" t="s">
        <v>16</v>
      </c>
      <c r="J29" s="130" t="s">
        <v>29</v>
      </c>
      <c r="K29" s="132" t="s">
        <v>119</v>
      </c>
    </row>
    <row r="30" spans="1:11" ht="255">
      <c r="A30" s="149"/>
      <c r="B30" s="114">
        <v>7</v>
      </c>
      <c r="C30" s="112" t="s">
        <v>12</v>
      </c>
      <c r="D30" s="116">
        <v>45442</v>
      </c>
      <c r="E30" s="124" t="s">
        <v>92</v>
      </c>
      <c r="F30" s="111" t="s">
        <v>102</v>
      </c>
      <c r="G30" s="130" t="s">
        <v>106</v>
      </c>
      <c r="H30" s="131" t="s">
        <v>120</v>
      </c>
      <c r="I30" s="130" t="s">
        <v>16</v>
      </c>
      <c r="J30" s="130" t="s">
        <v>29</v>
      </c>
      <c r="K30" s="131" t="s">
        <v>121</v>
      </c>
    </row>
    <row r="31" spans="1:11" ht="216.75">
      <c r="A31" s="149"/>
      <c r="B31" s="114">
        <v>8</v>
      </c>
      <c r="C31" s="117" t="s">
        <v>95</v>
      </c>
      <c r="D31" s="116">
        <v>45442</v>
      </c>
      <c r="E31" s="124" t="s">
        <v>92</v>
      </c>
      <c r="F31" s="111" t="s">
        <v>103</v>
      </c>
      <c r="G31" s="130" t="s">
        <v>106</v>
      </c>
      <c r="H31" s="131" t="s">
        <v>122</v>
      </c>
      <c r="I31" s="130" t="s">
        <v>16</v>
      </c>
      <c r="J31" s="130" t="s">
        <v>29</v>
      </c>
      <c r="K31" s="131" t="s">
        <v>123</v>
      </c>
    </row>
    <row r="32" spans="1:11" ht="409.5">
      <c r="A32" s="149"/>
      <c r="B32" s="114">
        <v>9</v>
      </c>
      <c r="C32" s="117" t="s">
        <v>95</v>
      </c>
      <c r="D32" s="116">
        <v>45442</v>
      </c>
      <c r="E32" s="124" t="s">
        <v>92</v>
      </c>
      <c r="F32" s="111" t="s">
        <v>104</v>
      </c>
      <c r="G32" s="130" t="s">
        <v>106</v>
      </c>
      <c r="H32" s="107" t="s">
        <v>124</v>
      </c>
      <c r="I32" s="130" t="s">
        <v>125</v>
      </c>
      <c r="J32" s="130" t="s">
        <v>29</v>
      </c>
      <c r="K32" s="131" t="s">
        <v>126</v>
      </c>
    </row>
    <row r="33" spans="1:11" ht="242.25">
      <c r="A33" s="150"/>
      <c r="B33" s="114">
        <v>10</v>
      </c>
      <c r="C33" s="117" t="s">
        <v>95</v>
      </c>
      <c r="D33" s="116">
        <v>45442</v>
      </c>
      <c r="E33" s="124" t="s">
        <v>92</v>
      </c>
      <c r="F33" s="113" t="s">
        <v>105</v>
      </c>
      <c r="G33" s="130" t="s">
        <v>106</v>
      </c>
      <c r="H33" s="132" t="s">
        <v>127</v>
      </c>
      <c r="I33" s="130" t="s">
        <v>16</v>
      </c>
      <c r="J33" s="130" t="s">
        <v>29</v>
      </c>
      <c r="K33" s="131" t="s">
        <v>128</v>
      </c>
    </row>
    <row r="34" spans="1:11" ht="216" customHeight="1">
      <c r="A34" s="35" t="s">
        <v>131</v>
      </c>
      <c r="B34" s="135">
        <v>6</v>
      </c>
      <c r="C34" s="134" t="s">
        <v>95</v>
      </c>
      <c r="D34" s="136">
        <v>45434</v>
      </c>
      <c r="E34" s="124" t="s">
        <v>25</v>
      </c>
      <c r="F34" s="127" t="s">
        <v>130</v>
      </c>
      <c r="G34" s="138" t="s">
        <v>106</v>
      </c>
      <c r="H34" s="139" t="s">
        <v>132</v>
      </c>
      <c r="I34" s="138" t="s">
        <v>108</v>
      </c>
      <c r="J34" s="138" t="s">
        <v>29</v>
      </c>
      <c r="K34" s="139" t="s">
        <v>134</v>
      </c>
    </row>
    <row r="35" spans="1:11" ht="331.5">
      <c r="A35" s="35" t="s">
        <v>177</v>
      </c>
      <c r="B35" s="143">
        <v>1</v>
      </c>
      <c r="C35" s="143" t="s">
        <v>48</v>
      </c>
      <c r="D35" s="144" t="s">
        <v>138</v>
      </c>
      <c r="E35" s="146" t="s">
        <v>139</v>
      </c>
      <c r="F35" s="145" t="s">
        <v>140</v>
      </c>
      <c r="G35" s="140" t="s">
        <v>135</v>
      </c>
      <c r="H35" s="142" t="s">
        <v>136</v>
      </c>
      <c r="I35" s="140" t="s">
        <v>16</v>
      </c>
      <c r="J35" s="140" t="s">
        <v>29</v>
      </c>
      <c r="K35" s="141" t="s">
        <v>137</v>
      </c>
    </row>
    <row r="36" spans="1:11">
      <c r="A36" s="137"/>
      <c r="B36" s="133"/>
      <c r="C36" s="133"/>
      <c r="D36" s="133"/>
      <c r="E36" s="133"/>
      <c r="F36" s="133"/>
      <c r="G36" s="133"/>
      <c r="H36" s="133"/>
      <c r="I36" s="133"/>
      <c r="J36" s="133"/>
      <c r="K36" s="133"/>
    </row>
    <row r="37" spans="1:11">
      <c r="A37" s="137"/>
      <c r="B37" s="133"/>
      <c r="C37" s="133"/>
      <c r="D37" s="133"/>
      <c r="E37" s="133"/>
      <c r="F37" s="133"/>
      <c r="G37" s="133"/>
      <c r="H37" s="133"/>
      <c r="I37" s="133"/>
      <c r="J37" s="133"/>
      <c r="K37" s="133"/>
    </row>
    <row r="38" spans="1:11">
      <c r="A38" s="137"/>
      <c r="B38" s="133"/>
      <c r="C38" s="133"/>
      <c r="D38" s="133"/>
      <c r="E38" s="133"/>
      <c r="F38" s="133"/>
      <c r="G38" s="133"/>
      <c r="H38" s="133"/>
      <c r="I38" s="133"/>
      <c r="J38" s="133"/>
      <c r="K38" s="133"/>
    </row>
    <row r="39" spans="1:11">
      <c r="A39" s="137"/>
      <c r="B39" s="133"/>
      <c r="C39" s="133"/>
      <c r="D39" s="133"/>
      <c r="E39" s="133"/>
      <c r="F39" s="133"/>
      <c r="G39" s="133"/>
      <c r="H39" s="133"/>
      <c r="I39" s="133"/>
      <c r="J39" s="133"/>
      <c r="K39" s="133"/>
    </row>
    <row r="40" spans="1:11">
      <c r="A40" s="137"/>
      <c r="B40" s="133"/>
      <c r="C40" s="133"/>
      <c r="D40" s="133"/>
      <c r="E40" s="133"/>
      <c r="F40" s="133"/>
      <c r="G40" s="133"/>
      <c r="H40" s="133"/>
      <c r="I40" s="133"/>
      <c r="J40" s="133"/>
      <c r="K40" s="133"/>
    </row>
    <row r="41" spans="1:11">
      <c r="A41" s="137"/>
      <c r="B41" s="133"/>
      <c r="C41" s="133"/>
      <c r="D41" s="133"/>
      <c r="E41" s="133"/>
      <c r="F41" s="133"/>
      <c r="G41" s="133"/>
      <c r="H41" s="133"/>
      <c r="I41" s="133"/>
      <c r="J41" s="133"/>
      <c r="K41" s="133"/>
    </row>
    <row r="42" spans="1:11">
      <c r="A42" s="137"/>
      <c r="B42" s="133"/>
      <c r="C42" s="133"/>
      <c r="D42" s="133"/>
      <c r="E42" s="133"/>
      <c r="F42" s="133"/>
      <c r="G42" s="133"/>
      <c r="H42" s="133"/>
      <c r="I42" s="133"/>
      <c r="J42" s="133"/>
      <c r="K42" s="133"/>
    </row>
    <row r="43" spans="1:11">
      <c r="A43" s="137"/>
      <c r="B43" s="133"/>
      <c r="C43" s="133"/>
      <c r="D43" s="133"/>
      <c r="E43" s="133"/>
      <c r="F43" s="133"/>
      <c r="G43" s="133"/>
      <c r="H43" s="133"/>
      <c r="I43" s="133"/>
      <c r="J43" s="133"/>
      <c r="K43" s="133"/>
    </row>
    <row r="44" spans="1:11">
      <c r="A44" s="133"/>
      <c r="B44" s="133"/>
      <c r="C44" s="133"/>
      <c r="D44" s="133"/>
      <c r="E44" s="133"/>
      <c r="F44" s="133"/>
      <c r="G44" s="133"/>
      <c r="H44" s="133"/>
      <c r="I44" s="133"/>
      <c r="J44" s="133"/>
      <c r="K44" s="133"/>
    </row>
    <row r="45" spans="1:11">
      <c r="A45" s="133"/>
      <c r="B45" s="133"/>
      <c r="C45" s="133"/>
      <c r="D45" s="133"/>
      <c r="E45" s="133"/>
      <c r="F45" s="133"/>
      <c r="G45" s="133"/>
      <c r="H45" s="133"/>
      <c r="I45" s="133"/>
      <c r="J45" s="133"/>
      <c r="K45" s="133"/>
    </row>
    <row r="46" spans="1:11">
      <c r="A46" s="133"/>
      <c r="B46" s="133"/>
      <c r="C46" s="133"/>
      <c r="D46" s="133"/>
      <c r="E46" s="133"/>
      <c r="F46" s="133"/>
      <c r="G46" s="133"/>
      <c r="H46" s="133"/>
      <c r="I46" s="133"/>
      <c r="J46" s="133"/>
      <c r="K46" s="133"/>
    </row>
    <row r="47" spans="1:11">
      <c r="A47" s="133"/>
      <c r="B47" s="133"/>
      <c r="C47" s="133"/>
      <c r="D47" s="133"/>
      <c r="E47" s="133"/>
      <c r="F47" s="133"/>
      <c r="G47" s="133"/>
      <c r="H47" s="133"/>
      <c r="I47" s="133"/>
      <c r="J47" s="133"/>
      <c r="K47" s="133"/>
    </row>
  </sheetData>
  <autoFilter ref="A2:J35">
    <filterColumn colId="2"/>
  </autoFilter>
  <mergeCells count="6">
    <mergeCell ref="A24:A33"/>
    <mergeCell ref="A1:F1"/>
    <mergeCell ref="A3:A7"/>
    <mergeCell ref="A8:A9"/>
    <mergeCell ref="G1:J1"/>
    <mergeCell ref="A15:A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M43"/>
  <sheetViews>
    <sheetView tabSelected="1" topLeftCell="B1" workbookViewId="0">
      <pane ySplit="1" topLeftCell="A2" activePane="bottomLeft" state="frozen"/>
      <selection pane="bottomLeft" activeCell="D43" sqref="D43:M43"/>
    </sheetView>
  </sheetViews>
  <sheetFormatPr baseColWidth="10" defaultRowHeight="16.5" customHeight="1"/>
  <cols>
    <col min="1" max="1" width="25.140625" style="175" customWidth="1"/>
    <col min="2" max="2" width="9.42578125" style="175" customWidth="1"/>
    <col min="3" max="3" width="10.42578125" style="175" customWidth="1"/>
    <col min="4" max="4" width="13.7109375" style="175" customWidth="1"/>
    <col min="5" max="6" width="11.42578125" style="175"/>
    <col min="7" max="7" width="10" style="175" customWidth="1"/>
    <col min="8" max="9" width="11.42578125" style="175"/>
    <col min="10" max="10" width="12.7109375" style="193" customWidth="1"/>
    <col min="11" max="11" width="12.5703125" style="193" customWidth="1"/>
    <col min="12" max="12" width="12.85546875" style="193" customWidth="1"/>
    <col min="13" max="13" width="49" style="175" customWidth="1"/>
    <col min="14" max="16384" width="11.42578125" style="175"/>
  </cols>
  <sheetData>
    <row r="1" spans="1:13" ht="51.75" customHeight="1">
      <c r="A1" s="197" t="s">
        <v>6</v>
      </c>
      <c r="B1" s="198" t="s">
        <v>141</v>
      </c>
      <c r="C1" s="198" t="s">
        <v>142</v>
      </c>
      <c r="D1" s="198" t="s">
        <v>2</v>
      </c>
      <c r="E1" s="198" t="s">
        <v>184</v>
      </c>
      <c r="F1" s="198" t="s">
        <v>143</v>
      </c>
      <c r="G1" s="198" t="s">
        <v>48</v>
      </c>
      <c r="H1" s="198" t="s">
        <v>163</v>
      </c>
      <c r="I1" s="199" t="s">
        <v>164</v>
      </c>
      <c r="J1" s="200" t="s">
        <v>144</v>
      </c>
      <c r="K1" s="200" t="s">
        <v>145</v>
      </c>
      <c r="L1" s="200" t="s">
        <v>146</v>
      </c>
      <c r="M1" s="198" t="s">
        <v>151</v>
      </c>
    </row>
    <row r="2" spans="1:13" ht="16.5" customHeight="1">
      <c r="A2" s="158" t="s">
        <v>148</v>
      </c>
      <c r="B2" s="159">
        <v>17</v>
      </c>
      <c r="C2" s="176">
        <v>45609</v>
      </c>
      <c r="D2" s="162" t="s">
        <v>13</v>
      </c>
      <c r="E2" s="162">
        <v>12</v>
      </c>
      <c r="F2" s="162">
        <v>3</v>
      </c>
      <c r="G2" s="162">
        <v>9</v>
      </c>
      <c r="H2" s="162">
        <v>2</v>
      </c>
      <c r="I2" s="162">
        <v>10</v>
      </c>
      <c r="J2" s="163">
        <f>H2/E2</f>
        <v>0.16666666666666666</v>
      </c>
      <c r="K2" s="163">
        <f>I2/E2</f>
        <v>0.83333333333333337</v>
      </c>
      <c r="L2" s="163">
        <f>E2/$B$38</f>
        <v>0.17647058823529413</v>
      </c>
      <c r="M2" s="158" t="s">
        <v>169</v>
      </c>
    </row>
    <row r="3" spans="1:13" ht="16.5" customHeight="1">
      <c r="A3" s="164"/>
      <c r="B3" s="165"/>
      <c r="C3" s="165"/>
      <c r="D3" s="162" t="s">
        <v>149</v>
      </c>
      <c r="E3" s="162">
        <v>5</v>
      </c>
      <c r="F3" s="162">
        <v>5</v>
      </c>
      <c r="G3" s="162">
        <v>0</v>
      </c>
      <c r="H3" s="162">
        <v>3</v>
      </c>
      <c r="I3" s="162">
        <v>2</v>
      </c>
      <c r="J3" s="163">
        <f>H3/E3</f>
        <v>0.6</v>
      </c>
      <c r="K3" s="163">
        <f>I3/E3</f>
        <v>0.4</v>
      </c>
      <c r="L3" s="163">
        <f t="shared" ref="L3:L38" si="0">E3/$B$38</f>
        <v>7.3529411764705885E-2</v>
      </c>
      <c r="M3" s="164"/>
    </row>
    <row r="4" spans="1:13" ht="16.5" customHeight="1">
      <c r="A4" s="167"/>
      <c r="B4" s="168"/>
      <c r="C4" s="168"/>
      <c r="D4" s="162" t="s">
        <v>150</v>
      </c>
      <c r="E4" s="162">
        <v>0</v>
      </c>
      <c r="F4" s="162">
        <v>0</v>
      </c>
      <c r="G4" s="162">
        <v>0</v>
      </c>
      <c r="H4" s="162">
        <v>0</v>
      </c>
      <c r="I4" s="162">
        <v>0</v>
      </c>
      <c r="J4" s="163" t="e">
        <f>H4/E4</f>
        <v>#DIV/0!</v>
      </c>
      <c r="K4" s="163" t="e">
        <f>I4/E4</f>
        <v>#DIV/0!</v>
      </c>
      <c r="L4" s="163">
        <f t="shared" si="0"/>
        <v>0</v>
      </c>
      <c r="M4" s="167"/>
    </row>
    <row r="5" spans="1:13" ht="16.5" customHeight="1">
      <c r="A5" s="158" t="s">
        <v>152</v>
      </c>
      <c r="B5" s="159">
        <v>6</v>
      </c>
      <c r="C5" s="176">
        <v>45609</v>
      </c>
      <c r="D5" s="162" t="s">
        <v>13</v>
      </c>
      <c r="E5" s="162">
        <v>4</v>
      </c>
      <c r="F5" s="162">
        <v>0</v>
      </c>
      <c r="G5" s="162">
        <v>4</v>
      </c>
      <c r="H5" s="162">
        <v>0</v>
      </c>
      <c r="I5" s="162">
        <v>4</v>
      </c>
      <c r="J5" s="163">
        <f>H5/E5</f>
        <v>0</v>
      </c>
      <c r="K5" s="163">
        <f>I5/E5</f>
        <v>1</v>
      </c>
      <c r="L5" s="163">
        <f t="shared" si="0"/>
        <v>5.8823529411764705E-2</v>
      </c>
      <c r="M5" s="177" t="s">
        <v>170</v>
      </c>
    </row>
    <row r="6" spans="1:13" ht="16.5" customHeight="1">
      <c r="A6" s="164"/>
      <c r="B6" s="165"/>
      <c r="C6" s="165"/>
      <c r="D6" s="162" t="s">
        <v>149</v>
      </c>
      <c r="E6" s="162">
        <v>2</v>
      </c>
      <c r="F6" s="162">
        <v>2</v>
      </c>
      <c r="G6" s="162">
        <v>0</v>
      </c>
      <c r="H6" s="162">
        <v>2</v>
      </c>
      <c r="I6" s="162">
        <v>0</v>
      </c>
      <c r="J6" s="163">
        <f t="shared" ref="J6:J38" si="1">H6/E6</f>
        <v>1</v>
      </c>
      <c r="K6" s="163">
        <f t="shared" ref="K6:K38" si="2">I6/E6</f>
        <v>0</v>
      </c>
      <c r="L6" s="163">
        <f t="shared" si="0"/>
        <v>2.9411764705882353E-2</v>
      </c>
      <c r="M6" s="178"/>
    </row>
    <row r="7" spans="1:13" ht="16.5" customHeight="1">
      <c r="A7" s="167"/>
      <c r="B7" s="168"/>
      <c r="C7" s="168"/>
      <c r="D7" s="162" t="s">
        <v>150</v>
      </c>
      <c r="E7" s="162">
        <v>0</v>
      </c>
      <c r="F7" s="162">
        <v>0</v>
      </c>
      <c r="G7" s="162">
        <v>0</v>
      </c>
      <c r="H7" s="162">
        <v>0</v>
      </c>
      <c r="I7" s="162">
        <v>0</v>
      </c>
      <c r="J7" s="163" t="e">
        <f t="shared" si="1"/>
        <v>#DIV/0!</v>
      </c>
      <c r="K7" s="163" t="e">
        <f t="shared" si="2"/>
        <v>#DIV/0!</v>
      </c>
      <c r="L7" s="163">
        <f t="shared" si="0"/>
        <v>0</v>
      </c>
      <c r="M7" s="179"/>
    </row>
    <row r="8" spans="1:13" ht="16.5" customHeight="1">
      <c r="A8" s="180" t="s">
        <v>153</v>
      </c>
      <c r="B8" s="159">
        <v>2</v>
      </c>
      <c r="C8" s="176">
        <v>45609</v>
      </c>
      <c r="D8" s="161" t="s">
        <v>13</v>
      </c>
      <c r="E8" s="162">
        <v>2</v>
      </c>
      <c r="F8" s="162">
        <v>0</v>
      </c>
      <c r="G8" s="162">
        <v>2</v>
      </c>
      <c r="H8" s="162">
        <v>0</v>
      </c>
      <c r="I8" s="162">
        <v>2</v>
      </c>
      <c r="J8" s="163">
        <f t="shared" si="1"/>
        <v>0</v>
      </c>
      <c r="K8" s="163">
        <f t="shared" si="2"/>
        <v>1</v>
      </c>
      <c r="L8" s="163">
        <f t="shared" si="0"/>
        <v>2.9411764705882353E-2</v>
      </c>
      <c r="M8" s="177" t="s">
        <v>171</v>
      </c>
    </row>
    <row r="9" spans="1:13" ht="16.5" customHeight="1">
      <c r="A9" s="181"/>
      <c r="B9" s="165"/>
      <c r="C9" s="165"/>
      <c r="D9" s="161" t="s">
        <v>149</v>
      </c>
      <c r="E9" s="162">
        <v>0</v>
      </c>
      <c r="F9" s="162">
        <v>0</v>
      </c>
      <c r="G9" s="162">
        <v>0</v>
      </c>
      <c r="H9" s="162">
        <v>0</v>
      </c>
      <c r="I9" s="162">
        <v>0</v>
      </c>
      <c r="J9" s="163" t="e">
        <f t="shared" si="1"/>
        <v>#DIV/0!</v>
      </c>
      <c r="K9" s="163" t="e">
        <f t="shared" si="2"/>
        <v>#DIV/0!</v>
      </c>
      <c r="L9" s="163">
        <f t="shared" si="0"/>
        <v>0</v>
      </c>
      <c r="M9" s="182"/>
    </row>
    <row r="10" spans="1:13" ht="16.5" customHeight="1">
      <c r="A10" s="183"/>
      <c r="B10" s="168"/>
      <c r="C10" s="168"/>
      <c r="D10" s="161" t="s">
        <v>150</v>
      </c>
      <c r="E10" s="162">
        <v>0</v>
      </c>
      <c r="F10" s="162">
        <v>0</v>
      </c>
      <c r="G10" s="162">
        <v>0</v>
      </c>
      <c r="H10" s="162">
        <v>0</v>
      </c>
      <c r="I10" s="162">
        <v>0</v>
      </c>
      <c r="J10" s="163" t="e">
        <f t="shared" si="1"/>
        <v>#DIV/0!</v>
      </c>
      <c r="K10" s="163" t="e">
        <f t="shared" si="2"/>
        <v>#DIV/0!</v>
      </c>
      <c r="L10" s="163">
        <f t="shared" si="0"/>
        <v>0</v>
      </c>
      <c r="M10" s="184"/>
    </row>
    <row r="11" spans="1:13" ht="16.5" customHeight="1">
      <c r="A11" s="158" t="s">
        <v>154</v>
      </c>
      <c r="B11" s="159">
        <v>1</v>
      </c>
      <c r="C11" s="160">
        <v>45609</v>
      </c>
      <c r="D11" s="161" t="s">
        <v>13</v>
      </c>
      <c r="E11" s="162">
        <v>0</v>
      </c>
      <c r="F11" s="162">
        <v>0</v>
      </c>
      <c r="G11" s="162">
        <v>0</v>
      </c>
      <c r="H11" s="162">
        <v>0</v>
      </c>
      <c r="I11" s="162">
        <v>0</v>
      </c>
      <c r="J11" s="163" t="e">
        <f t="shared" si="1"/>
        <v>#DIV/0!</v>
      </c>
      <c r="K11" s="163" t="e">
        <f t="shared" si="2"/>
        <v>#DIV/0!</v>
      </c>
      <c r="L11" s="163">
        <f t="shared" si="0"/>
        <v>0</v>
      </c>
      <c r="M11" s="177" t="s">
        <v>172</v>
      </c>
    </row>
    <row r="12" spans="1:13" ht="16.5" customHeight="1">
      <c r="A12" s="164"/>
      <c r="B12" s="165"/>
      <c r="C12" s="166"/>
      <c r="D12" s="161" t="s">
        <v>149</v>
      </c>
      <c r="E12" s="162">
        <v>0</v>
      </c>
      <c r="F12" s="162">
        <v>0</v>
      </c>
      <c r="G12" s="162">
        <v>0</v>
      </c>
      <c r="H12" s="162">
        <v>0</v>
      </c>
      <c r="I12" s="162">
        <v>0</v>
      </c>
      <c r="J12" s="163" t="e">
        <f t="shared" si="1"/>
        <v>#DIV/0!</v>
      </c>
      <c r="K12" s="163" t="e">
        <f t="shared" si="2"/>
        <v>#DIV/0!</v>
      </c>
      <c r="L12" s="163">
        <f t="shared" si="0"/>
        <v>0</v>
      </c>
      <c r="M12" s="182"/>
    </row>
    <row r="13" spans="1:13" ht="16.5" customHeight="1">
      <c r="A13" s="167"/>
      <c r="B13" s="168"/>
      <c r="C13" s="169"/>
      <c r="D13" s="161" t="s">
        <v>150</v>
      </c>
      <c r="E13" s="162">
        <v>1</v>
      </c>
      <c r="F13" s="162">
        <v>0</v>
      </c>
      <c r="G13" s="162">
        <v>1</v>
      </c>
      <c r="H13" s="162">
        <v>1</v>
      </c>
      <c r="I13" s="162">
        <v>0</v>
      </c>
      <c r="J13" s="163">
        <f t="shared" si="1"/>
        <v>1</v>
      </c>
      <c r="K13" s="163">
        <f t="shared" si="2"/>
        <v>0</v>
      </c>
      <c r="L13" s="163">
        <f t="shared" si="0"/>
        <v>1.4705882352941176E-2</v>
      </c>
      <c r="M13" s="184"/>
    </row>
    <row r="14" spans="1:13" ht="16.5" customHeight="1">
      <c r="A14" s="159" t="s">
        <v>155</v>
      </c>
      <c r="B14" s="159">
        <v>5</v>
      </c>
      <c r="C14" s="160">
        <v>45609</v>
      </c>
      <c r="D14" s="161" t="s">
        <v>13</v>
      </c>
      <c r="E14" s="162">
        <v>0</v>
      </c>
      <c r="F14" s="162">
        <v>0</v>
      </c>
      <c r="G14" s="162">
        <v>0</v>
      </c>
      <c r="H14" s="162">
        <v>0</v>
      </c>
      <c r="I14" s="162">
        <v>0</v>
      </c>
      <c r="J14" s="163" t="e">
        <f t="shared" si="1"/>
        <v>#DIV/0!</v>
      </c>
      <c r="K14" s="163" t="e">
        <f t="shared" si="2"/>
        <v>#DIV/0!</v>
      </c>
      <c r="L14" s="163">
        <f t="shared" si="0"/>
        <v>0</v>
      </c>
      <c r="M14" s="177" t="s">
        <v>173</v>
      </c>
    </row>
    <row r="15" spans="1:13" ht="16.5" customHeight="1">
      <c r="A15" s="165"/>
      <c r="B15" s="165"/>
      <c r="C15" s="166"/>
      <c r="D15" s="161" t="s">
        <v>149</v>
      </c>
      <c r="E15" s="162">
        <v>4</v>
      </c>
      <c r="F15" s="162">
        <v>3</v>
      </c>
      <c r="G15" s="162">
        <v>1</v>
      </c>
      <c r="H15" s="162">
        <v>4</v>
      </c>
      <c r="I15" s="162">
        <v>0</v>
      </c>
      <c r="J15" s="163">
        <f t="shared" si="1"/>
        <v>1</v>
      </c>
      <c r="K15" s="163">
        <f t="shared" si="2"/>
        <v>0</v>
      </c>
      <c r="L15" s="163">
        <f t="shared" si="0"/>
        <v>5.8823529411764705E-2</v>
      </c>
      <c r="M15" s="182"/>
    </row>
    <row r="16" spans="1:13" ht="16.5" customHeight="1">
      <c r="A16" s="165"/>
      <c r="B16" s="165"/>
      <c r="C16" s="166"/>
      <c r="D16" s="161" t="s">
        <v>150</v>
      </c>
      <c r="E16" s="162">
        <v>1</v>
      </c>
      <c r="F16" s="162">
        <v>0</v>
      </c>
      <c r="G16" s="162">
        <v>1</v>
      </c>
      <c r="H16" s="162">
        <v>1</v>
      </c>
      <c r="I16" s="162">
        <v>0</v>
      </c>
      <c r="J16" s="163">
        <f t="shared" si="1"/>
        <v>1</v>
      </c>
      <c r="K16" s="163">
        <f t="shared" si="2"/>
        <v>0</v>
      </c>
      <c r="L16" s="163">
        <f t="shared" si="0"/>
        <v>1.4705882352941176E-2</v>
      </c>
      <c r="M16" s="184"/>
    </row>
    <row r="17" spans="1:13" ht="16.5" customHeight="1">
      <c r="A17" s="158" t="s">
        <v>156</v>
      </c>
      <c r="B17" s="159">
        <v>3</v>
      </c>
      <c r="C17" s="160">
        <v>45609</v>
      </c>
      <c r="D17" s="161" t="s">
        <v>13</v>
      </c>
      <c r="E17" s="162">
        <v>2</v>
      </c>
      <c r="F17" s="162">
        <v>0</v>
      </c>
      <c r="G17" s="162">
        <v>2</v>
      </c>
      <c r="H17" s="162">
        <v>0</v>
      </c>
      <c r="I17" s="162">
        <v>2</v>
      </c>
      <c r="J17" s="163">
        <f t="shared" si="1"/>
        <v>0</v>
      </c>
      <c r="K17" s="163">
        <f t="shared" si="2"/>
        <v>1</v>
      </c>
      <c r="L17" s="163">
        <f t="shared" si="0"/>
        <v>2.9411764705882353E-2</v>
      </c>
      <c r="M17" s="177" t="s">
        <v>174</v>
      </c>
    </row>
    <row r="18" spans="1:13" ht="16.5" customHeight="1">
      <c r="A18" s="164"/>
      <c r="B18" s="165"/>
      <c r="C18" s="166"/>
      <c r="D18" s="161" t="s">
        <v>149</v>
      </c>
      <c r="E18" s="162">
        <v>1</v>
      </c>
      <c r="F18" s="162">
        <v>0</v>
      </c>
      <c r="G18" s="162">
        <v>1</v>
      </c>
      <c r="H18" s="162">
        <v>1</v>
      </c>
      <c r="I18" s="162">
        <v>0</v>
      </c>
      <c r="J18" s="163">
        <f t="shared" si="1"/>
        <v>1</v>
      </c>
      <c r="K18" s="163">
        <f t="shared" si="2"/>
        <v>0</v>
      </c>
      <c r="L18" s="163">
        <f t="shared" si="0"/>
        <v>1.4705882352941176E-2</v>
      </c>
      <c r="M18" s="178"/>
    </row>
    <row r="19" spans="1:13" ht="16.5" customHeight="1">
      <c r="A19" s="167"/>
      <c r="B19" s="168"/>
      <c r="C19" s="169"/>
      <c r="D19" s="161" t="s">
        <v>150</v>
      </c>
      <c r="E19" s="162">
        <v>0</v>
      </c>
      <c r="F19" s="162">
        <v>0</v>
      </c>
      <c r="G19" s="162">
        <v>0</v>
      </c>
      <c r="H19" s="162">
        <v>0</v>
      </c>
      <c r="I19" s="162">
        <v>0</v>
      </c>
      <c r="J19" s="163" t="e">
        <f t="shared" si="1"/>
        <v>#DIV/0!</v>
      </c>
      <c r="K19" s="163" t="e">
        <f t="shared" si="2"/>
        <v>#DIV/0!</v>
      </c>
      <c r="L19" s="163">
        <f t="shared" si="0"/>
        <v>0</v>
      </c>
      <c r="M19" s="179"/>
    </row>
    <row r="20" spans="1:13" ht="16.5" customHeight="1">
      <c r="A20" s="158" t="s">
        <v>157</v>
      </c>
      <c r="B20" s="159">
        <v>0</v>
      </c>
      <c r="C20" s="160">
        <v>45639</v>
      </c>
      <c r="D20" s="161" t="s">
        <v>13</v>
      </c>
      <c r="E20" s="162">
        <v>0</v>
      </c>
      <c r="F20" s="162">
        <v>0</v>
      </c>
      <c r="G20" s="162">
        <v>0</v>
      </c>
      <c r="H20" s="162">
        <v>0</v>
      </c>
      <c r="I20" s="162">
        <v>0</v>
      </c>
      <c r="J20" s="163" t="e">
        <f t="shared" si="1"/>
        <v>#DIV/0!</v>
      </c>
      <c r="K20" s="163" t="e">
        <f t="shared" si="2"/>
        <v>#DIV/0!</v>
      </c>
      <c r="L20" s="163">
        <f t="shared" si="0"/>
        <v>0</v>
      </c>
      <c r="M20" s="185" t="s">
        <v>44</v>
      </c>
    </row>
    <row r="21" spans="1:13" ht="16.5" customHeight="1">
      <c r="A21" s="164"/>
      <c r="B21" s="165"/>
      <c r="C21" s="166"/>
      <c r="D21" s="161" t="s">
        <v>149</v>
      </c>
      <c r="E21" s="162">
        <v>0</v>
      </c>
      <c r="F21" s="162">
        <v>0</v>
      </c>
      <c r="G21" s="162">
        <v>0</v>
      </c>
      <c r="H21" s="162">
        <v>0</v>
      </c>
      <c r="I21" s="162">
        <v>0</v>
      </c>
      <c r="J21" s="163" t="e">
        <f t="shared" si="1"/>
        <v>#DIV/0!</v>
      </c>
      <c r="K21" s="163" t="e">
        <f t="shared" si="2"/>
        <v>#DIV/0!</v>
      </c>
      <c r="L21" s="163">
        <f t="shared" si="0"/>
        <v>0</v>
      </c>
      <c r="M21" s="178"/>
    </row>
    <row r="22" spans="1:13" ht="16.5" customHeight="1">
      <c r="A22" s="167"/>
      <c r="B22" s="168"/>
      <c r="C22" s="169"/>
      <c r="D22" s="161" t="s">
        <v>150</v>
      </c>
      <c r="E22" s="162">
        <v>0</v>
      </c>
      <c r="F22" s="162">
        <v>0</v>
      </c>
      <c r="G22" s="162">
        <v>0</v>
      </c>
      <c r="H22" s="162">
        <v>0</v>
      </c>
      <c r="I22" s="162">
        <v>0</v>
      </c>
      <c r="J22" s="163" t="e">
        <f t="shared" si="1"/>
        <v>#DIV/0!</v>
      </c>
      <c r="K22" s="163" t="e">
        <f t="shared" si="2"/>
        <v>#DIV/0!</v>
      </c>
      <c r="L22" s="163">
        <f t="shared" si="0"/>
        <v>0</v>
      </c>
      <c r="M22" s="179"/>
    </row>
    <row r="23" spans="1:13" ht="16.5" customHeight="1">
      <c r="A23" s="158" t="s">
        <v>158</v>
      </c>
      <c r="B23" s="159">
        <v>8</v>
      </c>
      <c r="C23" s="160">
        <v>45609</v>
      </c>
      <c r="D23" s="161" t="s">
        <v>13</v>
      </c>
      <c r="E23" s="162">
        <v>0</v>
      </c>
      <c r="F23" s="162">
        <v>0</v>
      </c>
      <c r="G23" s="162">
        <v>0</v>
      </c>
      <c r="H23" s="162">
        <v>0</v>
      </c>
      <c r="I23" s="162">
        <v>0</v>
      </c>
      <c r="J23" s="163" t="e">
        <f t="shared" si="1"/>
        <v>#DIV/0!</v>
      </c>
      <c r="K23" s="163" t="e">
        <f t="shared" si="2"/>
        <v>#DIV/0!</v>
      </c>
      <c r="L23" s="163">
        <f t="shared" si="0"/>
        <v>0</v>
      </c>
      <c r="M23" s="177" t="s">
        <v>175</v>
      </c>
    </row>
    <row r="24" spans="1:13" ht="16.5" customHeight="1">
      <c r="A24" s="164"/>
      <c r="B24" s="165"/>
      <c r="C24" s="166"/>
      <c r="D24" s="161" t="s">
        <v>149</v>
      </c>
      <c r="E24" s="162">
        <v>2</v>
      </c>
      <c r="F24" s="162">
        <v>2</v>
      </c>
      <c r="G24" s="162">
        <v>0</v>
      </c>
      <c r="H24" s="162">
        <v>2</v>
      </c>
      <c r="I24" s="162">
        <v>0</v>
      </c>
      <c r="J24" s="163">
        <f t="shared" si="1"/>
        <v>1</v>
      </c>
      <c r="K24" s="163">
        <f t="shared" si="2"/>
        <v>0</v>
      </c>
      <c r="L24" s="163">
        <f t="shared" si="0"/>
        <v>2.9411764705882353E-2</v>
      </c>
      <c r="M24" s="182"/>
    </row>
    <row r="25" spans="1:13" ht="16.5" customHeight="1">
      <c r="A25" s="164"/>
      <c r="B25" s="165"/>
      <c r="C25" s="166"/>
      <c r="D25" s="161" t="s">
        <v>150</v>
      </c>
      <c r="E25" s="162">
        <v>0</v>
      </c>
      <c r="F25" s="162">
        <v>0</v>
      </c>
      <c r="G25" s="162">
        <v>0</v>
      </c>
      <c r="H25" s="162">
        <v>0</v>
      </c>
      <c r="I25" s="162">
        <v>0</v>
      </c>
      <c r="J25" s="163" t="e">
        <f t="shared" si="1"/>
        <v>#DIV/0!</v>
      </c>
      <c r="K25" s="163" t="e">
        <f t="shared" si="2"/>
        <v>#DIV/0!</v>
      </c>
      <c r="L25" s="163">
        <f t="shared" si="0"/>
        <v>0</v>
      </c>
      <c r="M25" s="182"/>
    </row>
    <row r="26" spans="1:13" ht="16.5" customHeight="1">
      <c r="A26" s="167"/>
      <c r="B26" s="168"/>
      <c r="C26" s="169"/>
      <c r="D26" s="162" t="s">
        <v>165</v>
      </c>
      <c r="E26" s="162">
        <v>6</v>
      </c>
      <c r="F26" s="162">
        <v>6</v>
      </c>
      <c r="G26" s="162">
        <v>0</v>
      </c>
      <c r="H26" s="162">
        <v>6</v>
      </c>
      <c r="I26" s="162">
        <v>0</v>
      </c>
      <c r="J26" s="163">
        <f t="shared" si="1"/>
        <v>1</v>
      </c>
      <c r="K26" s="163">
        <f t="shared" si="2"/>
        <v>0</v>
      </c>
      <c r="L26" s="163">
        <f t="shared" si="0"/>
        <v>8.8235294117647065E-2</v>
      </c>
      <c r="M26" s="184"/>
    </row>
    <row r="27" spans="1:13" ht="16.5" customHeight="1">
      <c r="A27" s="158" t="s">
        <v>159</v>
      </c>
      <c r="B27" s="159">
        <v>2</v>
      </c>
      <c r="C27" s="160">
        <v>45609</v>
      </c>
      <c r="D27" s="161" t="s">
        <v>13</v>
      </c>
      <c r="E27" s="162">
        <v>0</v>
      </c>
      <c r="F27" s="162">
        <v>0</v>
      </c>
      <c r="G27" s="162">
        <v>0</v>
      </c>
      <c r="H27" s="162">
        <v>0</v>
      </c>
      <c r="I27" s="162">
        <v>0</v>
      </c>
      <c r="J27" s="163" t="e">
        <f t="shared" si="1"/>
        <v>#DIV/0!</v>
      </c>
      <c r="K27" s="163" t="e">
        <f t="shared" si="2"/>
        <v>#DIV/0!</v>
      </c>
      <c r="L27" s="163">
        <f t="shared" si="0"/>
        <v>0</v>
      </c>
      <c r="M27" s="177" t="s">
        <v>167</v>
      </c>
    </row>
    <row r="28" spans="1:13" ht="16.5" customHeight="1">
      <c r="A28" s="164"/>
      <c r="B28" s="165"/>
      <c r="C28" s="166"/>
      <c r="D28" s="161" t="s">
        <v>149</v>
      </c>
      <c r="E28" s="162">
        <v>2</v>
      </c>
      <c r="F28" s="162">
        <v>2</v>
      </c>
      <c r="G28" s="162">
        <v>0</v>
      </c>
      <c r="H28" s="162">
        <v>1</v>
      </c>
      <c r="I28" s="162">
        <v>1</v>
      </c>
      <c r="J28" s="163">
        <f t="shared" si="1"/>
        <v>0.5</v>
      </c>
      <c r="K28" s="163">
        <f t="shared" si="2"/>
        <v>0.5</v>
      </c>
      <c r="L28" s="163">
        <f t="shared" si="0"/>
        <v>2.9411764705882353E-2</v>
      </c>
      <c r="M28" s="182"/>
    </row>
    <row r="29" spans="1:13" ht="16.5" customHeight="1">
      <c r="A29" s="167"/>
      <c r="B29" s="168"/>
      <c r="C29" s="169"/>
      <c r="D29" s="161" t="s">
        <v>150</v>
      </c>
      <c r="E29" s="162">
        <v>0</v>
      </c>
      <c r="F29" s="162">
        <v>0</v>
      </c>
      <c r="G29" s="162">
        <v>0</v>
      </c>
      <c r="H29" s="162">
        <v>0</v>
      </c>
      <c r="I29" s="162">
        <v>0</v>
      </c>
      <c r="J29" s="163" t="e">
        <f t="shared" si="1"/>
        <v>#DIV/0!</v>
      </c>
      <c r="K29" s="163" t="e">
        <f t="shared" si="2"/>
        <v>#DIV/0!</v>
      </c>
      <c r="L29" s="163">
        <f t="shared" si="0"/>
        <v>0</v>
      </c>
      <c r="M29" s="184"/>
    </row>
    <row r="30" spans="1:13" ht="16.5" customHeight="1">
      <c r="A30" s="158" t="s">
        <v>160</v>
      </c>
      <c r="B30" s="159">
        <v>17</v>
      </c>
      <c r="C30" s="160">
        <v>45609</v>
      </c>
      <c r="D30" s="161" t="s">
        <v>13</v>
      </c>
      <c r="E30" s="162">
        <v>9</v>
      </c>
      <c r="F30" s="162">
        <v>0</v>
      </c>
      <c r="G30" s="162">
        <v>9</v>
      </c>
      <c r="H30" s="162">
        <v>2</v>
      </c>
      <c r="I30" s="162">
        <v>7</v>
      </c>
      <c r="J30" s="163">
        <f t="shared" si="1"/>
        <v>0.22222222222222221</v>
      </c>
      <c r="K30" s="163">
        <f t="shared" si="2"/>
        <v>0.77777777777777779</v>
      </c>
      <c r="L30" s="163">
        <f t="shared" si="0"/>
        <v>0.13235294117647059</v>
      </c>
      <c r="M30" s="177" t="s">
        <v>168</v>
      </c>
    </row>
    <row r="31" spans="1:13" ht="25.5" customHeight="1">
      <c r="A31" s="164"/>
      <c r="B31" s="165"/>
      <c r="C31" s="166"/>
      <c r="D31" s="161" t="s">
        <v>149</v>
      </c>
      <c r="E31" s="162">
        <v>8</v>
      </c>
      <c r="F31" s="162">
        <v>5</v>
      </c>
      <c r="G31" s="162">
        <v>3</v>
      </c>
      <c r="H31" s="162">
        <v>8</v>
      </c>
      <c r="I31" s="162">
        <v>0</v>
      </c>
      <c r="J31" s="163">
        <f>H31/E31</f>
        <v>1</v>
      </c>
      <c r="K31" s="163">
        <f t="shared" si="2"/>
        <v>0</v>
      </c>
      <c r="L31" s="163">
        <f t="shared" si="0"/>
        <v>0.11764705882352941</v>
      </c>
      <c r="M31" s="179"/>
    </row>
    <row r="32" spans="1:13" ht="16.5" customHeight="1">
      <c r="A32" s="170" t="s">
        <v>161</v>
      </c>
      <c r="B32" s="159">
        <v>6</v>
      </c>
      <c r="C32" s="160">
        <v>45609</v>
      </c>
      <c r="D32" s="161" t="s">
        <v>13</v>
      </c>
      <c r="E32" s="162">
        <v>0</v>
      </c>
      <c r="F32" s="162">
        <v>0</v>
      </c>
      <c r="G32" s="162">
        <v>0</v>
      </c>
      <c r="H32" s="162">
        <v>0</v>
      </c>
      <c r="I32" s="162">
        <v>0</v>
      </c>
      <c r="J32" s="163" t="e">
        <f t="shared" si="1"/>
        <v>#DIV/0!</v>
      </c>
      <c r="K32" s="163" t="e">
        <f t="shared" si="2"/>
        <v>#DIV/0!</v>
      </c>
      <c r="L32" s="163">
        <f t="shared" si="0"/>
        <v>0</v>
      </c>
      <c r="M32" s="186" t="s">
        <v>176</v>
      </c>
    </row>
    <row r="33" spans="1:13" ht="16.5" customHeight="1">
      <c r="A33" s="171"/>
      <c r="B33" s="165"/>
      <c r="C33" s="166"/>
      <c r="D33" s="161" t="s">
        <v>149</v>
      </c>
      <c r="E33" s="162">
        <v>6</v>
      </c>
      <c r="F33" s="162">
        <v>3</v>
      </c>
      <c r="G33" s="162">
        <v>3</v>
      </c>
      <c r="H33" s="162">
        <v>1</v>
      </c>
      <c r="I33" s="162">
        <v>5</v>
      </c>
      <c r="J33" s="163">
        <f t="shared" si="1"/>
        <v>0.16666666666666666</v>
      </c>
      <c r="K33" s="163">
        <f t="shared" si="2"/>
        <v>0.83333333333333337</v>
      </c>
      <c r="L33" s="163">
        <f t="shared" si="0"/>
        <v>8.8235294117647065E-2</v>
      </c>
      <c r="M33" s="187"/>
    </row>
    <row r="34" spans="1:13" ht="16.5" customHeight="1">
      <c r="A34" s="172"/>
      <c r="B34" s="168"/>
      <c r="C34" s="169"/>
      <c r="D34" s="161" t="s">
        <v>150</v>
      </c>
      <c r="E34" s="162">
        <v>0</v>
      </c>
      <c r="F34" s="162">
        <v>0</v>
      </c>
      <c r="G34" s="162">
        <v>0</v>
      </c>
      <c r="H34" s="162">
        <v>0</v>
      </c>
      <c r="I34" s="162">
        <v>0</v>
      </c>
      <c r="J34" s="163" t="e">
        <f t="shared" si="1"/>
        <v>#DIV/0!</v>
      </c>
      <c r="K34" s="163" t="e">
        <f t="shared" si="2"/>
        <v>#DIV/0!</v>
      </c>
      <c r="L34" s="163">
        <f t="shared" si="0"/>
        <v>0</v>
      </c>
      <c r="M34" s="188"/>
    </row>
    <row r="35" spans="1:13" ht="16.5" customHeight="1">
      <c r="A35" s="158" t="s">
        <v>162</v>
      </c>
      <c r="B35" s="159">
        <v>1</v>
      </c>
      <c r="C35" s="160">
        <v>45609</v>
      </c>
      <c r="D35" s="161" t="s">
        <v>13</v>
      </c>
      <c r="E35" s="162">
        <v>0</v>
      </c>
      <c r="F35" s="162">
        <v>0</v>
      </c>
      <c r="G35" s="162">
        <v>0</v>
      </c>
      <c r="H35" s="162">
        <v>0</v>
      </c>
      <c r="I35" s="162">
        <v>0</v>
      </c>
      <c r="J35" s="163" t="e">
        <f t="shared" si="1"/>
        <v>#DIV/0!</v>
      </c>
      <c r="K35" s="163" t="e">
        <f t="shared" si="2"/>
        <v>#DIV/0!</v>
      </c>
      <c r="L35" s="163">
        <f t="shared" si="0"/>
        <v>0</v>
      </c>
      <c r="M35" s="177" t="s">
        <v>178</v>
      </c>
    </row>
    <row r="36" spans="1:13" ht="16.5" customHeight="1">
      <c r="A36" s="164"/>
      <c r="B36" s="165"/>
      <c r="C36" s="166"/>
      <c r="D36" s="161" t="s">
        <v>149</v>
      </c>
      <c r="E36" s="162">
        <v>0</v>
      </c>
      <c r="F36" s="162">
        <v>0</v>
      </c>
      <c r="G36" s="162">
        <v>0</v>
      </c>
      <c r="H36" s="162">
        <v>0</v>
      </c>
      <c r="I36" s="162">
        <v>0</v>
      </c>
      <c r="J36" s="163" t="e">
        <f t="shared" si="1"/>
        <v>#DIV/0!</v>
      </c>
      <c r="K36" s="163" t="e">
        <f t="shared" si="2"/>
        <v>#DIV/0!</v>
      </c>
      <c r="L36" s="163">
        <f t="shared" si="0"/>
        <v>0</v>
      </c>
      <c r="M36" s="182"/>
    </row>
    <row r="37" spans="1:13" ht="16.5" customHeight="1">
      <c r="A37" s="167"/>
      <c r="B37" s="168"/>
      <c r="C37" s="169"/>
      <c r="D37" s="161" t="s">
        <v>150</v>
      </c>
      <c r="E37" s="162">
        <v>1</v>
      </c>
      <c r="F37" s="162">
        <v>0</v>
      </c>
      <c r="G37" s="162">
        <v>1</v>
      </c>
      <c r="H37" s="162">
        <v>1</v>
      </c>
      <c r="I37" s="162">
        <v>0</v>
      </c>
      <c r="J37" s="163">
        <f t="shared" si="1"/>
        <v>1</v>
      </c>
      <c r="K37" s="163">
        <f t="shared" si="2"/>
        <v>0</v>
      </c>
      <c r="L37" s="163">
        <f t="shared" si="0"/>
        <v>1.4705882352941176E-2</v>
      </c>
      <c r="M37" s="184"/>
    </row>
    <row r="38" spans="1:13" ht="16.5" customHeight="1">
      <c r="A38" s="194"/>
      <c r="B38" s="194">
        <f>SUM(B2:B35)</f>
        <v>68</v>
      </c>
      <c r="C38" s="194"/>
      <c r="D38" s="194"/>
      <c r="E38" s="194">
        <v>68</v>
      </c>
      <c r="F38" s="194">
        <f t="shared" ref="C38:I38" si="3">SUM(F2:F35)</f>
        <v>31</v>
      </c>
      <c r="G38" s="194">
        <v>37</v>
      </c>
      <c r="H38" s="194">
        <v>35</v>
      </c>
      <c r="I38" s="194">
        <f t="shared" si="3"/>
        <v>33</v>
      </c>
      <c r="J38" s="195">
        <f>H38/E38</f>
        <v>0.51470588235294112</v>
      </c>
      <c r="K38" s="195">
        <f>I38/E38</f>
        <v>0.48529411764705882</v>
      </c>
      <c r="L38" s="195">
        <f t="shared" si="0"/>
        <v>1</v>
      </c>
      <c r="M38" s="196"/>
    </row>
    <row r="39" spans="1:13" ht="69" customHeight="1">
      <c r="A39" s="189"/>
      <c r="D39" s="161" t="s">
        <v>13</v>
      </c>
      <c r="E39" s="190">
        <v>29</v>
      </c>
      <c r="F39" s="190">
        <v>3</v>
      </c>
      <c r="G39" s="190">
        <v>26</v>
      </c>
      <c r="H39" s="190">
        <v>4</v>
      </c>
      <c r="I39" s="190">
        <v>25</v>
      </c>
      <c r="J39" s="191">
        <f>H39/E39</f>
        <v>0.13793103448275862</v>
      </c>
      <c r="K39" s="191">
        <f>I39/E39</f>
        <v>0.86206896551724133</v>
      </c>
      <c r="L39" s="191">
        <f>E39/$E$43</f>
        <v>0.4264705882352941</v>
      </c>
      <c r="M39" s="192" t="s">
        <v>179</v>
      </c>
    </row>
    <row r="40" spans="1:13" ht="73.5" customHeight="1">
      <c r="D40" s="161" t="s">
        <v>149</v>
      </c>
      <c r="E40" s="190">
        <v>30</v>
      </c>
      <c r="F40" s="190">
        <v>22</v>
      </c>
      <c r="G40" s="190">
        <v>8</v>
      </c>
      <c r="H40" s="190">
        <v>22</v>
      </c>
      <c r="I40" s="190">
        <v>8</v>
      </c>
      <c r="J40" s="191">
        <f t="shared" ref="J40:J43" si="4">H40/E40</f>
        <v>0.73333333333333328</v>
      </c>
      <c r="K40" s="191">
        <f t="shared" ref="K40:K43" si="5">I40/E40</f>
        <v>0.26666666666666666</v>
      </c>
      <c r="L40" s="191">
        <f t="shared" ref="L40:L43" si="6">E40/$E$43</f>
        <v>0.44117647058823528</v>
      </c>
      <c r="M40" s="192" t="s">
        <v>183</v>
      </c>
    </row>
    <row r="41" spans="1:13" ht="109.5" customHeight="1">
      <c r="D41" s="161" t="s">
        <v>150</v>
      </c>
      <c r="E41" s="190">
        <v>3</v>
      </c>
      <c r="F41" s="190">
        <v>0</v>
      </c>
      <c r="G41" s="190">
        <v>3</v>
      </c>
      <c r="H41" s="190">
        <v>3</v>
      </c>
      <c r="I41" s="190">
        <v>0</v>
      </c>
      <c r="J41" s="191">
        <f t="shared" si="4"/>
        <v>1</v>
      </c>
      <c r="K41" s="191">
        <f t="shared" si="5"/>
        <v>0</v>
      </c>
      <c r="L41" s="191">
        <f t="shared" si="6"/>
        <v>4.4117647058823532E-2</v>
      </c>
      <c r="M41" s="192" t="s">
        <v>182</v>
      </c>
    </row>
    <row r="42" spans="1:13" ht="45.75" customHeight="1">
      <c r="D42" s="161" t="s">
        <v>165</v>
      </c>
      <c r="E42" s="190">
        <v>6</v>
      </c>
      <c r="F42" s="190">
        <v>6</v>
      </c>
      <c r="G42" s="190">
        <v>0</v>
      </c>
      <c r="H42" s="190">
        <v>6</v>
      </c>
      <c r="I42" s="190">
        <v>0</v>
      </c>
      <c r="J42" s="191">
        <f t="shared" si="4"/>
        <v>1</v>
      </c>
      <c r="K42" s="191">
        <f t="shared" si="5"/>
        <v>0</v>
      </c>
      <c r="L42" s="191">
        <f t="shared" si="6"/>
        <v>8.8235294117647065E-2</v>
      </c>
      <c r="M42" s="192" t="s">
        <v>180</v>
      </c>
    </row>
    <row r="43" spans="1:13" ht="55.5" customHeight="1">
      <c r="D43" s="201" t="s">
        <v>147</v>
      </c>
      <c r="E43" s="202">
        <f>SUM(E39:E42)</f>
        <v>68</v>
      </c>
      <c r="F43" s="202">
        <f t="shared" ref="F43:I43" si="7">SUM(F39:F42)</f>
        <v>31</v>
      </c>
      <c r="G43" s="202">
        <f t="shared" si="7"/>
        <v>37</v>
      </c>
      <c r="H43" s="202">
        <f t="shared" si="7"/>
        <v>35</v>
      </c>
      <c r="I43" s="202">
        <f t="shared" si="7"/>
        <v>33</v>
      </c>
      <c r="J43" s="203">
        <f t="shared" si="4"/>
        <v>0.51470588235294112</v>
      </c>
      <c r="K43" s="203">
        <f t="shared" si="5"/>
        <v>0.48529411764705882</v>
      </c>
      <c r="L43" s="203">
        <f t="shared" si="6"/>
        <v>1</v>
      </c>
      <c r="M43" s="204" t="s">
        <v>181</v>
      </c>
    </row>
  </sheetData>
  <mergeCells count="48">
    <mergeCell ref="M27:M29"/>
    <mergeCell ref="M30:M31"/>
    <mergeCell ref="M32:M34"/>
    <mergeCell ref="M35:M37"/>
    <mergeCell ref="A35:A37"/>
    <mergeCell ref="B35:B37"/>
    <mergeCell ref="C35:C37"/>
    <mergeCell ref="M5:M7"/>
    <mergeCell ref="M8:M10"/>
    <mergeCell ref="M11:M13"/>
    <mergeCell ref="M14:M16"/>
    <mergeCell ref="M17:M19"/>
    <mergeCell ref="M20:M22"/>
    <mergeCell ref="M23:M26"/>
    <mergeCell ref="A30:A31"/>
    <mergeCell ref="B30:B31"/>
    <mergeCell ref="C30:C31"/>
    <mergeCell ref="A32:A34"/>
    <mergeCell ref="B32:B34"/>
    <mergeCell ref="C32:C34"/>
    <mergeCell ref="A23:A26"/>
    <mergeCell ref="B23:B26"/>
    <mergeCell ref="C23:C26"/>
    <mergeCell ref="A27:A29"/>
    <mergeCell ref="B27:B29"/>
    <mergeCell ref="C27:C29"/>
    <mergeCell ref="A17:A19"/>
    <mergeCell ref="B17:B19"/>
    <mergeCell ref="C17:C19"/>
    <mergeCell ref="A20:A22"/>
    <mergeCell ref="B20:B22"/>
    <mergeCell ref="C20:C22"/>
    <mergeCell ref="B11:B13"/>
    <mergeCell ref="C11:C13"/>
    <mergeCell ref="A14:A16"/>
    <mergeCell ref="B14:B16"/>
    <mergeCell ref="C14:C16"/>
    <mergeCell ref="M2:M4"/>
    <mergeCell ref="A5:A7"/>
    <mergeCell ref="B5:B7"/>
    <mergeCell ref="C5:C7"/>
    <mergeCell ref="A2:A4"/>
    <mergeCell ref="B2:B4"/>
    <mergeCell ref="C2:C4"/>
    <mergeCell ref="A8:A10"/>
    <mergeCell ref="B8:B10"/>
    <mergeCell ref="C8:C10"/>
    <mergeCell ref="A11:A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63502132</dc:creator>
  <cp:lastModifiedBy>63502132</cp:lastModifiedBy>
  <dcterms:created xsi:type="dcterms:W3CDTF">2024-11-13T15:07:24Z</dcterms:created>
  <dcterms:modified xsi:type="dcterms:W3CDTF">2024-11-15T20:21:45Z</dcterms:modified>
</cp:coreProperties>
</file>