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2"/>
  </bookViews>
  <sheets>
    <sheet name="Hoja1" sheetId="1" r:id="rId1"/>
    <sheet name="2023(1)" sheetId="2" r:id="rId2"/>
    <sheet name="2024 (2)" sheetId="5" r:id="rId3"/>
    <sheet name="2024 (3)" sheetId="4" r:id="rId4"/>
    <sheet name="Hoja3" sheetId="3" r:id="rId5"/>
  </sheets>
  <calcPr calcId="124519"/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C15"/>
  <c r="G15"/>
  <c r="F15"/>
  <c r="H15" s="1"/>
  <c r="E15"/>
  <c r="D15"/>
  <c r="J15"/>
  <c r="I3" i="4"/>
  <c r="I4"/>
  <c r="I5"/>
  <c r="I6"/>
  <c r="I7"/>
  <c r="I8"/>
  <c r="I9"/>
  <c r="I10"/>
  <c r="I11"/>
  <c r="I12"/>
  <c r="I13"/>
  <c r="I14"/>
  <c r="I15"/>
  <c r="H3"/>
  <c r="H4"/>
  <c r="H5"/>
  <c r="H6"/>
  <c r="H7"/>
  <c r="H8"/>
  <c r="H9"/>
  <c r="H10"/>
  <c r="H11"/>
  <c r="H12"/>
  <c r="H13"/>
  <c r="H14"/>
  <c r="H15"/>
  <c r="E15"/>
  <c r="D15"/>
  <c r="G15"/>
  <c r="F15"/>
  <c r="C15"/>
  <c r="J15" s="1"/>
  <c r="H4" i="2"/>
  <c r="H5"/>
  <c r="H6"/>
  <c r="H7"/>
  <c r="H8"/>
  <c r="H9"/>
  <c r="H10"/>
  <c r="H11"/>
  <c r="H12"/>
  <c r="H13"/>
  <c r="H14"/>
  <c r="H15"/>
  <c r="H3"/>
  <c r="G15"/>
  <c r="F15"/>
  <c r="E15"/>
  <c r="D15"/>
  <c r="C15"/>
  <c r="G14"/>
  <c r="G9"/>
  <c r="G10"/>
  <c r="G11"/>
  <c r="G12"/>
  <c r="G13"/>
  <c r="G6"/>
  <c r="G7"/>
  <c r="G8"/>
  <c r="G5"/>
  <c r="G4"/>
  <c r="G3"/>
  <c r="F14"/>
  <c r="F7"/>
  <c r="F8"/>
  <c r="F9"/>
  <c r="F10"/>
  <c r="F11"/>
  <c r="F12"/>
  <c r="F13"/>
  <c r="F4"/>
  <c r="F5"/>
  <c r="F6"/>
  <c r="F3"/>
  <c r="H3" i="5" l="1"/>
  <c r="I15"/>
  <c r="J4"/>
  <c r="J6"/>
  <c r="J8"/>
  <c r="J10"/>
  <c r="J12"/>
  <c r="J14"/>
  <c r="I4"/>
  <c r="I6"/>
  <c r="I8"/>
  <c r="I10"/>
  <c r="I12"/>
  <c r="I14"/>
  <c r="J3"/>
  <c r="J5"/>
  <c r="J7"/>
  <c r="J9"/>
  <c r="J11"/>
  <c r="J13"/>
  <c r="I3"/>
  <c r="I5"/>
  <c r="I7"/>
  <c r="I9"/>
  <c r="I11"/>
  <c r="I13"/>
  <c r="J3" i="4"/>
  <c r="J5"/>
  <c r="J7"/>
  <c r="J9"/>
  <c r="J11"/>
  <c r="J13"/>
  <c r="J4"/>
  <c r="J6"/>
  <c r="J8"/>
  <c r="J10"/>
  <c r="J12"/>
  <c r="J14"/>
  <c r="H16" i="1"/>
  <c r="G16"/>
  <c r="F16"/>
  <c r="H12" l="1"/>
  <c r="G12"/>
  <c r="F12"/>
  <c r="H7"/>
  <c r="G7"/>
  <c r="F7"/>
  <c r="H3"/>
  <c r="G3"/>
  <c r="F3"/>
</calcChain>
</file>

<file path=xl/sharedStrings.xml><?xml version="1.0" encoding="utf-8"?>
<sst xmlns="http://schemas.openxmlformats.org/spreadsheetml/2006/main" count="113" uniqueCount="28">
  <si>
    <t>No</t>
  </si>
  <si>
    <t>PROCESO</t>
  </si>
  <si>
    <t>Total Acciones</t>
  </si>
  <si>
    <t>Total Acciones Cumplidas</t>
  </si>
  <si>
    <t>En Proceso</t>
  </si>
  <si>
    <t>% de Cumplimiento-Cumplidas</t>
  </si>
  <si>
    <t>% de Cumplimiento-En Proceso</t>
  </si>
  <si>
    <t>Total % de Participación</t>
  </si>
  <si>
    <t>Planeación institucional</t>
  </si>
  <si>
    <t>Gestión de Bienes y Servicio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</si>
  <si>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Arial"/>
        <family val="2"/>
      </rPr>
      <t>EVALUACION Y MEJORAMIENTO</t>
    </r>
  </si>
  <si>
    <t>% de Acciones</t>
  </si>
  <si>
    <t>Cumplidas</t>
  </si>
  <si>
    <t>-En Proceso</t>
  </si>
  <si>
    <t>Evaluación y mejoramiento.</t>
  </si>
  <si>
    <t>Tecnologías de la información.</t>
  </si>
  <si>
    <t>Atención al usuario</t>
  </si>
  <si>
    <t>Promoción y protección de los derechos humanos</t>
  </si>
  <si>
    <t>Intervención penal y familia.</t>
  </si>
  <si>
    <t>Vigilancia administrativa y de la  conducta oficial</t>
  </si>
  <si>
    <t>Gestión de la comunicación.</t>
  </si>
  <si>
    <t>Gestión documental.</t>
  </si>
  <si>
    <t>Talento Humano.</t>
  </si>
  <si>
    <t>Promoción y protección de los derechos colectivos y del ambiente</t>
  </si>
  <si>
    <t>TOTALES</t>
  </si>
  <si>
    <t>Correctivas</t>
  </si>
  <si>
    <t>Mejora</t>
  </si>
  <si>
    <t>Total Acciones en Proceso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</si>
</sst>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Times New Roman"/>
      <family val="1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9" fontId="1" fillId="0" borderId="4" xfId="0" applyNumberFormat="1" applyFont="1" applyBorder="1" applyAlignment="1">
      <alignment horizontal="center" wrapText="1"/>
    </xf>
    <xf numFmtId="9" fontId="2" fillId="0" borderId="4" xfId="0" applyNumberFormat="1" applyFont="1" applyBorder="1" applyAlignment="1">
      <alignment horizontal="center" wrapText="1"/>
    </xf>
    <xf numFmtId="10" fontId="1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left" indent="5"/>
    </xf>
    <xf numFmtId="0" fontId="4" fillId="0" borderId="0" xfId="0" applyFont="1" applyAlignment="1">
      <alignment horizontal="justify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9" fontId="7" fillId="0" borderId="5" xfId="0" applyNumberFormat="1" applyFont="1" applyBorder="1" applyAlignment="1">
      <alignment horizontal="center" wrapText="1"/>
    </xf>
    <xf numFmtId="10" fontId="7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wrapText="1"/>
    </xf>
    <xf numFmtId="10" fontId="8" fillId="0" borderId="5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16" sqref="C16:H16"/>
    </sheetView>
  </sheetViews>
  <sheetFormatPr baseColWidth="10" defaultRowHeight="15"/>
  <sheetData>
    <row r="1" spans="1:9" ht="23.25">
      <c r="A1" s="21" t="s">
        <v>0</v>
      </c>
      <c r="B1" s="21" t="s">
        <v>1</v>
      </c>
      <c r="C1" s="21" t="s">
        <v>2</v>
      </c>
      <c r="D1" s="21" t="s">
        <v>3</v>
      </c>
      <c r="E1" s="1" t="s">
        <v>2</v>
      </c>
      <c r="F1" s="21" t="s">
        <v>5</v>
      </c>
      <c r="G1" s="21" t="s">
        <v>6</v>
      </c>
      <c r="H1" s="21" t="s">
        <v>7</v>
      </c>
      <c r="I1">
        <v>106</v>
      </c>
    </row>
    <row r="2" spans="1:9" ht="15.75" thickBot="1">
      <c r="A2" s="22"/>
      <c r="B2" s="22"/>
      <c r="C2" s="22"/>
      <c r="D2" s="22"/>
      <c r="E2" s="2" t="s">
        <v>4</v>
      </c>
      <c r="F2" s="22"/>
      <c r="G2" s="22"/>
      <c r="H2" s="22"/>
    </row>
    <row r="3" spans="1:9" ht="23.25" thickBot="1">
      <c r="A3" s="3">
        <v>1</v>
      </c>
      <c r="B3" s="4" t="s">
        <v>8</v>
      </c>
      <c r="C3" s="5">
        <v>21</v>
      </c>
      <c r="D3" s="5">
        <v>19</v>
      </c>
      <c r="E3" s="6">
        <v>2</v>
      </c>
      <c r="F3" s="7">
        <f>D3/C3</f>
        <v>0.90476190476190477</v>
      </c>
      <c r="G3" s="8">
        <f>E3/C3</f>
        <v>9.5238095238095233E-2</v>
      </c>
      <c r="H3" s="9">
        <f>C3/I1</f>
        <v>0.19811320754716982</v>
      </c>
    </row>
    <row r="4" spans="1:9" ht="15.75" thickBot="1"/>
    <row r="5" spans="1:9" ht="23.25">
      <c r="A5" s="21" t="s">
        <v>0</v>
      </c>
      <c r="B5" s="21" t="s">
        <v>1</v>
      </c>
      <c r="C5" s="21" t="s">
        <v>2</v>
      </c>
      <c r="D5" s="21" t="s">
        <v>3</v>
      </c>
      <c r="E5" s="1" t="s">
        <v>2</v>
      </c>
      <c r="F5" s="21" t="s">
        <v>5</v>
      </c>
      <c r="G5" s="21" t="s">
        <v>6</v>
      </c>
      <c r="H5" s="21" t="s">
        <v>7</v>
      </c>
    </row>
    <row r="6" spans="1:9" ht="15.75" thickBot="1">
      <c r="A6" s="22"/>
      <c r="B6" s="22"/>
      <c r="C6" s="22"/>
      <c r="D6" s="22"/>
      <c r="E6" s="2" t="s">
        <v>4</v>
      </c>
      <c r="F6" s="22"/>
      <c r="G6" s="22"/>
      <c r="H6" s="22"/>
    </row>
    <row r="7" spans="1:9" ht="34.5" thickBot="1">
      <c r="A7" s="3">
        <v>8</v>
      </c>
      <c r="B7" s="4" t="s">
        <v>9</v>
      </c>
      <c r="C7" s="5">
        <v>9</v>
      </c>
      <c r="D7" s="5">
        <v>6</v>
      </c>
      <c r="E7" s="6">
        <v>3</v>
      </c>
      <c r="F7" s="7">
        <f>D7/C7</f>
        <v>0.66666666666666663</v>
      </c>
      <c r="G7" s="8">
        <f>E7/C7</f>
        <v>0.33333333333333331</v>
      </c>
      <c r="H7" s="9">
        <f>C7/I1</f>
        <v>8.4905660377358486E-2</v>
      </c>
    </row>
    <row r="9" spans="1:9" ht="16.5" thickBot="1">
      <c r="A9" s="10" t="s">
        <v>10</v>
      </c>
    </row>
    <row r="10" spans="1:9" ht="23.25">
      <c r="A10" s="21" t="s">
        <v>0</v>
      </c>
      <c r="B10" s="21" t="s">
        <v>1</v>
      </c>
      <c r="C10" s="21" t="s">
        <v>2</v>
      </c>
      <c r="D10" s="21" t="s">
        <v>3</v>
      </c>
      <c r="E10" s="1" t="s">
        <v>2</v>
      </c>
      <c r="F10" s="1" t="s">
        <v>11</v>
      </c>
      <c r="G10" s="1" t="s">
        <v>11</v>
      </c>
      <c r="H10" s="21" t="s">
        <v>7</v>
      </c>
    </row>
    <row r="11" spans="1:9" ht="15.75" thickBot="1">
      <c r="A11" s="22"/>
      <c r="B11" s="22"/>
      <c r="C11" s="22"/>
      <c r="D11" s="22"/>
      <c r="E11" s="2" t="s">
        <v>4</v>
      </c>
      <c r="F11" s="2" t="s">
        <v>12</v>
      </c>
      <c r="G11" s="2" t="s">
        <v>13</v>
      </c>
      <c r="H11" s="22"/>
    </row>
    <row r="12" spans="1:9" ht="23.25" thickBot="1">
      <c r="A12" s="3">
        <v>10</v>
      </c>
      <c r="B12" s="4" t="s">
        <v>14</v>
      </c>
      <c r="C12" s="5">
        <v>16</v>
      </c>
      <c r="D12" s="5">
        <v>14</v>
      </c>
      <c r="E12" s="6">
        <v>2</v>
      </c>
      <c r="F12" s="7">
        <f>D12/C12</f>
        <v>0.875</v>
      </c>
      <c r="G12" s="8">
        <f>E12/C12</f>
        <v>0.125</v>
      </c>
      <c r="H12" s="9">
        <f>C12/I1</f>
        <v>0.15094339622641509</v>
      </c>
    </row>
    <row r="13" spans="1:9" ht="15.75" thickBot="1"/>
    <row r="14" spans="1:9" ht="23.25">
      <c r="A14" s="21" t="s">
        <v>0</v>
      </c>
      <c r="B14" s="21" t="s">
        <v>1</v>
      </c>
      <c r="C14" s="21" t="s">
        <v>2</v>
      </c>
      <c r="D14" s="21" t="s">
        <v>3</v>
      </c>
      <c r="E14" s="1" t="s">
        <v>2</v>
      </c>
      <c r="F14" s="21" t="s">
        <v>5</v>
      </c>
      <c r="G14" s="21" t="s">
        <v>6</v>
      </c>
      <c r="H14" s="21" t="s">
        <v>7</v>
      </c>
    </row>
    <row r="15" spans="1:9" ht="15.75" thickBot="1">
      <c r="A15" s="22"/>
      <c r="B15" s="22"/>
      <c r="C15" s="22"/>
      <c r="D15" s="22"/>
      <c r="E15" s="2" t="s">
        <v>4</v>
      </c>
      <c r="F15" s="22"/>
      <c r="G15" s="22"/>
      <c r="H15" s="22"/>
    </row>
    <row r="16" spans="1:9" ht="34.5" thickBot="1">
      <c r="A16" s="3">
        <v>11</v>
      </c>
      <c r="B16" s="4" t="s">
        <v>15</v>
      </c>
      <c r="C16" s="5">
        <v>11</v>
      </c>
      <c r="D16" s="5">
        <v>10</v>
      </c>
      <c r="E16" s="6">
        <v>1</v>
      </c>
      <c r="F16" s="7">
        <f>D16/C16</f>
        <v>0.90909090909090906</v>
      </c>
      <c r="G16" s="8">
        <f>E16/C16</f>
        <v>9.0909090909090912E-2</v>
      </c>
      <c r="H16" s="9">
        <f>C16/I1</f>
        <v>0.10377358490566038</v>
      </c>
    </row>
    <row r="17" spans="1:1" ht="15.75">
      <c r="A17" s="11"/>
    </row>
  </sheetData>
  <mergeCells count="26">
    <mergeCell ref="H1:H2"/>
    <mergeCell ref="A1:A2"/>
    <mergeCell ref="B1:B2"/>
    <mergeCell ref="C1:C2"/>
    <mergeCell ref="D1:D2"/>
    <mergeCell ref="F1:F2"/>
    <mergeCell ref="G1:G2"/>
    <mergeCell ref="G5:G6"/>
    <mergeCell ref="H5:H6"/>
    <mergeCell ref="A10:A11"/>
    <mergeCell ref="B10:B11"/>
    <mergeCell ref="C10:C11"/>
    <mergeCell ref="D10:D11"/>
    <mergeCell ref="H10:H11"/>
    <mergeCell ref="A5:A6"/>
    <mergeCell ref="B5:B6"/>
    <mergeCell ref="C5:C6"/>
    <mergeCell ref="D5:D6"/>
    <mergeCell ref="F5:F6"/>
    <mergeCell ref="G14:G15"/>
    <mergeCell ref="H14:H15"/>
    <mergeCell ref="A14:A15"/>
    <mergeCell ref="B14:B15"/>
    <mergeCell ref="C14:C15"/>
    <mergeCell ref="D14:D15"/>
    <mergeCell ref="F14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zoomScale="115" zoomScaleNormal="115" workbookViewId="0">
      <selection sqref="A1:H15"/>
    </sheetView>
  </sheetViews>
  <sheetFormatPr baseColWidth="10" defaultRowHeight="15"/>
  <cols>
    <col min="1" max="1" width="7.42578125" customWidth="1"/>
    <col min="2" max="2" width="32" customWidth="1"/>
    <col min="3" max="3" width="11" customWidth="1"/>
    <col min="4" max="4" width="10.85546875" customWidth="1"/>
    <col min="5" max="5" width="11" customWidth="1"/>
    <col min="8" max="8" width="15.5703125" customWidth="1"/>
  </cols>
  <sheetData>
    <row r="1" spans="1:8" ht="15" customHeight="1">
      <c r="A1" s="24" t="s">
        <v>0</v>
      </c>
      <c r="B1" s="24" t="s">
        <v>1</v>
      </c>
      <c r="C1" s="24" t="s">
        <v>2</v>
      </c>
      <c r="D1" s="24" t="s">
        <v>3</v>
      </c>
      <c r="E1" s="24" t="s">
        <v>2</v>
      </c>
      <c r="F1" s="24" t="s">
        <v>5</v>
      </c>
      <c r="G1" s="24" t="s">
        <v>6</v>
      </c>
      <c r="H1" s="24" t="s">
        <v>7</v>
      </c>
    </row>
    <row r="2" spans="1:8">
      <c r="A2" s="24"/>
      <c r="B2" s="24"/>
      <c r="C2" s="24"/>
      <c r="D2" s="24"/>
      <c r="E2" s="24" t="s">
        <v>4</v>
      </c>
      <c r="F2" s="24"/>
      <c r="G2" s="24"/>
      <c r="H2" s="24"/>
    </row>
    <row r="3" spans="1:8">
      <c r="A3" s="25">
        <v>1</v>
      </c>
      <c r="B3" s="26" t="s">
        <v>8</v>
      </c>
      <c r="C3" s="15">
        <v>21</v>
      </c>
      <c r="D3" s="15">
        <v>19</v>
      </c>
      <c r="E3" s="15">
        <v>2</v>
      </c>
      <c r="F3" s="16">
        <f>D3/C3</f>
        <v>0.90476190476190477</v>
      </c>
      <c r="G3" s="16">
        <f t="shared" ref="G3:G15" si="0">E3/C3</f>
        <v>9.5238095238095233E-2</v>
      </c>
      <c r="H3" s="17">
        <f>C3/$C$15</f>
        <v>0.19266055045871561</v>
      </c>
    </row>
    <row r="4" spans="1:8">
      <c r="A4" s="25">
        <v>2</v>
      </c>
      <c r="B4" s="26" t="s">
        <v>16</v>
      </c>
      <c r="C4" s="15">
        <v>5</v>
      </c>
      <c r="D4" s="15">
        <v>5</v>
      </c>
      <c r="E4" s="15">
        <v>0</v>
      </c>
      <c r="F4" s="16">
        <f t="shared" ref="F4:F12" si="1">D4/C4</f>
        <v>1</v>
      </c>
      <c r="G4" s="16">
        <f t="shared" si="0"/>
        <v>0</v>
      </c>
      <c r="H4" s="17">
        <f t="shared" ref="H4:H15" si="2">C4/$C$15</f>
        <v>4.5871559633027525E-2</v>
      </c>
    </row>
    <row r="5" spans="1:8" ht="18">
      <c r="A5" s="25">
        <v>3</v>
      </c>
      <c r="B5" s="26" t="s">
        <v>17</v>
      </c>
      <c r="C5" s="15">
        <v>3</v>
      </c>
      <c r="D5" s="15">
        <v>3</v>
      </c>
      <c r="E5" s="15">
        <v>0</v>
      </c>
      <c r="F5" s="16">
        <f t="shared" si="1"/>
        <v>1</v>
      </c>
      <c r="G5" s="16">
        <f t="shared" si="0"/>
        <v>0</v>
      </c>
      <c r="H5" s="17">
        <f t="shared" si="2"/>
        <v>2.7522935779816515E-2</v>
      </c>
    </row>
    <row r="6" spans="1:8">
      <c r="A6" s="25">
        <v>4</v>
      </c>
      <c r="B6" s="26" t="s">
        <v>18</v>
      </c>
      <c r="C6" s="15">
        <v>9</v>
      </c>
      <c r="D6" s="15">
        <v>8</v>
      </c>
      <c r="E6" s="15">
        <v>1</v>
      </c>
      <c r="F6" s="16">
        <f t="shared" si="1"/>
        <v>0.88888888888888884</v>
      </c>
      <c r="G6" s="16">
        <f t="shared" si="0"/>
        <v>0.1111111111111111</v>
      </c>
      <c r="H6" s="17">
        <f t="shared" si="2"/>
        <v>8.2568807339449546E-2</v>
      </c>
    </row>
    <row r="7" spans="1:8" ht="18">
      <c r="A7" s="25">
        <v>5</v>
      </c>
      <c r="B7" s="26" t="s">
        <v>19</v>
      </c>
      <c r="C7" s="15">
        <v>4</v>
      </c>
      <c r="D7" s="15">
        <v>3</v>
      </c>
      <c r="E7" s="15">
        <v>1</v>
      </c>
      <c r="F7" s="16">
        <f t="shared" si="1"/>
        <v>0.75</v>
      </c>
      <c r="G7" s="16">
        <f t="shared" si="0"/>
        <v>0.25</v>
      </c>
      <c r="H7" s="17">
        <f t="shared" si="2"/>
        <v>3.669724770642202E-2</v>
      </c>
    </row>
    <row r="8" spans="1:8">
      <c r="A8" s="25">
        <v>6</v>
      </c>
      <c r="B8" s="26" t="s">
        <v>20</v>
      </c>
      <c r="C8" s="15">
        <v>11</v>
      </c>
      <c r="D8" s="15">
        <v>11</v>
      </c>
      <c r="E8" s="15">
        <v>0</v>
      </c>
      <c r="F8" s="16">
        <f t="shared" si="1"/>
        <v>1</v>
      </c>
      <c r="G8" s="16">
        <f t="shared" si="0"/>
        <v>0</v>
      </c>
      <c r="H8" s="17">
        <f t="shared" si="2"/>
        <v>0.10091743119266056</v>
      </c>
    </row>
    <row r="9" spans="1:8">
      <c r="A9" s="25">
        <v>7</v>
      </c>
      <c r="B9" s="26" t="s">
        <v>21</v>
      </c>
      <c r="C9" s="15">
        <v>4</v>
      </c>
      <c r="D9" s="15">
        <v>4</v>
      </c>
      <c r="E9" s="15">
        <v>0</v>
      </c>
      <c r="F9" s="16">
        <f t="shared" si="1"/>
        <v>1</v>
      </c>
      <c r="G9" s="16">
        <f t="shared" si="0"/>
        <v>0</v>
      </c>
      <c r="H9" s="17">
        <f t="shared" si="2"/>
        <v>3.669724770642202E-2</v>
      </c>
    </row>
    <row r="10" spans="1:8">
      <c r="A10" s="25">
        <v>8</v>
      </c>
      <c r="B10" s="26" t="s">
        <v>9</v>
      </c>
      <c r="C10" s="15">
        <v>9</v>
      </c>
      <c r="D10" s="15">
        <v>6</v>
      </c>
      <c r="E10" s="15">
        <v>3</v>
      </c>
      <c r="F10" s="16">
        <f t="shared" si="1"/>
        <v>0.66666666666666663</v>
      </c>
      <c r="G10" s="16">
        <f t="shared" si="0"/>
        <v>0.33333333333333331</v>
      </c>
      <c r="H10" s="17">
        <f t="shared" si="2"/>
        <v>8.2568807339449546E-2</v>
      </c>
    </row>
    <row r="11" spans="1:8">
      <c r="A11" s="25">
        <v>9</v>
      </c>
      <c r="B11" s="27" t="s">
        <v>22</v>
      </c>
      <c r="C11" s="28">
        <v>11</v>
      </c>
      <c r="D11" s="28">
        <v>11</v>
      </c>
      <c r="E11" s="28">
        <v>0</v>
      </c>
      <c r="F11" s="16">
        <f t="shared" si="1"/>
        <v>1</v>
      </c>
      <c r="G11" s="16">
        <f t="shared" si="0"/>
        <v>0</v>
      </c>
      <c r="H11" s="17">
        <f t="shared" si="2"/>
        <v>0.10091743119266056</v>
      </c>
    </row>
    <row r="12" spans="1:8">
      <c r="A12" s="25">
        <v>10</v>
      </c>
      <c r="B12" s="26" t="s">
        <v>14</v>
      </c>
      <c r="C12" s="15">
        <v>16</v>
      </c>
      <c r="D12" s="15">
        <v>14</v>
      </c>
      <c r="E12" s="15">
        <v>2</v>
      </c>
      <c r="F12" s="16">
        <f t="shared" si="1"/>
        <v>0.875</v>
      </c>
      <c r="G12" s="16">
        <f t="shared" si="0"/>
        <v>0.125</v>
      </c>
      <c r="H12" s="17">
        <f t="shared" si="2"/>
        <v>0.14678899082568808</v>
      </c>
    </row>
    <row r="13" spans="1:8">
      <c r="A13" s="25">
        <v>11</v>
      </c>
      <c r="B13" s="26" t="s">
        <v>15</v>
      </c>
      <c r="C13" s="15">
        <v>11</v>
      </c>
      <c r="D13" s="15">
        <v>10</v>
      </c>
      <c r="E13" s="15">
        <v>1</v>
      </c>
      <c r="F13" s="16">
        <f>D13/C13</f>
        <v>0.90909090909090906</v>
      </c>
      <c r="G13" s="16">
        <f t="shared" si="0"/>
        <v>9.0909090909090912E-2</v>
      </c>
      <c r="H13" s="17">
        <f t="shared" si="2"/>
        <v>0.10091743119266056</v>
      </c>
    </row>
    <row r="14" spans="1:8" ht="28.5" customHeight="1">
      <c r="A14" s="25">
        <v>12</v>
      </c>
      <c r="B14" s="26" t="s">
        <v>23</v>
      </c>
      <c r="C14" s="15">
        <v>5</v>
      </c>
      <c r="D14" s="15">
        <v>5</v>
      </c>
      <c r="E14" s="15">
        <v>0</v>
      </c>
      <c r="F14" s="16">
        <f>D14/C14</f>
        <v>1</v>
      </c>
      <c r="G14" s="16">
        <f t="shared" si="0"/>
        <v>0</v>
      </c>
      <c r="H14" s="17">
        <f t="shared" si="2"/>
        <v>4.5871559633027525E-2</v>
      </c>
    </row>
    <row r="15" spans="1:8" ht="28.5" customHeight="1">
      <c r="A15" s="23" t="s">
        <v>24</v>
      </c>
      <c r="B15" s="23"/>
      <c r="C15" s="15">
        <f>SUM(C3:C14)</f>
        <v>109</v>
      </c>
      <c r="D15" s="15">
        <f>SUM(D3:D14)</f>
        <v>99</v>
      </c>
      <c r="E15" s="15">
        <f>SUM(E3:E14)</f>
        <v>10</v>
      </c>
      <c r="F15" s="16">
        <f>D15/C15</f>
        <v>0.90825688073394495</v>
      </c>
      <c r="G15" s="16">
        <f t="shared" si="0"/>
        <v>9.1743119266055051E-2</v>
      </c>
      <c r="H15" s="17">
        <f t="shared" si="2"/>
        <v>1</v>
      </c>
    </row>
  </sheetData>
  <mergeCells count="9">
    <mergeCell ref="A15:B15"/>
    <mergeCell ref="H1:H2"/>
    <mergeCell ref="A1:A2"/>
    <mergeCell ref="B1:B2"/>
    <mergeCell ref="C1:C2"/>
    <mergeCell ref="D1:D2"/>
    <mergeCell ref="F1:F2"/>
    <mergeCell ref="G1:G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="115" zoomScaleNormal="115" workbookViewId="0">
      <selection activeCell="J18" sqref="J18"/>
    </sheetView>
  </sheetViews>
  <sheetFormatPr baseColWidth="10" defaultRowHeight="15"/>
  <cols>
    <col min="1" max="1" width="7.42578125" customWidth="1"/>
    <col min="2" max="2" width="32" customWidth="1"/>
    <col min="3" max="5" width="11" customWidth="1"/>
    <col min="6" max="6" width="10.85546875" customWidth="1"/>
    <col min="7" max="7" width="11" customWidth="1"/>
    <col min="10" max="10" width="15.5703125" customWidth="1"/>
  </cols>
  <sheetData>
    <row r="1" spans="1:10">
      <c r="A1" s="24" t="s">
        <v>0</v>
      </c>
      <c r="B1" s="24" t="s">
        <v>1</v>
      </c>
      <c r="C1" s="24" t="s">
        <v>2</v>
      </c>
      <c r="D1" s="24" t="s">
        <v>25</v>
      </c>
      <c r="E1" s="24" t="s">
        <v>26</v>
      </c>
      <c r="F1" s="24" t="s">
        <v>3</v>
      </c>
      <c r="G1" s="24" t="s">
        <v>27</v>
      </c>
      <c r="H1" s="24" t="s">
        <v>5</v>
      </c>
      <c r="I1" s="24" t="s">
        <v>6</v>
      </c>
      <c r="J1" s="24" t="s">
        <v>7</v>
      </c>
    </row>
    <row r="2" spans="1:10">
      <c r="A2" s="24"/>
      <c r="B2" s="24"/>
      <c r="C2" s="24"/>
      <c r="D2" s="24"/>
      <c r="E2" s="24"/>
      <c r="F2" s="24"/>
      <c r="G2" s="24" t="s">
        <v>4</v>
      </c>
      <c r="H2" s="24"/>
      <c r="I2" s="24"/>
      <c r="J2" s="24"/>
    </row>
    <row r="3" spans="1:10">
      <c r="A3" s="25">
        <v>1</v>
      </c>
      <c r="B3" s="26" t="s">
        <v>8</v>
      </c>
      <c r="C3" s="15">
        <v>7</v>
      </c>
      <c r="D3" s="15">
        <v>7</v>
      </c>
      <c r="E3" s="15">
        <v>0</v>
      </c>
      <c r="F3" s="15">
        <v>0</v>
      </c>
      <c r="G3" s="15">
        <v>7</v>
      </c>
      <c r="H3" s="16">
        <f t="shared" ref="H3:I15" si="0">F3/$C$15</f>
        <v>0</v>
      </c>
      <c r="I3" s="16">
        <f t="shared" si="0"/>
        <v>0.19444444444444445</v>
      </c>
      <c r="J3" s="17">
        <f>C3/$C$15</f>
        <v>0.19444444444444445</v>
      </c>
    </row>
    <row r="4" spans="1:10">
      <c r="A4" s="25">
        <v>2</v>
      </c>
      <c r="B4" s="26" t="s">
        <v>16</v>
      </c>
      <c r="C4" s="15">
        <v>2</v>
      </c>
      <c r="D4" s="15">
        <v>2</v>
      </c>
      <c r="E4" s="15">
        <v>0</v>
      </c>
      <c r="F4" s="15">
        <v>1</v>
      </c>
      <c r="G4" s="15">
        <v>1</v>
      </c>
      <c r="H4" s="16">
        <f t="shared" si="0"/>
        <v>2.7777777777777776E-2</v>
      </c>
      <c r="I4" s="16">
        <f t="shared" si="0"/>
        <v>2.7777777777777776E-2</v>
      </c>
      <c r="J4" s="17">
        <f t="shared" ref="J4:J15" si="1">C4/$C$15</f>
        <v>5.5555555555555552E-2</v>
      </c>
    </row>
    <row r="5" spans="1:10" ht="18">
      <c r="A5" s="25">
        <v>3</v>
      </c>
      <c r="B5" s="26" t="s">
        <v>17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6">
        <f t="shared" si="0"/>
        <v>0</v>
      </c>
      <c r="I5" s="16">
        <f t="shared" si="0"/>
        <v>0</v>
      </c>
      <c r="J5" s="17">
        <f t="shared" si="1"/>
        <v>0</v>
      </c>
    </row>
    <row r="6" spans="1:10">
      <c r="A6" s="25">
        <v>4</v>
      </c>
      <c r="B6" s="26" t="s">
        <v>18</v>
      </c>
      <c r="C6" s="15">
        <v>1</v>
      </c>
      <c r="D6" s="15">
        <v>0</v>
      </c>
      <c r="E6" s="15">
        <v>1</v>
      </c>
      <c r="F6" s="15">
        <v>0</v>
      </c>
      <c r="G6" s="15">
        <v>1</v>
      </c>
      <c r="H6" s="16">
        <f t="shared" si="0"/>
        <v>0</v>
      </c>
      <c r="I6" s="16">
        <f t="shared" si="0"/>
        <v>2.7777777777777776E-2</v>
      </c>
      <c r="J6" s="17">
        <f t="shared" si="1"/>
        <v>2.7777777777777776E-2</v>
      </c>
    </row>
    <row r="7" spans="1:10" ht="18">
      <c r="A7" s="25">
        <v>5</v>
      </c>
      <c r="B7" s="26" t="s">
        <v>19</v>
      </c>
      <c r="C7" s="15">
        <v>1</v>
      </c>
      <c r="D7" s="15">
        <v>0</v>
      </c>
      <c r="E7" s="15">
        <v>1</v>
      </c>
      <c r="F7" s="15">
        <v>0</v>
      </c>
      <c r="G7" s="15">
        <v>1</v>
      </c>
      <c r="H7" s="16">
        <f t="shared" si="0"/>
        <v>0</v>
      </c>
      <c r="I7" s="16">
        <f t="shared" si="0"/>
        <v>2.7777777777777776E-2</v>
      </c>
      <c r="J7" s="17">
        <f t="shared" si="1"/>
        <v>2.7777777777777776E-2</v>
      </c>
    </row>
    <row r="8" spans="1:10">
      <c r="A8" s="25">
        <v>6</v>
      </c>
      <c r="B8" s="26" t="s">
        <v>20</v>
      </c>
      <c r="C8" s="15">
        <v>1</v>
      </c>
      <c r="D8" s="15">
        <v>0</v>
      </c>
      <c r="E8" s="15">
        <v>1</v>
      </c>
      <c r="F8" s="15">
        <v>0</v>
      </c>
      <c r="G8" s="15">
        <v>1</v>
      </c>
      <c r="H8" s="16">
        <f t="shared" si="0"/>
        <v>0</v>
      </c>
      <c r="I8" s="16">
        <f t="shared" si="0"/>
        <v>2.7777777777777776E-2</v>
      </c>
      <c r="J8" s="17">
        <f t="shared" si="1"/>
        <v>2.7777777777777776E-2</v>
      </c>
    </row>
    <row r="9" spans="1:10">
      <c r="A9" s="25">
        <v>7</v>
      </c>
      <c r="B9" s="26" t="s">
        <v>21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6">
        <f t="shared" si="0"/>
        <v>0</v>
      </c>
      <c r="I9" s="16">
        <f t="shared" si="0"/>
        <v>0</v>
      </c>
      <c r="J9" s="17">
        <f t="shared" si="1"/>
        <v>0</v>
      </c>
    </row>
    <row r="10" spans="1:10">
      <c r="A10" s="25">
        <v>8</v>
      </c>
      <c r="B10" s="26" t="s">
        <v>9</v>
      </c>
      <c r="C10" s="15">
        <v>5</v>
      </c>
      <c r="D10" s="15">
        <v>4</v>
      </c>
      <c r="E10" s="15">
        <v>1</v>
      </c>
      <c r="F10" s="15">
        <v>0</v>
      </c>
      <c r="G10" s="15">
        <v>5</v>
      </c>
      <c r="H10" s="16">
        <f t="shared" si="0"/>
        <v>0</v>
      </c>
      <c r="I10" s="16">
        <f t="shared" si="0"/>
        <v>0.1388888888888889</v>
      </c>
      <c r="J10" s="17">
        <f t="shared" si="1"/>
        <v>0.1388888888888889</v>
      </c>
    </row>
    <row r="11" spans="1:10">
      <c r="A11" s="25">
        <v>9</v>
      </c>
      <c r="B11" s="27" t="s">
        <v>22</v>
      </c>
      <c r="C11" s="28">
        <v>2</v>
      </c>
      <c r="D11" s="28">
        <v>2</v>
      </c>
      <c r="E11" s="28">
        <v>0</v>
      </c>
      <c r="F11" s="28">
        <v>0</v>
      </c>
      <c r="G11" s="28">
        <v>2</v>
      </c>
      <c r="H11" s="16">
        <f t="shared" si="0"/>
        <v>0</v>
      </c>
      <c r="I11" s="16">
        <f t="shared" si="0"/>
        <v>5.5555555555555552E-2</v>
      </c>
      <c r="J11" s="17">
        <f t="shared" si="1"/>
        <v>5.5555555555555552E-2</v>
      </c>
    </row>
    <row r="12" spans="1:10">
      <c r="A12" s="25">
        <v>10</v>
      </c>
      <c r="B12" s="26" t="s">
        <v>14</v>
      </c>
      <c r="C12" s="15">
        <v>10</v>
      </c>
      <c r="D12" s="15">
        <v>5</v>
      </c>
      <c r="E12" s="15">
        <v>5</v>
      </c>
      <c r="F12" s="15">
        <v>7</v>
      </c>
      <c r="G12" s="15">
        <v>3</v>
      </c>
      <c r="H12" s="16">
        <f t="shared" si="0"/>
        <v>0.19444444444444445</v>
      </c>
      <c r="I12" s="16">
        <f t="shared" si="0"/>
        <v>8.3333333333333329E-2</v>
      </c>
      <c r="J12" s="17">
        <f t="shared" si="1"/>
        <v>0.27777777777777779</v>
      </c>
    </row>
    <row r="13" spans="1:10">
      <c r="A13" s="25">
        <v>11</v>
      </c>
      <c r="B13" s="26" t="s">
        <v>15</v>
      </c>
      <c r="C13" s="15">
        <v>6</v>
      </c>
      <c r="D13" s="15">
        <v>2</v>
      </c>
      <c r="E13" s="15">
        <v>4</v>
      </c>
      <c r="F13" s="15">
        <v>0</v>
      </c>
      <c r="G13" s="15">
        <v>6</v>
      </c>
      <c r="H13" s="16">
        <f t="shared" si="0"/>
        <v>0</v>
      </c>
      <c r="I13" s="16">
        <f t="shared" si="0"/>
        <v>0.16666666666666666</v>
      </c>
      <c r="J13" s="17">
        <f t="shared" si="1"/>
        <v>0.16666666666666666</v>
      </c>
    </row>
    <row r="14" spans="1:10" ht="28.5" customHeight="1">
      <c r="A14" s="25">
        <v>12</v>
      </c>
      <c r="B14" s="26" t="s">
        <v>23</v>
      </c>
      <c r="C14" s="15">
        <v>1</v>
      </c>
      <c r="D14" s="15">
        <v>0</v>
      </c>
      <c r="E14" s="15">
        <v>1</v>
      </c>
      <c r="F14" s="15">
        <v>1</v>
      </c>
      <c r="G14" s="15">
        <v>0</v>
      </c>
      <c r="H14" s="16">
        <f t="shared" si="0"/>
        <v>2.7777777777777776E-2</v>
      </c>
      <c r="I14" s="16">
        <f t="shared" si="0"/>
        <v>0</v>
      </c>
      <c r="J14" s="17">
        <f t="shared" si="1"/>
        <v>2.7777777777777776E-2</v>
      </c>
    </row>
    <row r="15" spans="1:10" ht="28.5" customHeight="1">
      <c r="A15" s="23" t="s">
        <v>24</v>
      </c>
      <c r="B15" s="23"/>
      <c r="C15" s="15">
        <f>SUM(C3:C14)</f>
        <v>36</v>
      </c>
      <c r="D15" s="15">
        <f>SUM(D3:D14)</f>
        <v>22</v>
      </c>
      <c r="E15" s="15">
        <f>SUM(E3:E14)</f>
        <v>14</v>
      </c>
      <c r="F15" s="15">
        <f>SUM(F3:F14)</f>
        <v>9</v>
      </c>
      <c r="G15" s="15">
        <f>SUM(G3:G14)</f>
        <v>27</v>
      </c>
      <c r="H15" s="16">
        <f t="shared" si="0"/>
        <v>0.25</v>
      </c>
      <c r="I15" s="16">
        <f>G15/$C$15</f>
        <v>0.75</v>
      </c>
      <c r="J15" s="17">
        <f t="shared" si="1"/>
        <v>1</v>
      </c>
    </row>
  </sheetData>
  <mergeCells count="11">
    <mergeCell ref="G1:G2"/>
    <mergeCell ref="H1:H2"/>
    <mergeCell ref="I1:I2"/>
    <mergeCell ref="J1:J2"/>
    <mergeCell ref="A15:B15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zoomScale="115" zoomScaleNormal="115" workbookViewId="0">
      <selection activeCell="C20" sqref="C20"/>
    </sheetView>
  </sheetViews>
  <sheetFormatPr baseColWidth="10" defaultRowHeight="15"/>
  <cols>
    <col min="1" max="1" width="7.42578125" customWidth="1"/>
    <col min="2" max="2" width="32" customWidth="1"/>
    <col min="3" max="5" width="11" customWidth="1"/>
    <col min="6" max="6" width="10.85546875" customWidth="1"/>
    <col min="7" max="7" width="11" customWidth="1"/>
    <col min="10" max="10" width="15.5703125" customWidth="1"/>
  </cols>
  <sheetData>
    <row r="1" spans="1:10">
      <c r="A1" s="24" t="s">
        <v>0</v>
      </c>
      <c r="B1" s="24" t="s">
        <v>1</v>
      </c>
      <c r="C1" s="24" t="s">
        <v>2</v>
      </c>
      <c r="D1" s="24" t="s">
        <v>25</v>
      </c>
      <c r="E1" s="24" t="s">
        <v>26</v>
      </c>
      <c r="F1" s="24" t="s">
        <v>3</v>
      </c>
      <c r="G1" s="24" t="s">
        <v>27</v>
      </c>
      <c r="H1" s="24" t="s">
        <v>5</v>
      </c>
      <c r="I1" s="24" t="s">
        <v>6</v>
      </c>
      <c r="J1" s="24" t="s">
        <v>7</v>
      </c>
    </row>
    <row r="2" spans="1:10">
      <c r="A2" s="24"/>
      <c r="B2" s="24"/>
      <c r="C2" s="24"/>
      <c r="D2" s="24"/>
      <c r="E2" s="24"/>
      <c r="F2" s="24"/>
      <c r="G2" s="24" t="s">
        <v>4</v>
      </c>
      <c r="H2" s="24"/>
      <c r="I2" s="24"/>
      <c r="J2" s="24"/>
    </row>
    <row r="3" spans="1:10">
      <c r="A3" s="12">
        <v>1</v>
      </c>
      <c r="B3" s="13" t="s">
        <v>8</v>
      </c>
      <c r="C3" s="14">
        <v>7</v>
      </c>
      <c r="D3" s="14">
        <v>7</v>
      </c>
      <c r="E3" s="14">
        <v>0</v>
      </c>
      <c r="F3" s="14">
        <v>5</v>
      </c>
      <c r="G3" s="14">
        <v>2</v>
      </c>
      <c r="H3" s="16">
        <f t="shared" ref="H3:H14" si="0">F3/$C$15</f>
        <v>0.11627906976744186</v>
      </c>
      <c r="I3" s="16">
        <f t="shared" ref="I3:I14" si="1">G3/$C$15</f>
        <v>4.6511627906976744E-2</v>
      </c>
      <c r="J3" s="20">
        <f>C3/$C$15</f>
        <v>0.16279069767441862</v>
      </c>
    </row>
    <row r="4" spans="1:10">
      <c r="A4" s="12">
        <v>2</v>
      </c>
      <c r="B4" s="13" t="s">
        <v>16</v>
      </c>
      <c r="C4" s="14">
        <v>2</v>
      </c>
      <c r="D4" s="14">
        <v>2</v>
      </c>
      <c r="E4" s="14">
        <v>0</v>
      </c>
      <c r="F4" s="14">
        <v>2</v>
      </c>
      <c r="G4" s="14">
        <v>0</v>
      </c>
      <c r="H4" s="16">
        <f t="shared" si="0"/>
        <v>4.6511627906976744E-2</v>
      </c>
      <c r="I4" s="16">
        <f t="shared" si="1"/>
        <v>0</v>
      </c>
      <c r="J4" s="20">
        <f t="shared" ref="J4:J15" si="2">C4/$C$15</f>
        <v>4.6511627906976744E-2</v>
      </c>
    </row>
    <row r="5" spans="1:10">
      <c r="A5" s="12">
        <v>3</v>
      </c>
      <c r="B5" s="13" t="s">
        <v>17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6">
        <f t="shared" si="0"/>
        <v>0</v>
      </c>
      <c r="I5" s="16">
        <f t="shared" si="1"/>
        <v>0</v>
      </c>
      <c r="J5" s="20">
        <f t="shared" si="2"/>
        <v>0</v>
      </c>
    </row>
    <row r="6" spans="1:10">
      <c r="A6" s="12">
        <v>4</v>
      </c>
      <c r="B6" s="13" t="s">
        <v>18</v>
      </c>
      <c r="C6" s="14">
        <v>1</v>
      </c>
      <c r="D6" s="14">
        <v>0</v>
      </c>
      <c r="E6" s="14">
        <v>1</v>
      </c>
      <c r="F6" s="14">
        <v>0</v>
      </c>
      <c r="G6" s="14">
        <v>1</v>
      </c>
      <c r="H6" s="16">
        <f t="shared" si="0"/>
        <v>0</v>
      </c>
      <c r="I6" s="16">
        <f t="shared" si="1"/>
        <v>2.3255813953488372E-2</v>
      </c>
      <c r="J6" s="20">
        <f t="shared" si="2"/>
        <v>2.3255813953488372E-2</v>
      </c>
    </row>
    <row r="7" spans="1:10">
      <c r="A7" s="12">
        <v>5</v>
      </c>
      <c r="B7" s="13" t="s">
        <v>19</v>
      </c>
      <c r="C7" s="14">
        <v>5</v>
      </c>
      <c r="D7" s="14">
        <v>3</v>
      </c>
      <c r="E7" s="14">
        <v>2</v>
      </c>
      <c r="F7" s="14">
        <v>0</v>
      </c>
      <c r="G7" s="14">
        <v>5</v>
      </c>
      <c r="H7" s="16">
        <f t="shared" si="0"/>
        <v>0</v>
      </c>
      <c r="I7" s="16">
        <f t="shared" si="1"/>
        <v>0.11627906976744186</v>
      </c>
      <c r="J7" s="20">
        <f t="shared" si="2"/>
        <v>0.11627906976744186</v>
      </c>
    </row>
    <row r="8" spans="1:10">
      <c r="A8" s="12">
        <v>6</v>
      </c>
      <c r="B8" s="13" t="s">
        <v>20</v>
      </c>
      <c r="C8" s="14">
        <v>1</v>
      </c>
      <c r="D8" s="14">
        <v>0</v>
      </c>
      <c r="E8" s="14">
        <v>1</v>
      </c>
      <c r="F8" s="14">
        <v>1</v>
      </c>
      <c r="G8" s="14">
        <v>0</v>
      </c>
      <c r="H8" s="16">
        <f t="shared" si="0"/>
        <v>2.3255813953488372E-2</v>
      </c>
      <c r="I8" s="16">
        <f t="shared" si="1"/>
        <v>0</v>
      </c>
      <c r="J8" s="20">
        <f t="shared" si="2"/>
        <v>2.3255813953488372E-2</v>
      </c>
    </row>
    <row r="9" spans="1:10">
      <c r="A9" s="12">
        <v>7</v>
      </c>
      <c r="B9" s="13" t="s">
        <v>21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6">
        <f t="shared" si="0"/>
        <v>0</v>
      </c>
      <c r="I9" s="16">
        <f t="shared" si="1"/>
        <v>0</v>
      </c>
      <c r="J9" s="20">
        <f t="shared" si="2"/>
        <v>0</v>
      </c>
    </row>
    <row r="10" spans="1:10">
      <c r="A10" s="12">
        <v>8</v>
      </c>
      <c r="B10" s="13" t="s">
        <v>9</v>
      </c>
      <c r="C10" s="14">
        <v>8</v>
      </c>
      <c r="D10" s="14">
        <v>7</v>
      </c>
      <c r="E10" s="14">
        <v>1</v>
      </c>
      <c r="F10" s="14">
        <v>5</v>
      </c>
      <c r="G10" s="14">
        <v>3</v>
      </c>
      <c r="H10" s="16">
        <f t="shared" si="0"/>
        <v>0.11627906976744186</v>
      </c>
      <c r="I10" s="16">
        <f t="shared" si="1"/>
        <v>6.9767441860465115E-2</v>
      </c>
      <c r="J10" s="20">
        <f t="shared" si="2"/>
        <v>0.18604651162790697</v>
      </c>
    </row>
    <row r="11" spans="1:10">
      <c r="A11" s="12">
        <v>9</v>
      </c>
      <c r="B11" s="18" t="s">
        <v>22</v>
      </c>
      <c r="C11" s="19">
        <v>2</v>
      </c>
      <c r="D11" s="19">
        <v>2</v>
      </c>
      <c r="E11" s="19">
        <v>0</v>
      </c>
      <c r="F11" s="19">
        <v>1</v>
      </c>
      <c r="G11" s="19">
        <v>1</v>
      </c>
      <c r="H11" s="16">
        <f t="shared" si="0"/>
        <v>2.3255813953488372E-2</v>
      </c>
      <c r="I11" s="16">
        <f t="shared" si="1"/>
        <v>2.3255813953488372E-2</v>
      </c>
      <c r="J11" s="20">
        <f t="shared" si="2"/>
        <v>4.6511627906976744E-2</v>
      </c>
    </row>
    <row r="12" spans="1:10">
      <c r="A12" s="12">
        <v>10</v>
      </c>
      <c r="B12" s="13" t="s">
        <v>14</v>
      </c>
      <c r="C12" s="14">
        <v>10</v>
      </c>
      <c r="D12" s="14">
        <v>5</v>
      </c>
      <c r="E12" s="14">
        <v>5</v>
      </c>
      <c r="F12" s="14">
        <v>7</v>
      </c>
      <c r="G12" s="14">
        <v>3</v>
      </c>
      <c r="H12" s="16">
        <f t="shared" si="0"/>
        <v>0.16279069767441862</v>
      </c>
      <c r="I12" s="16">
        <f t="shared" si="1"/>
        <v>6.9767441860465115E-2</v>
      </c>
      <c r="J12" s="20">
        <f t="shared" si="2"/>
        <v>0.23255813953488372</v>
      </c>
    </row>
    <row r="13" spans="1:10">
      <c r="A13" s="12">
        <v>11</v>
      </c>
      <c r="B13" s="13" t="s">
        <v>15</v>
      </c>
      <c r="C13" s="14">
        <v>6</v>
      </c>
      <c r="D13" s="14">
        <v>2</v>
      </c>
      <c r="E13" s="14">
        <v>4</v>
      </c>
      <c r="F13" s="14">
        <v>0</v>
      </c>
      <c r="G13" s="14">
        <v>6</v>
      </c>
      <c r="H13" s="16">
        <f t="shared" si="0"/>
        <v>0</v>
      </c>
      <c r="I13" s="16">
        <f t="shared" si="1"/>
        <v>0.13953488372093023</v>
      </c>
      <c r="J13" s="20">
        <f t="shared" si="2"/>
        <v>0.13953488372093023</v>
      </c>
    </row>
    <row r="14" spans="1:10" ht="28.5" customHeight="1">
      <c r="A14" s="12">
        <v>12</v>
      </c>
      <c r="B14" s="13" t="s">
        <v>23</v>
      </c>
      <c r="C14" s="14">
        <v>1</v>
      </c>
      <c r="D14" s="14">
        <v>0</v>
      </c>
      <c r="E14" s="14">
        <v>1</v>
      </c>
      <c r="F14" s="14">
        <v>1</v>
      </c>
      <c r="G14" s="14">
        <v>0</v>
      </c>
      <c r="H14" s="16">
        <f t="shared" si="0"/>
        <v>2.3255813953488372E-2</v>
      </c>
      <c r="I14" s="16">
        <f t="shared" si="1"/>
        <v>0</v>
      </c>
      <c r="J14" s="20">
        <f t="shared" si="2"/>
        <v>2.3255813953488372E-2</v>
      </c>
    </row>
    <row r="15" spans="1:10" ht="28.5" customHeight="1">
      <c r="A15" s="23" t="s">
        <v>24</v>
      </c>
      <c r="B15" s="23"/>
      <c r="C15" s="15">
        <f>SUM(C3:C14)</f>
        <v>43</v>
      </c>
      <c r="D15" s="15">
        <f>SUM(D3:D14)</f>
        <v>28</v>
      </c>
      <c r="E15" s="15">
        <f>SUM(E3:E14)</f>
        <v>15</v>
      </c>
      <c r="F15" s="15">
        <f>SUM(F3:F14)</f>
        <v>22</v>
      </c>
      <c r="G15" s="15">
        <f>SUM(G3:G14)</f>
        <v>21</v>
      </c>
      <c r="H15" s="16">
        <f>F15/$C$15</f>
        <v>0.51162790697674421</v>
      </c>
      <c r="I15" s="16">
        <f>G15/$C$15</f>
        <v>0.48837209302325579</v>
      </c>
      <c r="J15" s="17">
        <f t="shared" si="2"/>
        <v>1</v>
      </c>
    </row>
  </sheetData>
  <mergeCells count="11">
    <mergeCell ref="J1:J2"/>
    <mergeCell ref="A15:B15"/>
    <mergeCell ref="D1:D2"/>
    <mergeCell ref="E1:E2"/>
    <mergeCell ref="G1:G2"/>
    <mergeCell ref="A1:A2"/>
    <mergeCell ref="B1:B2"/>
    <mergeCell ref="C1:C2"/>
    <mergeCell ref="F1:F2"/>
    <mergeCell ref="H1:H2"/>
    <mergeCell ref="I1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2023(1)</vt:lpstr>
      <vt:lpstr>2024 (2)</vt:lpstr>
      <vt:lpstr>2024 (3)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2024-05-23T14:06:55Z</dcterms:created>
  <dcterms:modified xsi:type="dcterms:W3CDTF">2024-10-15T17:08:01Z</dcterms:modified>
</cp:coreProperties>
</file>