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495" windowWidth="23415" windowHeight="9405" activeTab="4"/>
  </bookViews>
  <sheets>
    <sheet name="Hoja1" sheetId="2" r:id="rId1"/>
    <sheet name="Hoja2" sheetId="3" r:id="rId2"/>
    <sheet name="Hoja4" sheetId="5" r:id="rId3"/>
    <sheet name="Hoja3" sheetId="4" r:id="rId4"/>
    <sheet name="Respuestas de formulario 1" sheetId="1" r:id="rId5"/>
  </sheets>
  <calcPr calcId="124519"/>
  <pivotCaches>
    <pivotCache cacheId="0" r:id="rId6"/>
    <pivotCache cacheId="1" r:id="rId7"/>
  </pivotCaches>
  <fileRecoveryPr repairLoad="1"/>
</workbook>
</file>

<file path=xl/calcChain.xml><?xml version="1.0" encoding="utf-8"?>
<calcChain xmlns="http://schemas.openxmlformats.org/spreadsheetml/2006/main">
  <c r="D10" i="3"/>
  <c r="E10"/>
  <c r="F10"/>
  <c r="G10"/>
  <c r="H10"/>
  <c r="I10"/>
  <c r="J10"/>
  <c r="C10"/>
  <c r="K6"/>
  <c r="K7"/>
  <c r="K8"/>
  <c r="K9"/>
  <c r="K5"/>
</calcChain>
</file>

<file path=xl/sharedStrings.xml><?xml version="1.0" encoding="utf-8"?>
<sst xmlns="http://schemas.openxmlformats.org/spreadsheetml/2006/main" count="336" uniqueCount="88">
  <si>
    <t>Marca temporal</t>
  </si>
  <si>
    <t>NOMBRE</t>
  </si>
  <si>
    <t>FECHA</t>
  </si>
  <si>
    <t>EDAD</t>
  </si>
  <si>
    <t>Género</t>
  </si>
  <si>
    <t>Ocupación</t>
  </si>
  <si>
    <t>¿Tiene acceso a internet?</t>
  </si>
  <si>
    <r>
      <t xml:space="preserve">¿ </t>
    </r>
    <r>
      <rPr>
        <b/>
        <sz val="10"/>
        <color theme="1"/>
        <rFont val="Arial"/>
      </rPr>
      <t>Ha visitado nuestra sede electrónica y las diferentes redes sociales</t>
    </r>
    <r>
      <rPr>
        <sz val="10"/>
        <color theme="1"/>
        <rFont val="Arial"/>
      </rPr>
      <t>?</t>
    </r>
  </si>
  <si>
    <t>¿De qué forma se entera usted de los servicios y actividades que se llevan a cabo en la Personería Municipal?</t>
  </si>
  <si>
    <t>¿Qué medios prefiere para informarse?</t>
  </si>
  <si>
    <t>Puntuación</t>
  </si>
  <si>
    <t>ADY ANDREA MUÑETON CARDENAS</t>
  </si>
  <si>
    <t>De 31 a 50 años</t>
  </si>
  <si>
    <t>Femenino</t>
  </si>
  <si>
    <t>Empleado</t>
  </si>
  <si>
    <t>SI</t>
  </si>
  <si>
    <t>No</t>
  </si>
  <si>
    <t>Voz a voz</t>
  </si>
  <si>
    <t>Digitales</t>
  </si>
  <si>
    <t>GUILLERMO RÍOS GIRALDO</t>
  </si>
  <si>
    <t>Más de 60 años</t>
  </si>
  <si>
    <t>Masculino</t>
  </si>
  <si>
    <t>Jubilado</t>
  </si>
  <si>
    <t>Visita a las instalaciones de la Personería Municipal de Itagüí</t>
  </si>
  <si>
    <t>Escritos</t>
  </si>
  <si>
    <t>ELIZABETH MEJÍA</t>
  </si>
  <si>
    <t>Ama de casa</t>
  </si>
  <si>
    <t>CLAUDIA ARIAS</t>
  </si>
  <si>
    <t>de 51 a 60 años</t>
  </si>
  <si>
    <t>MIGUEL SANTIAGO HENAO</t>
  </si>
  <si>
    <t>De 21 a 30 años</t>
  </si>
  <si>
    <t>Jornadas descentralizadas</t>
  </si>
  <si>
    <t>ANA MARÍA BETANCUR</t>
  </si>
  <si>
    <t>INDEPENDIENTE</t>
  </si>
  <si>
    <t>CLAUDIA YEPES</t>
  </si>
  <si>
    <t>JENNIFER PÉREZ</t>
  </si>
  <si>
    <t>Estudiante, INDEPENDIENTE</t>
  </si>
  <si>
    <t>CARLOTA BONILLA ÁLVAREZ</t>
  </si>
  <si>
    <t>PERSONALMENTE</t>
  </si>
  <si>
    <t>MARÍA BERMÚDEZ</t>
  </si>
  <si>
    <t>Sede electrónica, Visita a las instalaciones de la Personería Municipal de Itagüí</t>
  </si>
  <si>
    <t>Claudia María Ramírez</t>
  </si>
  <si>
    <t>Ana Castrillón</t>
  </si>
  <si>
    <t>Carlos Mario Hurtado</t>
  </si>
  <si>
    <t>Independiente</t>
  </si>
  <si>
    <t>Margarita María Carmona Díaz</t>
  </si>
  <si>
    <t xml:space="preserve">Nidia Romero Rodríguez </t>
  </si>
  <si>
    <t>Escritos, Digitales</t>
  </si>
  <si>
    <t>Ana Isabel Monterosa</t>
  </si>
  <si>
    <t xml:space="preserve">presenciales </t>
  </si>
  <si>
    <t>María Rosalba Arango</t>
  </si>
  <si>
    <t>Janeth Pérez</t>
  </si>
  <si>
    <t>Duberley Ortiz</t>
  </si>
  <si>
    <t>desempleado</t>
  </si>
  <si>
    <t>Jovany Alonso Escobar Rico</t>
  </si>
  <si>
    <t>Sara Isabel Salas</t>
  </si>
  <si>
    <t>Voz a voz, Visita a las instalaciones de la Personería Municipal de Itagüí</t>
  </si>
  <si>
    <t>Ligia Castro</t>
  </si>
  <si>
    <t>Carolina Lozano López</t>
  </si>
  <si>
    <t>Carlos Arturo López</t>
  </si>
  <si>
    <t>Desempleado</t>
  </si>
  <si>
    <t>Mensaje al celular</t>
  </si>
  <si>
    <t>Luz Marina García</t>
  </si>
  <si>
    <t>Personalmente</t>
  </si>
  <si>
    <t>Luz Mery Giraldo</t>
  </si>
  <si>
    <t>Presenciales</t>
  </si>
  <si>
    <t>Gloria Nancy Ledesma</t>
  </si>
  <si>
    <t>Digitales, Correo</t>
  </si>
  <si>
    <t>Susana Jiménez</t>
  </si>
  <si>
    <t>Estudiante</t>
  </si>
  <si>
    <t>Instagram, Voz a voz, Visita a las instalaciones de la Personería Municipal de Itagüí</t>
  </si>
  <si>
    <t>Audiovisuales</t>
  </si>
  <si>
    <t>Martha Carmona</t>
  </si>
  <si>
    <t>Juan de la Cruz González</t>
  </si>
  <si>
    <t>Etiquetas de columna</t>
  </si>
  <si>
    <t>Total general</t>
  </si>
  <si>
    <t>Total De 21 a 30 años</t>
  </si>
  <si>
    <t>Total De 31 a 50 años</t>
  </si>
  <si>
    <t>Total de 51 a 60 años</t>
  </si>
  <si>
    <t>Total Más de 60 años</t>
  </si>
  <si>
    <t>Etiquetas de fila</t>
  </si>
  <si>
    <t>Cuenta de Género</t>
  </si>
  <si>
    <t>% Participación</t>
  </si>
  <si>
    <t>Cuenta de ¿ Ha visitado nuestra sede electrónica y las diferentes redes sociales?</t>
  </si>
  <si>
    <t>Cuenta de ¿Tiene acceso a internet?</t>
  </si>
  <si>
    <t>Total Cuenta de ¿ Ha visitado nuestra sede electrónica y las diferentes redes sociales?</t>
  </si>
  <si>
    <t>Total Cuenta de ¿Tiene acceso a internet?</t>
  </si>
  <si>
    <t>Cuenta de Género y Rango de edad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</si>
</sst>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10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7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10" fontId="0" fillId="0" borderId="0" xfId="0" applyNumberFormat="1" applyFont="1" applyAlignment="1"/>
    <xf numFmtId="0" fontId="6" fillId="3" borderId="1" xfId="0" applyFont="1" applyFill="1" applyBorder="1" applyAlignment="1">
      <alignment vertical="center" wrapText="1"/>
    </xf>
    <xf numFmtId="10" fontId="6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/>
    <xf numFmtId="0" fontId="7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/>
    <xf numFmtId="0" fontId="0" fillId="0" borderId="1" xfId="0" pivotButton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NumberFormat="1" applyFont="1" applyBorder="1" applyAlignment="1"/>
    <xf numFmtId="0" fontId="8" fillId="2" borderId="1" xfId="0" applyFont="1" applyFill="1" applyBorder="1" applyAlignment="1">
      <alignment wrapText="1"/>
    </xf>
    <xf numFmtId="0" fontId="0" fillId="0" borderId="1" xfId="0" pivotButton="1" applyFont="1" applyBorder="1" applyAlignment="1"/>
    <xf numFmtId="0" fontId="8" fillId="0" borderId="0" xfId="0" applyFont="1" applyAlignment="1">
      <alignment wrapText="1"/>
    </xf>
    <xf numFmtId="0" fontId="9" fillId="0" borderId="1" xfId="0" applyFont="1" applyBorder="1" applyAlignment="1"/>
    <xf numFmtId="10" fontId="9" fillId="0" borderId="1" xfId="0" applyNumberFormat="1" applyFont="1" applyBorder="1" applyAlignment="1"/>
    <xf numFmtId="9" fontId="9" fillId="0" borderId="1" xfId="0" applyNumberFormat="1" applyFont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[ENCUESTA MEDIOS DE INFORMACIÓN Y COMUNICACIÓN mayo 2024.xlsx]Hoja1!TablaDinámica15</c:name>
    <c:fmtId val="0"/>
  </c:pivotSource>
  <c:chart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Hoja1!$B$5:$B$6</c:f>
              <c:strCache>
                <c:ptCount val="1"/>
                <c:pt idx="0">
                  <c:v>Ama de 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Hoja1!$A$7:$A$11</c:f>
              <c:strCache>
                <c:ptCount val="4"/>
                <c:pt idx="0">
                  <c:v>De 21 a 30 años</c:v>
                </c:pt>
                <c:pt idx="1">
                  <c:v>De 31 a 50 años</c:v>
                </c:pt>
                <c:pt idx="2">
                  <c:v>de 51 a 60 años</c:v>
                </c:pt>
                <c:pt idx="3">
                  <c:v>Más de 60 años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4"/>
                <c:pt idx="1">
                  <c:v>4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53-41A2-A7A0-F6A9B3A32585}"/>
            </c:ext>
          </c:extLst>
        </c:ser>
        <c:ser>
          <c:idx val="1"/>
          <c:order val="1"/>
          <c:tx>
            <c:strRef>
              <c:f>Hoja1!$C$5:$C$6</c:f>
              <c:strCache>
                <c:ptCount val="1"/>
                <c:pt idx="0">
                  <c:v>desempleado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Hoja1!$A$7:$A$11</c:f>
              <c:strCache>
                <c:ptCount val="4"/>
                <c:pt idx="0">
                  <c:v>De 21 a 30 años</c:v>
                </c:pt>
                <c:pt idx="1">
                  <c:v>De 31 a 50 años</c:v>
                </c:pt>
                <c:pt idx="2">
                  <c:v>de 51 a 60 años</c:v>
                </c:pt>
                <c:pt idx="3">
                  <c:v>Más de 60 años</c:v>
                </c:pt>
              </c:strCache>
            </c:strRef>
          </c:cat>
          <c:val>
            <c:numRef>
              <c:f>Hoja1!$C$7:$C$11</c:f>
              <c:numCache>
                <c:formatCode>General</c:formatCode>
                <c:ptCount val="4"/>
                <c:pt idx="1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2653-41A2-A7A0-F6A9B3A32585}"/>
            </c:ext>
          </c:extLst>
        </c:ser>
        <c:ser>
          <c:idx val="2"/>
          <c:order val="2"/>
          <c:tx>
            <c:strRef>
              <c:f>Hoja1!$D$5:$D$6</c:f>
              <c:strCache>
                <c:ptCount val="1"/>
                <c:pt idx="0">
                  <c:v>Empleado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Hoja1!$A$7:$A$11</c:f>
              <c:strCache>
                <c:ptCount val="4"/>
                <c:pt idx="0">
                  <c:v>De 21 a 30 años</c:v>
                </c:pt>
                <c:pt idx="1">
                  <c:v>De 31 a 50 años</c:v>
                </c:pt>
                <c:pt idx="2">
                  <c:v>de 51 a 60 años</c:v>
                </c:pt>
                <c:pt idx="3">
                  <c:v>Más de 60 años</c:v>
                </c:pt>
              </c:strCache>
            </c:strRef>
          </c:cat>
          <c:val>
            <c:numRef>
              <c:f>Hoja1!$D$7:$D$11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653-41A2-A7A0-F6A9B3A32585}"/>
            </c:ext>
          </c:extLst>
        </c:ser>
        <c:ser>
          <c:idx val="3"/>
          <c:order val="3"/>
          <c:tx>
            <c:strRef>
              <c:f>Hoja1!$E$5:$E$6</c:f>
              <c:strCache>
                <c:ptCount val="1"/>
                <c:pt idx="0">
                  <c:v>Estudiante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Hoja1!$A$7:$A$11</c:f>
              <c:strCache>
                <c:ptCount val="4"/>
                <c:pt idx="0">
                  <c:v>De 21 a 30 años</c:v>
                </c:pt>
                <c:pt idx="1">
                  <c:v>De 31 a 50 años</c:v>
                </c:pt>
                <c:pt idx="2">
                  <c:v>de 51 a 60 años</c:v>
                </c:pt>
                <c:pt idx="3">
                  <c:v>Más de 60 años</c:v>
                </c:pt>
              </c:strCache>
            </c:strRef>
          </c:cat>
          <c:val>
            <c:numRef>
              <c:f>Hoja1!$E$7:$E$11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2653-41A2-A7A0-F6A9B3A32585}"/>
            </c:ext>
          </c:extLst>
        </c:ser>
        <c:ser>
          <c:idx val="4"/>
          <c:order val="4"/>
          <c:tx>
            <c:strRef>
              <c:f>Hoja1!$F$5:$F$6</c:f>
              <c:strCache>
                <c:ptCount val="1"/>
                <c:pt idx="0">
                  <c:v>Estudiante, INDEPENDIENTE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Hoja1!$A$7:$A$11</c:f>
              <c:strCache>
                <c:ptCount val="4"/>
                <c:pt idx="0">
                  <c:v>De 21 a 30 años</c:v>
                </c:pt>
                <c:pt idx="1">
                  <c:v>De 31 a 50 años</c:v>
                </c:pt>
                <c:pt idx="2">
                  <c:v>de 51 a 60 años</c:v>
                </c:pt>
                <c:pt idx="3">
                  <c:v>Más de 60 años</c:v>
                </c:pt>
              </c:strCache>
            </c:strRef>
          </c:cat>
          <c:val>
            <c:numRef>
              <c:f>Hoja1!$F$7:$F$11</c:f>
              <c:numCache>
                <c:formatCode>General</c:formatCode>
                <c:ptCount val="4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2653-41A2-A7A0-F6A9B3A32585}"/>
            </c:ext>
          </c:extLst>
        </c:ser>
        <c:ser>
          <c:idx val="5"/>
          <c:order val="5"/>
          <c:tx>
            <c:strRef>
              <c:f>Hoja1!$G$5:$G$6</c:f>
              <c:strCache>
                <c:ptCount val="1"/>
                <c:pt idx="0">
                  <c:v>INDEPENDIENTE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Hoja1!$A$7:$A$11</c:f>
              <c:strCache>
                <c:ptCount val="4"/>
                <c:pt idx="0">
                  <c:v>De 21 a 30 años</c:v>
                </c:pt>
                <c:pt idx="1">
                  <c:v>De 31 a 50 años</c:v>
                </c:pt>
                <c:pt idx="2">
                  <c:v>de 51 a 60 años</c:v>
                </c:pt>
                <c:pt idx="3">
                  <c:v>Más de 60 años</c:v>
                </c:pt>
              </c:strCache>
            </c:strRef>
          </c:cat>
          <c:val>
            <c:numRef>
              <c:f>Hoja1!$G$7:$G$11</c:f>
              <c:numCache>
                <c:formatCode>General</c:formatCode>
                <c:ptCount val="4"/>
                <c:pt idx="1">
                  <c:v>4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2653-41A2-A7A0-F6A9B3A32585}"/>
            </c:ext>
          </c:extLst>
        </c:ser>
        <c:ser>
          <c:idx val="6"/>
          <c:order val="6"/>
          <c:tx>
            <c:strRef>
              <c:f>Hoja1!$H$5:$H$6</c:f>
              <c:strCache>
                <c:ptCount val="1"/>
                <c:pt idx="0">
                  <c:v>Jubilado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Hoja1!$A$7:$A$11</c:f>
              <c:strCache>
                <c:ptCount val="4"/>
                <c:pt idx="0">
                  <c:v>De 21 a 30 años</c:v>
                </c:pt>
                <c:pt idx="1">
                  <c:v>De 31 a 50 años</c:v>
                </c:pt>
                <c:pt idx="2">
                  <c:v>de 51 a 60 años</c:v>
                </c:pt>
                <c:pt idx="3">
                  <c:v>Más de 60 años</c:v>
                </c:pt>
              </c:strCache>
            </c:strRef>
          </c:cat>
          <c:val>
            <c:numRef>
              <c:f>Hoja1!$H$7:$H$11</c:f>
              <c:numCache>
                <c:formatCode>General</c:formatCode>
                <c:ptCount val="4"/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2653-41A2-A7A0-F6A9B3A32585}"/>
            </c:ext>
          </c:extLst>
        </c:ser>
        <c:gapWidth val="219"/>
        <c:overlap val="-27"/>
        <c:axId val="139794304"/>
        <c:axId val="139795840"/>
      </c:barChart>
      <c:catAx>
        <c:axId val="1397943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795840"/>
        <c:crosses val="autoZero"/>
        <c:auto val="1"/>
        <c:lblAlgn val="ctr"/>
        <c:lblOffset val="100"/>
      </c:catAx>
      <c:valAx>
        <c:axId val="1397958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79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[ENCUESTA MEDIOS DE INFORMACIÓN Y COMUNICACIÓN mayo 2024.xlsx]Hoja3!TablaDinámica16</c:name>
    <c:fmtId val="0"/>
  </c:pivotSource>
  <c:chart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Hoja3!$B$4:$B$7</c:f>
              <c:strCache>
                <c:ptCount val="1"/>
                <c:pt idx="0">
                  <c:v>Cuenta de ¿ Ha visitado nuestra sede electrónica y las diferentes redes sociales? - De 21 a 30 años - 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Hoja3!$B$8:$B$14</c:f>
              <c:numCache>
                <c:formatCode>General</c:formatCode>
                <c:ptCount val="6"/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3EA-4385-B568-188629B28874}"/>
            </c:ext>
          </c:extLst>
        </c:ser>
        <c:ser>
          <c:idx val="1"/>
          <c:order val="1"/>
          <c:tx>
            <c:strRef>
              <c:f>Hoja3!$C$4:$C$7</c:f>
              <c:strCache>
                <c:ptCount val="1"/>
                <c:pt idx="0">
                  <c:v>Cuenta de ¿ Ha visitado nuestra sede electrónica y las diferentes redes sociales? - De 21 a 30 años - 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Hoja3!$C$8:$C$14</c:f>
              <c:numCache>
                <c:formatCode>General</c:formatCode>
                <c:ptCount val="6"/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A3EA-4385-B568-188629B28874}"/>
            </c:ext>
          </c:extLst>
        </c:ser>
        <c:ser>
          <c:idx val="2"/>
          <c:order val="2"/>
          <c:tx>
            <c:strRef>
              <c:f>Hoja3!$E$4:$E$7</c:f>
              <c:strCache>
                <c:ptCount val="1"/>
                <c:pt idx="0">
                  <c:v>Cuenta de ¿ Ha visitado nuestra sede electrónica y las diferentes redes sociales? - De 31 a 50 años - Femenino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Hoja3!$E$8:$E$14</c:f>
              <c:numCache>
                <c:formatCode>General</c:formatCode>
                <c:ptCount val="6"/>
                <c:pt idx="0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3EA-4385-B568-188629B28874}"/>
            </c:ext>
          </c:extLst>
        </c:ser>
        <c:ser>
          <c:idx val="3"/>
          <c:order val="3"/>
          <c:tx>
            <c:strRef>
              <c:f>Hoja3!$F$4:$F$7</c:f>
              <c:strCache>
                <c:ptCount val="1"/>
                <c:pt idx="0">
                  <c:v>Cuenta de ¿ Ha visitado nuestra sede electrónica y las diferentes redes sociales? - De 31 a 50 años - Masculino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Hoja3!$F$8:$F$14</c:f>
              <c:numCache>
                <c:formatCode>General</c:formatCode>
                <c:ptCount val="6"/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A3EA-4385-B568-188629B28874}"/>
            </c:ext>
          </c:extLst>
        </c:ser>
        <c:ser>
          <c:idx val="4"/>
          <c:order val="4"/>
          <c:tx>
            <c:strRef>
              <c:f>Hoja3!$H$4:$H$7</c:f>
              <c:strCache>
                <c:ptCount val="1"/>
                <c:pt idx="0">
                  <c:v>Cuenta de ¿ Ha visitado nuestra sede electrónica y las diferentes redes sociales? - de 51 a 60 años - Femenino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Hoja3!$H$8:$H$14</c:f>
              <c:numCache>
                <c:formatCode>General</c:formatCode>
                <c:ptCount val="6"/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A3EA-4385-B568-188629B28874}"/>
            </c:ext>
          </c:extLst>
        </c:ser>
        <c:ser>
          <c:idx val="5"/>
          <c:order val="5"/>
          <c:tx>
            <c:strRef>
              <c:f>Hoja3!$I$4:$I$7</c:f>
              <c:strCache>
                <c:ptCount val="1"/>
                <c:pt idx="0">
                  <c:v>Cuenta de ¿ Ha visitado nuestra sede electrónica y las diferentes redes sociales? - de 51 a 60 años - Masculino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Hoja3!$I$8:$I$14</c:f>
              <c:numCache>
                <c:formatCode>General</c:formatCode>
                <c:ptCount val="6"/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A3EA-4385-B568-188629B28874}"/>
            </c:ext>
          </c:extLst>
        </c:ser>
        <c:ser>
          <c:idx val="6"/>
          <c:order val="6"/>
          <c:tx>
            <c:strRef>
              <c:f>Hoja3!$K$4:$K$7</c:f>
              <c:strCache>
                <c:ptCount val="1"/>
                <c:pt idx="0">
                  <c:v>Cuenta de ¿ Ha visitado nuestra sede electrónica y las diferentes redes sociales? - Más de 60 años - Femenino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Hoja3!$K$8:$K$14</c:f>
              <c:numCache>
                <c:formatCode>General</c:formatCode>
                <c:ptCount val="6"/>
                <c:pt idx="3">
                  <c:v>5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A3EA-4385-B568-188629B28874}"/>
            </c:ext>
          </c:extLst>
        </c:ser>
        <c:ser>
          <c:idx val="7"/>
          <c:order val="7"/>
          <c:tx>
            <c:strRef>
              <c:f>Hoja3!$L$4:$L$7</c:f>
              <c:strCache>
                <c:ptCount val="1"/>
                <c:pt idx="0">
                  <c:v>Cuenta de ¿ Ha visitado nuestra sede electrónica y las diferentes redes sociales? - Más de 60 años - Masculino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Hoja3!$L$8:$L$14</c:f>
              <c:numCache>
                <c:formatCode>General</c:formatCode>
                <c:ptCount val="6"/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A3EA-4385-B568-188629B28874}"/>
            </c:ext>
          </c:extLst>
        </c:ser>
        <c:ser>
          <c:idx val="8"/>
          <c:order val="8"/>
          <c:tx>
            <c:strRef>
              <c:f>Hoja3!$N$4:$N$7</c:f>
              <c:strCache>
                <c:ptCount val="1"/>
                <c:pt idx="0">
                  <c:v>Cuenta de ¿Tiene acceso a internet? - De 21 a 30 años - Femenino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Hoja3!$N$8:$N$14</c:f>
              <c:numCache>
                <c:formatCode>General</c:formatCode>
                <c:ptCount val="6"/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A3EA-4385-B568-188629B28874}"/>
            </c:ext>
          </c:extLst>
        </c:ser>
        <c:ser>
          <c:idx val="9"/>
          <c:order val="9"/>
          <c:tx>
            <c:strRef>
              <c:f>Hoja3!$O$4:$O$7</c:f>
              <c:strCache>
                <c:ptCount val="1"/>
                <c:pt idx="0">
                  <c:v>Cuenta de ¿Tiene acceso a internet? - De 21 a 30 años - Masculino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Hoja3!$O$8:$O$14</c:f>
              <c:numCache>
                <c:formatCode>General</c:formatCode>
                <c:ptCount val="6"/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A3EA-4385-B568-188629B28874}"/>
            </c:ext>
          </c:extLst>
        </c:ser>
        <c:ser>
          <c:idx val="10"/>
          <c:order val="10"/>
          <c:tx>
            <c:strRef>
              <c:f>Hoja3!$Q$4:$Q$7</c:f>
              <c:strCache>
                <c:ptCount val="1"/>
                <c:pt idx="0">
                  <c:v>Cuenta de ¿Tiene acceso a internet? - De 31 a 50 años - Femenino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Hoja3!$Q$8:$Q$14</c:f>
              <c:numCache>
                <c:formatCode>General</c:formatCode>
                <c:ptCount val="6"/>
                <c:pt idx="0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A3EA-4385-B568-188629B28874}"/>
            </c:ext>
          </c:extLst>
        </c:ser>
        <c:ser>
          <c:idx val="11"/>
          <c:order val="11"/>
          <c:tx>
            <c:strRef>
              <c:f>Hoja3!$R$4:$R$7</c:f>
              <c:strCache>
                <c:ptCount val="1"/>
                <c:pt idx="0">
                  <c:v>Cuenta de ¿Tiene acceso a internet? - De 31 a 50 años - Masculino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Hoja3!$R$8:$R$14</c:f>
              <c:numCache>
                <c:formatCode>General</c:formatCode>
                <c:ptCount val="6"/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A3EA-4385-B568-188629B28874}"/>
            </c:ext>
          </c:extLst>
        </c:ser>
        <c:ser>
          <c:idx val="12"/>
          <c:order val="12"/>
          <c:tx>
            <c:strRef>
              <c:f>Hoja3!$T$4:$T$7</c:f>
              <c:strCache>
                <c:ptCount val="1"/>
                <c:pt idx="0">
                  <c:v>Cuenta de ¿Tiene acceso a internet? - de 51 a 60 años - Femenino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Hoja3!$T$8:$T$14</c:f>
              <c:numCache>
                <c:formatCode>General</c:formatCode>
                <c:ptCount val="6"/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A3EA-4385-B568-188629B28874}"/>
            </c:ext>
          </c:extLst>
        </c:ser>
        <c:ser>
          <c:idx val="13"/>
          <c:order val="13"/>
          <c:tx>
            <c:strRef>
              <c:f>Hoja3!$U$4:$U$7</c:f>
              <c:strCache>
                <c:ptCount val="1"/>
                <c:pt idx="0">
                  <c:v>Cuenta de ¿Tiene acceso a internet? - de 51 a 60 años - Masculino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Hoja3!$U$8:$U$14</c:f>
              <c:numCache>
                <c:formatCode>General</c:formatCode>
                <c:ptCount val="6"/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A3EA-4385-B568-188629B28874}"/>
            </c:ext>
          </c:extLst>
        </c:ser>
        <c:ser>
          <c:idx val="14"/>
          <c:order val="14"/>
          <c:tx>
            <c:strRef>
              <c:f>Hoja3!$W$4:$W$7</c:f>
              <c:strCache>
                <c:ptCount val="1"/>
                <c:pt idx="0">
                  <c:v>Cuenta de ¿Tiene acceso a internet? - Más de 60 años - Femenino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Hoja3!$W$8:$W$14</c:f>
              <c:numCache>
                <c:formatCode>General</c:formatCode>
                <c:ptCount val="6"/>
                <c:pt idx="3">
                  <c:v>5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A3EA-4385-B568-188629B28874}"/>
            </c:ext>
          </c:extLst>
        </c:ser>
        <c:ser>
          <c:idx val="15"/>
          <c:order val="15"/>
          <c:tx>
            <c:strRef>
              <c:f>Hoja3!$X$4:$X$7</c:f>
              <c:strCache>
                <c:ptCount val="1"/>
                <c:pt idx="0">
                  <c:v>Cuenta de ¿Tiene acceso a internet? - Más de 60 años - Masculino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f>Hoja3!$A$8:$A$14</c:f>
              <c:strCache>
                <c:ptCount val="6"/>
                <c:pt idx="0">
                  <c:v>Instagram, Voz a voz, Visita a las instalaciones de la Personería Municipal de Itagüí</c:v>
                </c:pt>
                <c:pt idx="1">
                  <c:v>Jornadas descentralizadas</c:v>
                </c:pt>
                <c:pt idx="2">
                  <c:v>Sede electrónica, Visita a las instalaciones de la Personería Municipal de Itagüí</c:v>
                </c:pt>
                <c:pt idx="3">
                  <c:v>Visita a las instalaciones de la Personería Municipal de Itagüí</c:v>
                </c:pt>
                <c:pt idx="4">
                  <c:v>Voz a voz</c:v>
                </c:pt>
                <c:pt idx="5">
                  <c:v>Voz a voz, Visita a las instalaciones de la Personería Municipal de Itagüí</c:v>
                </c:pt>
              </c:strCache>
            </c:strRef>
          </c:cat>
          <c:val>
            <c:numRef>
              <c:f>Hoja3!$X$8:$X$14</c:f>
              <c:numCache>
                <c:formatCode>General</c:formatCode>
                <c:ptCount val="6"/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A3EA-4385-B568-188629B28874}"/>
            </c:ext>
          </c:extLst>
        </c:ser>
        <c:gapWidth val="219"/>
        <c:overlap val="-27"/>
        <c:axId val="140132352"/>
        <c:axId val="140133888"/>
      </c:barChart>
      <c:catAx>
        <c:axId val="1401323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133888"/>
        <c:crosses val="autoZero"/>
        <c:auto val="1"/>
        <c:lblAlgn val="ctr"/>
        <c:lblOffset val="100"/>
      </c:catAx>
      <c:valAx>
        <c:axId val="1401338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13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12</xdr:row>
      <xdr:rowOff>47625</xdr:rowOff>
    </xdr:from>
    <xdr:to>
      <xdr:col>8</xdr:col>
      <xdr:colOff>723900</xdr:colOff>
      <xdr:row>29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16</xdr:row>
      <xdr:rowOff>28575</xdr:rowOff>
    </xdr:from>
    <xdr:to>
      <xdr:col>3</xdr:col>
      <xdr:colOff>1095375</xdr:colOff>
      <xdr:row>33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5528.536920949075" createdVersion="6" refreshedVersion="6" minRefreshableVersion="3" recordCount="30">
  <cacheSource type="worksheet">
    <worksheetSource ref="A1:G31" sheet="Respuestas de formulario 1"/>
  </cacheSource>
  <cacheFields count="7">
    <cacheField name="Marca temporal" numFmtId="164">
      <sharedItems containsSemiMixedTypes="0" containsNonDate="0" containsDate="1" containsString="0" minDate="2023-08-03T12:27:35" maxDate="2024-08-13T11:55:10"/>
    </cacheField>
    <cacheField name="NOMBRE" numFmtId="0">
      <sharedItems/>
    </cacheField>
    <cacheField name="FECHA" numFmtId="14">
      <sharedItems containsSemiMixedTypes="0" containsNonDate="0" containsDate="1" containsString="0" minDate="2023-08-02T00:00:00" maxDate="2024-05-30T00:00:00"/>
    </cacheField>
    <cacheField name="EDAD" numFmtId="0">
      <sharedItems count="4">
        <s v="De 31 a 50 años"/>
        <s v="Más de 60 años"/>
        <s v="de 51 a 60 años"/>
        <s v="De 21 a 30 años"/>
      </sharedItems>
    </cacheField>
    <cacheField name="Género" numFmtId="0">
      <sharedItems count="2">
        <s v="Femenino"/>
        <s v="Masculino"/>
      </sharedItems>
    </cacheField>
    <cacheField name="Ocupación" numFmtId="0">
      <sharedItems count="7">
        <s v="Empleado"/>
        <s v="Jubilado"/>
        <s v="Ama de casa"/>
        <s v="INDEPENDIENTE"/>
        <s v="Estudiante, INDEPENDIENTE"/>
        <s v="desempleado"/>
        <s v="Estudiante"/>
      </sharedItems>
    </cacheField>
    <cacheField name="¿Tiene acceso a internet?" numFmtId="0">
      <sharedItems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uario" refreshedDate="45528.553255092593" createdVersion="6" refreshedVersion="6" minRefreshableVersion="3" recordCount="30">
  <cacheSource type="worksheet">
    <worksheetSource ref="A1:J31" sheet="Respuestas de formulario 1"/>
  </cacheSource>
  <cacheFields count="10">
    <cacheField name="Marca temporal" numFmtId="164">
      <sharedItems containsSemiMixedTypes="0" containsNonDate="0" containsDate="1" containsString="0" minDate="2023-08-03T12:27:35" maxDate="2024-08-13T11:55:10"/>
    </cacheField>
    <cacheField name="NOMBRE" numFmtId="0">
      <sharedItems/>
    </cacheField>
    <cacheField name="FECHA" numFmtId="14">
      <sharedItems containsSemiMixedTypes="0" containsNonDate="0" containsDate="1" containsString="0" minDate="2023-08-02T00:00:00" maxDate="2024-05-30T00:00:00"/>
    </cacheField>
    <cacheField name="EDAD" numFmtId="0">
      <sharedItems count="4">
        <s v="De 31 a 50 años"/>
        <s v="Más de 60 años"/>
        <s v="de 51 a 60 años"/>
        <s v="De 21 a 30 años"/>
      </sharedItems>
    </cacheField>
    <cacheField name="Género" numFmtId="0">
      <sharedItems count="2">
        <s v="Femenino"/>
        <s v="Masculino"/>
      </sharedItems>
    </cacheField>
    <cacheField name="Ocupación" numFmtId="0">
      <sharedItems/>
    </cacheField>
    <cacheField name="¿Tiene acceso a internet?" numFmtId="0">
      <sharedItems count="2">
        <s v="SI"/>
        <s v="No"/>
      </sharedItems>
    </cacheField>
    <cacheField name="¿ Ha visitado nuestra sede electrónica y las diferentes redes sociales?" numFmtId="0">
      <sharedItems count="2">
        <s v="No"/>
        <s v="SI"/>
      </sharedItems>
    </cacheField>
    <cacheField name="¿De qué forma se entera usted de los servicios y actividades que se llevan a cabo en la Personería Municipal?" numFmtId="0">
      <sharedItems count="6">
        <s v="Voz a voz"/>
        <s v="Visita a las instalaciones de la Personería Municipal de Itagüí"/>
        <s v="Jornadas descentralizadas"/>
        <s v="Sede electrónica, Visita a las instalaciones de la Personería Municipal de Itagüí"/>
        <s v="Voz a voz, Visita a las instalaciones de la Personería Municipal de Itagüí"/>
        <s v="Instagram, Voz a voz, Visita a las instalaciones de la Personería Municipal de Itagüí"/>
      </sharedItems>
    </cacheField>
    <cacheField name="¿Qué medios prefiere para informarse?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d v="2023-08-03T12:27:35"/>
    <s v="ADY ANDREA MUÑETON CARDENAS"/>
    <d v="2023-08-02T00:00:00"/>
    <x v="0"/>
    <x v="0"/>
    <x v="0"/>
    <s v="SI"/>
  </r>
  <r>
    <d v="2023-08-03T12:29:46"/>
    <s v="GUILLERMO RÍOS GIRALDO"/>
    <d v="2023-08-02T00:00:00"/>
    <x v="1"/>
    <x v="1"/>
    <x v="1"/>
    <s v="No"/>
  </r>
  <r>
    <d v="2023-08-03T12:30:48"/>
    <s v="ELIZABETH MEJÍA"/>
    <d v="2023-08-02T00:00:00"/>
    <x v="1"/>
    <x v="0"/>
    <x v="2"/>
    <s v="SI"/>
  </r>
  <r>
    <d v="2023-08-03T12:31:36"/>
    <s v="CLAUDIA ARIAS"/>
    <d v="2023-08-02T00:00:00"/>
    <x v="2"/>
    <x v="0"/>
    <x v="2"/>
    <s v="SI"/>
  </r>
  <r>
    <d v="2023-08-03T12:32:30"/>
    <s v="MIGUEL SANTIAGO HENAO"/>
    <d v="2023-08-02T00:00:00"/>
    <x v="3"/>
    <x v="1"/>
    <x v="0"/>
    <s v="SI"/>
  </r>
  <r>
    <d v="2023-08-03T12:33:36"/>
    <s v="ANA MARÍA BETANCUR"/>
    <d v="2023-08-02T00:00:00"/>
    <x v="0"/>
    <x v="0"/>
    <x v="3"/>
    <s v="SI"/>
  </r>
  <r>
    <d v="2023-08-03T12:34:52"/>
    <s v="CLAUDIA YEPES"/>
    <d v="2023-08-03T00:00:00"/>
    <x v="0"/>
    <x v="0"/>
    <x v="3"/>
    <s v="SI"/>
  </r>
  <r>
    <d v="2023-08-03T12:37:45"/>
    <s v="JENNIFER PÉREZ"/>
    <d v="2023-08-02T00:00:00"/>
    <x v="3"/>
    <x v="0"/>
    <x v="4"/>
    <s v="SI"/>
  </r>
  <r>
    <d v="2023-08-03T12:40:14"/>
    <s v="CARLOTA BONILLA ÁLVAREZ"/>
    <d v="2023-08-02T00:00:00"/>
    <x v="0"/>
    <x v="0"/>
    <x v="2"/>
    <s v="SI"/>
  </r>
  <r>
    <d v="2023-08-03T12:41:00"/>
    <s v="MARÍA BERMÚDEZ"/>
    <d v="2023-08-02T00:00:00"/>
    <x v="0"/>
    <x v="0"/>
    <x v="2"/>
    <s v="SI"/>
  </r>
  <r>
    <d v="2023-10-13T14:09:57"/>
    <s v="Claudia María Ramírez"/>
    <d v="2023-10-13T00:00:00"/>
    <x v="2"/>
    <x v="0"/>
    <x v="2"/>
    <s v="No"/>
  </r>
  <r>
    <d v="2023-10-13T14:10:51"/>
    <s v="Ana Castrillón"/>
    <d v="2023-10-02T00:00:00"/>
    <x v="0"/>
    <x v="0"/>
    <x v="2"/>
    <s v="SI"/>
  </r>
  <r>
    <d v="2023-10-13T14:12:20"/>
    <s v="Carlos Mario Hurtado"/>
    <d v="2023-10-13T00:00:00"/>
    <x v="2"/>
    <x v="1"/>
    <x v="3"/>
    <s v="SI"/>
  </r>
  <r>
    <d v="2023-10-13T14:13:34"/>
    <s v="Margarita María Carmona Díaz"/>
    <d v="2023-09-21T00:00:00"/>
    <x v="1"/>
    <x v="0"/>
    <x v="2"/>
    <s v="SI"/>
  </r>
  <r>
    <d v="2023-10-13T14:14:39"/>
    <s v="Nidia Romero Rodríguez "/>
    <d v="2023-08-21T00:00:00"/>
    <x v="1"/>
    <x v="0"/>
    <x v="1"/>
    <s v="SI"/>
  </r>
  <r>
    <d v="2023-10-13T14:15:53"/>
    <s v="Ana Isabel Monterosa"/>
    <d v="2023-09-18T00:00:00"/>
    <x v="1"/>
    <x v="0"/>
    <x v="2"/>
    <s v="No"/>
  </r>
  <r>
    <d v="2023-10-13T14:16:53"/>
    <s v="María Rosalba Arango"/>
    <d v="2023-09-12T00:00:00"/>
    <x v="2"/>
    <x v="0"/>
    <x v="1"/>
    <s v="SI"/>
  </r>
  <r>
    <d v="2023-10-13T14:18:11"/>
    <s v="Janeth Pérez"/>
    <d v="2023-10-13T00:00:00"/>
    <x v="2"/>
    <x v="0"/>
    <x v="0"/>
    <s v="SI"/>
  </r>
  <r>
    <d v="2023-10-13T14:20:01"/>
    <s v="Duberley Ortiz"/>
    <d v="2023-10-06T00:00:00"/>
    <x v="0"/>
    <x v="1"/>
    <x v="5"/>
    <s v="SI"/>
  </r>
  <r>
    <d v="2023-10-13T14:21:05"/>
    <s v="Jovany Alonso Escobar Rico"/>
    <d v="2023-10-13T00:00:00"/>
    <x v="2"/>
    <x v="1"/>
    <x v="0"/>
    <s v="No"/>
  </r>
  <r>
    <d v="2024-08-13T11:43:19"/>
    <s v="Sara Isabel Salas"/>
    <d v="2024-05-16T00:00:00"/>
    <x v="0"/>
    <x v="0"/>
    <x v="3"/>
    <s v="SI"/>
  </r>
  <r>
    <d v="2024-08-13T11:44:23"/>
    <s v="Ligia Castro"/>
    <d v="2024-05-16T00:00:00"/>
    <x v="0"/>
    <x v="0"/>
    <x v="0"/>
    <s v="SI"/>
  </r>
  <r>
    <d v="2024-08-13T11:45:17"/>
    <s v="Carolina Lozano López"/>
    <d v="2024-05-27T00:00:00"/>
    <x v="0"/>
    <x v="0"/>
    <x v="3"/>
    <s v="SI"/>
  </r>
  <r>
    <d v="2024-08-13T11:46:36"/>
    <s v="Carlos Arturo López"/>
    <d v="2024-05-27T00:00:00"/>
    <x v="1"/>
    <x v="1"/>
    <x v="5"/>
    <s v="No"/>
  </r>
  <r>
    <d v="2024-08-13T11:48:31"/>
    <s v="Luz Marina García"/>
    <d v="2024-05-14T00:00:00"/>
    <x v="1"/>
    <x v="0"/>
    <x v="2"/>
    <s v="No"/>
  </r>
  <r>
    <d v="2024-08-13T11:49:49"/>
    <s v="Luz Mery Giraldo"/>
    <d v="2024-05-17T00:00:00"/>
    <x v="1"/>
    <x v="0"/>
    <x v="2"/>
    <s v="SI"/>
  </r>
  <r>
    <d v="2024-08-13T11:51:35"/>
    <s v="Gloria Nancy Ledesma"/>
    <d v="2024-05-15T00:00:00"/>
    <x v="2"/>
    <x v="0"/>
    <x v="3"/>
    <s v="SI"/>
  </r>
  <r>
    <d v="2024-08-13T11:52:33"/>
    <s v="Susana Jiménez"/>
    <d v="2024-05-15T00:00:00"/>
    <x v="0"/>
    <x v="0"/>
    <x v="6"/>
    <s v="SI"/>
  </r>
  <r>
    <d v="2024-08-13T11:53:45"/>
    <s v="Martha Carmona"/>
    <d v="2024-05-15T00:00:00"/>
    <x v="0"/>
    <x v="0"/>
    <x v="2"/>
    <s v="SI"/>
  </r>
  <r>
    <d v="2024-08-13T11:55:10"/>
    <s v="Juan de la Cruz González"/>
    <d v="2024-05-29T00:00:00"/>
    <x v="1"/>
    <x v="1"/>
    <x v="5"/>
    <s v="SI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">
  <r>
    <d v="2023-08-03T12:27:35"/>
    <s v="ADY ANDREA MUÑETON CARDENAS"/>
    <d v="2023-08-02T00:00:00"/>
    <x v="0"/>
    <x v="0"/>
    <s v="Empleado"/>
    <x v="0"/>
    <x v="0"/>
    <x v="0"/>
    <s v="Digitales"/>
  </r>
  <r>
    <d v="2023-08-03T12:29:46"/>
    <s v="GUILLERMO RÍOS GIRALDO"/>
    <d v="2023-08-02T00:00:00"/>
    <x v="1"/>
    <x v="1"/>
    <s v="Jubilado"/>
    <x v="1"/>
    <x v="0"/>
    <x v="1"/>
    <s v="Escritos"/>
  </r>
  <r>
    <d v="2023-08-03T12:30:48"/>
    <s v="ELIZABETH MEJÍA"/>
    <d v="2023-08-02T00:00:00"/>
    <x v="1"/>
    <x v="0"/>
    <s v="Ama de casa"/>
    <x v="0"/>
    <x v="0"/>
    <x v="1"/>
    <s v="Digitales"/>
  </r>
  <r>
    <d v="2023-08-03T12:31:36"/>
    <s v="CLAUDIA ARIAS"/>
    <d v="2023-08-02T00:00:00"/>
    <x v="2"/>
    <x v="0"/>
    <s v="Ama de casa"/>
    <x v="0"/>
    <x v="0"/>
    <x v="0"/>
    <s v="Digitales"/>
  </r>
  <r>
    <d v="2023-08-03T12:32:30"/>
    <s v="MIGUEL SANTIAGO HENAO"/>
    <d v="2023-08-02T00:00:00"/>
    <x v="3"/>
    <x v="1"/>
    <s v="Empleado"/>
    <x v="0"/>
    <x v="0"/>
    <x v="2"/>
    <s v="Digitales"/>
  </r>
  <r>
    <d v="2023-08-03T12:33:36"/>
    <s v="ANA MARÍA BETANCUR"/>
    <d v="2023-08-02T00:00:00"/>
    <x v="0"/>
    <x v="0"/>
    <s v="INDEPENDIENTE"/>
    <x v="0"/>
    <x v="0"/>
    <x v="1"/>
    <s v="Digitales"/>
  </r>
  <r>
    <d v="2023-08-03T12:34:52"/>
    <s v="CLAUDIA YEPES"/>
    <d v="2023-08-03T00:00:00"/>
    <x v="0"/>
    <x v="0"/>
    <s v="INDEPENDIENTE"/>
    <x v="0"/>
    <x v="1"/>
    <x v="0"/>
    <s v="Digitales"/>
  </r>
  <r>
    <d v="2023-08-03T12:37:45"/>
    <s v="JENNIFER PÉREZ"/>
    <d v="2023-08-02T00:00:00"/>
    <x v="3"/>
    <x v="0"/>
    <s v="Estudiante, INDEPENDIENTE"/>
    <x v="0"/>
    <x v="0"/>
    <x v="0"/>
    <s v="Digitales"/>
  </r>
  <r>
    <d v="2023-08-03T12:40:14"/>
    <s v="CARLOTA BONILLA ÁLVAREZ"/>
    <d v="2023-08-02T00:00:00"/>
    <x v="0"/>
    <x v="0"/>
    <s v="Ama de casa"/>
    <x v="0"/>
    <x v="0"/>
    <x v="1"/>
    <s v="PERSONALMENTE"/>
  </r>
  <r>
    <d v="2023-08-03T12:41:00"/>
    <s v="MARÍA BERMÚDEZ"/>
    <d v="2023-08-02T00:00:00"/>
    <x v="0"/>
    <x v="0"/>
    <s v="Ama de casa"/>
    <x v="0"/>
    <x v="0"/>
    <x v="3"/>
    <s v="Escritos"/>
  </r>
  <r>
    <d v="2023-10-13T14:09:57"/>
    <s v="Claudia María Ramírez"/>
    <d v="2023-10-13T00:00:00"/>
    <x v="2"/>
    <x v="0"/>
    <s v="Ama de casa"/>
    <x v="1"/>
    <x v="0"/>
    <x v="1"/>
    <s v="Escritos"/>
  </r>
  <r>
    <d v="2023-10-13T14:10:51"/>
    <s v="Ana Castrillón"/>
    <d v="2023-10-02T00:00:00"/>
    <x v="0"/>
    <x v="0"/>
    <s v="Ama de casa"/>
    <x v="0"/>
    <x v="0"/>
    <x v="0"/>
    <s v="Escritos"/>
  </r>
  <r>
    <d v="2023-10-13T14:12:20"/>
    <s v="Carlos Mario Hurtado"/>
    <d v="2023-10-13T00:00:00"/>
    <x v="2"/>
    <x v="1"/>
    <s v="INDEPENDIENTE"/>
    <x v="0"/>
    <x v="0"/>
    <x v="1"/>
    <s v="Digitales"/>
  </r>
  <r>
    <d v="2023-10-13T14:13:34"/>
    <s v="Margarita María Carmona Díaz"/>
    <d v="2023-09-21T00:00:00"/>
    <x v="1"/>
    <x v="0"/>
    <s v="Ama de casa"/>
    <x v="0"/>
    <x v="0"/>
    <x v="1"/>
    <s v="Escritos"/>
  </r>
  <r>
    <d v="2023-10-13T14:14:39"/>
    <s v="Nidia Romero Rodríguez "/>
    <d v="2023-08-21T00:00:00"/>
    <x v="1"/>
    <x v="0"/>
    <s v="Jubilado"/>
    <x v="0"/>
    <x v="0"/>
    <x v="1"/>
    <s v="Escritos, Digitales"/>
  </r>
  <r>
    <d v="2023-10-13T14:15:53"/>
    <s v="Ana Isabel Monterosa"/>
    <d v="2023-09-18T00:00:00"/>
    <x v="1"/>
    <x v="0"/>
    <s v="Ama de casa"/>
    <x v="1"/>
    <x v="0"/>
    <x v="0"/>
    <s v="presenciales "/>
  </r>
  <r>
    <d v="2023-10-13T14:16:53"/>
    <s v="María Rosalba Arango"/>
    <d v="2023-09-12T00:00:00"/>
    <x v="2"/>
    <x v="0"/>
    <s v="Jubilado"/>
    <x v="0"/>
    <x v="0"/>
    <x v="0"/>
    <s v="Escritos"/>
  </r>
  <r>
    <d v="2023-10-13T14:18:11"/>
    <s v="Janeth Pérez"/>
    <d v="2023-10-13T00:00:00"/>
    <x v="2"/>
    <x v="0"/>
    <s v="Empleado"/>
    <x v="0"/>
    <x v="0"/>
    <x v="1"/>
    <s v="Digitales"/>
  </r>
  <r>
    <d v="2023-10-13T14:20:01"/>
    <s v="Duberley Ortiz"/>
    <d v="2023-10-06T00:00:00"/>
    <x v="0"/>
    <x v="1"/>
    <s v="desempleado"/>
    <x v="0"/>
    <x v="0"/>
    <x v="1"/>
    <s v="Digitales"/>
  </r>
  <r>
    <d v="2023-10-13T14:21:05"/>
    <s v="Jovany Alonso Escobar Rico"/>
    <d v="2023-10-13T00:00:00"/>
    <x v="2"/>
    <x v="1"/>
    <s v="Empleado"/>
    <x v="1"/>
    <x v="0"/>
    <x v="1"/>
    <s v="Escritos"/>
  </r>
  <r>
    <d v="2024-08-13T11:43:19"/>
    <s v="Sara Isabel Salas"/>
    <d v="2024-05-16T00:00:00"/>
    <x v="0"/>
    <x v="0"/>
    <s v="INDEPENDIENTE"/>
    <x v="0"/>
    <x v="0"/>
    <x v="4"/>
    <s v="Digitales"/>
  </r>
  <r>
    <d v="2024-08-13T11:44:23"/>
    <s v="Ligia Castro"/>
    <d v="2024-05-16T00:00:00"/>
    <x v="0"/>
    <x v="0"/>
    <s v="Empleado"/>
    <x v="0"/>
    <x v="0"/>
    <x v="4"/>
    <s v="Digitales"/>
  </r>
  <r>
    <d v="2024-08-13T11:45:17"/>
    <s v="Carolina Lozano López"/>
    <d v="2024-05-27T00:00:00"/>
    <x v="0"/>
    <x v="0"/>
    <s v="INDEPENDIENTE"/>
    <x v="0"/>
    <x v="0"/>
    <x v="1"/>
    <s v="Digitales"/>
  </r>
  <r>
    <d v="2024-08-13T11:46:36"/>
    <s v="Carlos Arturo López"/>
    <d v="2024-05-27T00:00:00"/>
    <x v="1"/>
    <x v="1"/>
    <s v="desempleado"/>
    <x v="1"/>
    <x v="0"/>
    <x v="1"/>
    <s v="Mensaje al celular"/>
  </r>
  <r>
    <d v="2024-08-13T11:48:31"/>
    <s v="Luz Marina García"/>
    <d v="2024-05-14T00:00:00"/>
    <x v="1"/>
    <x v="0"/>
    <s v="Ama de casa"/>
    <x v="1"/>
    <x v="0"/>
    <x v="1"/>
    <s v="PERSONALMENTE"/>
  </r>
  <r>
    <d v="2024-08-13T11:49:49"/>
    <s v="Luz Mery Giraldo"/>
    <d v="2024-05-17T00:00:00"/>
    <x v="1"/>
    <x v="0"/>
    <s v="Ama de casa"/>
    <x v="0"/>
    <x v="0"/>
    <x v="1"/>
    <s v="Presenciales"/>
  </r>
  <r>
    <d v="2024-08-13T11:51:35"/>
    <s v="Gloria Nancy Ledesma"/>
    <d v="2024-05-15T00:00:00"/>
    <x v="2"/>
    <x v="0"/>
    <s v="INDEPENDIENTE"/>
    <x v="0"/>
    <x v="0"/>
    <x v="4"/>
    <s v="Digitales, Correo"/>
  </r>
  <r>
    <d v="2024-08-13T11:52:33"/>
    <s v="Susana Jiménez"/>
    <d v="2024-05-15T00:00:00"/>
    <x v="0"/>
    <x v="0"/>
    <s v="Estudiante"/>
    <x v="0"/>
    <x v="1"/>
    <x v="5"/>
    <s v="Audiovisuales"/>
  </r>
  <r>
    <d v="2024-08-13T11:53:45"/>
    <s v="Martha Carmona"/>
    <d v="2024-05-15T00:00:00"/>
    <x v="0"/>
    <x v="0"/>
    <s v="Ama de casa"/>
    <x v="0"/>
    <x v="0"/>
    <x v="1"/>
    <s v="Digitales"/>
  </r>
  <r>
    <d v="2024-08-13T11:55:10"/>
    <s v="Juan de la Cruz González"/>
    <d v="2024-05-29T00:00:00"/>
    <x v="1"/>
    <x v="1"/>
    <s v="desempleado"/>
    <x v="0"/>
    <x v="0"/>
    <x v="1"/>
    <s v="Escrit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1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A5:I11" firstHeaderRow="1" firstDataRow="2" firstDataCol="1"/>
  <pivotFields count="7">
    <pivotField numFmtId="164" showAll="0"/>
    <pivotField showAll="0"/>
    <pivotField numFmtId="14" showAll="0"/>
    <pivotField axis="axisRow" showAll="0">
      <items count="5">
        <item x="3"/>
        <item x="0"/>
        <item x="2"/>
        <item x="1"/>
        <item t="default"/>
      </items>
    </pivotField>
    <pivotField dataField="1" showAll="0">
      <items count="3">
        <item x="0"/>
        <item x="1"/>
        <item t="default"/>
      </items>
    </pivotField>
    <pivotField axis="axisCol" showAll="0">
      <items count="8">
        <item x="2"/>
        <item x="5"/>
        <item x="0"/>
        <item x="6"/>
        <item x="4"/>
        <item x="3"/>
        <item x="1"/>
        <item t="default"/>
      </items>
    </pivotField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uenta de Género" fld="4" subtotal="count" baseField="0" baseItem="0"/>
  </dataFields>
  <chartFormats count="8"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Dinámica16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4:AA14" firstHeaderRow="1" firstDataRow="4" firstDataCol="1"/>
  <pivotFields count="10">
    <pivotField numFmtId="164" showAll="0"/>
    <pivotField showAll="0"/>
    <pivotField numFmtId="14" showAll="0"/>
    <pivotField axis="axisCol" showAll="0">
      <items count="5">
        <item x="3"/>
        <item x="0"/>
        <item x="2"/>
        <item x="1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dataField="1" showAll="0">
      <items count="3">
        <item x="1"/>
        <item x="0"/>
        <item t="default"/>
      </items>
    </pivotField>
    <pivotField dataField="1" showAll="0">
      <items count="3">
        <item x="0"/>
        <item x="1"/>
        <item t="default"/>
      </items>
    </pivotField>
    <pivotField axis="axisRow" showAll="0">
      <items count="7">
        <item x="5"/>
        <item x="2"/>
        <item x="3"/>
        <item x="1"/>
        <item x="0"/>
        <item x="4"/>
        <item t="default"/>
      </items>
    </pivotField>
    <pivotField showAll="0"/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3">
    <field x="-2"/>
    <field x="3"/>
    <field x="4"/>
  </colFields>
  <colItems count="26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r="1">
      <x v="2"/>
      <x/>
    </i>
    <i r="2">
      <x v="1"/>
    </i>
    <i t="default" r="1">
      <x v="2"/>
    </i>
    <i r="1">
      <x v="3"/>
      <x/>
    </i>
    <i r="2">
      <x v="1"/>
    </i>
    <i t="default" r="1">
      <x v="3"/>
    </i>
    <i i="1">
      <x v="1"/>
      <x/>
      <x/>
    </i>
    <i r="2" i="1">
      <x v="1"/>
    </i>
    <i t="default" r="1" i="1">
      <x/>
    </i>
    <i r="1" i="1">
      <x v="1"/>
      <x/>
    </i>
    <i r="2" i="1">
      <x v="1"/>
    </i>
    <i t="default" r="1" i="1">
      <x v="1"/>
    </i>
    <i r="1" i="1">
      <x v="2"/>
      <x/>
    </i>
    <i r="2" i="1">
      <x v="1"/>
    </i>
    <i t="default" r="1" i="1">
      <x v="2"/>
    </i>
    <i r="1" i="1">
      <x v="3"/>
      <x/>
    </i>
    <i r="2" i="1">
      <x v="1"/>
    </i>
    <i t="default" r="1" i="1">
      <x v="3"/>
    </i>
    <i t="grand">
      <x/>
    </i>
    <i t="grand" i="1">
      <x/>
    </i>
  </colItems>
  <dataFields count="2">
    <dataField name="Cuenta de ¿ Ha visitado nuestra sede electrónica y las diferentes redes sociales?" fld="7" subtotal="count" baseField="0" baseItem="0"/>
    <dataField name="Cuenta de ¿Tiene acceso a internet?" fld="6" subtotal="count" baseField="0" baseItem="0"/>
  </dataFields>
  <formats count="40">
    <format dxfId="39">
      <pivotArea type="origin" dataOnly="0" labelOnly="1" outline="0" fieldPosition="0"/>
    </format>
    <format dxfId="38">
      <pivotArea field="8" type="button" dataOnly="0" labelOnly="1" outline="0" axis="axisRow" fieldPosition="0"/>
    </format>
    <format dxfId="37">
      <pivotArea dataOnly="0" labelOnly="1" fieldPosition="0">
        <references count="1">
          <reference field="8" count="0"/>
        </references>
      </pivotArea>
    </format>
    <format dxfId="36">
      <pivotArea dataOnly="0" labelOnly="1" grandRow="1" outline="0" fieldPosition="0"/>
    </format>
    <format dxfId="35">
      <pivotArea outline="0" collapsedLevelsAreSubtotals="1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</references>
      </pivotArea>
    </format>
    <format dxfId="34">
      <pivotArea type="origin" dataOnly="0" labelOnly="1" outline="0" offset="A3" fieldPosition="0"/>
    </format>
    <format dxfId="33">
      <pivotArea field="8" type="button" dataOnly="0" labelOnly="1" outline="0" axis="axisRow" fieldPosition="0"/>
    </format>
    <format dxfId="32">
      <pivotArea dataOnly="0" labelOnly="1" fieldPosition="0">
        <references count="1">
          <reference field="8" count="0"/>
        </references>
      </pivotArea>
    </format>
    <format dxfId="31">
      <pivotArea dataOnly="0" labelOnly="1" grandRow="1" outline="0" fieldPosition="0"/>
    </format>
    <format dxfId="30">
      <pivotArea dataOnly="0" labelOnly="1" offset="A256" fieldPosition="0">
        <references count="2">
          <reference field="4294967294" count="1" selected="0">
            <x v="0"/>
          </reference>
          <reference field="3" count="1">
            <x v="0"/>
          </reference>
        </references>
      </pivotArea>
    </format>
    <format dxfId="29">
      <pivotArea dataOnly="0" labelOnly="1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type="origin" dataOnly="0" labelOnly="1" outline="0" fieldPosition="0"/>
    </format>
    <format dxfId="25">
      <pivotArea field="-2" type="button" dataOnly="0" labelOnly="1" outline="0" axis="axisCol" fieldPosition="0"/>
    </format>
    <format dxfId="24">
      <pivotArea field="3" type="button" dataOnly="0" labelOnly="1" outline="0" axis="axisCol" fieldPosition="1"/>
    </format>
    <format dxfId="23">
      <pivotArea field="4" type="button" dataOnly="0" labelOnly="1" outline="0" axis="axisCol" fieldPosition="2"/>
    </format>
    <format dxfId="22">
      <pivotArea type="topRight" dataOnly="0" labelOnly="1" outline="0" fieldPosition="0"/>
    </format>
    <format dxfId="21">
      <pivotArea field="8" type="button" dataOnly="0" labelOnly="1" outline="0" axis="axisRow" fieldPosition="0"/>
    </format>
    <format dxfId="20">
      <pivotArea dataOnly="0" labelOnly="1" fieldPosition="0">
        <references count="1">
          <reference field="8" count="0"/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">
      <pivotArea field="3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6">
      <pivotArea field="3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5">
      <pivotArea field="3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4">
      <pivotArea field="3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3">
      <pivotArea dataOnly="0" labelOnly="1" fieldPosition="0">
        <references count="2">
          <reference field="4294967294" count="1" selected="0">
            <x v="0"/>
          </reference>
          <reference field="3" count="0"/>
        </references>
      </pivotArea>
    </format>
    <format dxfId="12">
      <pivotArea dataOnly="0" labelOnly="1" fieldPosition="0">
        <references count="2">
          <reference field="4294967294" count="1" selected="0">
            <x v="0"/>
          </reference>
          <reference field="3" count="0" defaultSubtotal="1"/>
        </references>
      </pivotArea>
    </format>
    <format dxfId="11">
      <pivotArea dataOnly="0" labelOnly="1" fieldPosition="0">
        <references count="2">
          <reference field="4294967294" count="2" selected="0">
            <x v="0"/>
            <x v="1"/>
          </reference>
          <reference field="3" count="0" defaultSubtotal="1"/>
        </references>
      </pivotArea>
    </format>
    <format dxfId="10">
      <pivotArea dataOnly="0" labelOnly="1" fieldPosition="0">
        <references count="2">
          <reference field="4294967294" count="1" selected="0">
            <x v="1"/>
          </reference>
          <reference field="3" count="0"/>
        </references>
      </pivotArea>
    </format>
    <format dxfId="9">
      <pivotArea dataOnly="0" labelOnly="1" fieldPosition="0">
        <references count="2">
          <reference field="4294967294" count="2" selected="0">
            <x v="0"/>
            <x v="1"/>
          </reference>
          <reference field="3" count="0" defaultSubtotal="1"/>
        </references>
      </pivotArea>
    </format>
    <format dxfId="8">
      <pivotArea dataOnly="0" labelOnly="1" fieldPosition="0">
        <references count="2">
          <reference field="4294967294" count="1" selected="0">
            <x v="1"/>
          </reference>
          <reference field="3" count="0" defaultSubtotal="1"/>
        </references>
      </pivotArea>
    </format>
    <format dxfId="7">
      <pivotArea dataOnly="0" labelOnly="1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">
      <pivotArea dataOnly="0" labelOnly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5">
      <pivotArea dataOnly="0" labelOnly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4">
      <pivotArea dataOnly="0" labelOnly="1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0"/>
        </references>
      </pivotArea>
    </format>
    <format dxfId="3">
      <pivotArea dataOnly="0" labelOnly="1" fieldPosition="0">
        <references count="3">
          <reference field="4294967294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2">
      <pivotArea dataOnly="0" labelOnly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">
      <pivotArea dataOnly="0" labelOnly="1" fieldPosition="0">
        <references count="3">
          <reference field="4294967294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0">
      <pivotArea dataOnly="0" labelOnly="1" fieldPosition="0">
        <references count="3">
          <reference field="4294967294" count="1" selected="0">
            <x v="1"/>
          </reference>
          <reference field="3" count="1" selected="0">
            <x v="3"/>
          </reference>
          <reference field="4" count="0"/>
        </references>
      </pivotArea>
    </format>
  </formats>
  <chartFormats count="6">
    <chartFormat chart="0" format="0" series="1">
      <pivotArea type="data" outline="0" fieldPosition="0">
        <references count="1"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3" count="1" selected="0">
            <x v="3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11"/>
  <sheetViews>
    <sheetView workbookViewId="0">
      <selection activeCell="F33" sqref="F33"/>
    </sheetView>
  </sheetViews>
  <sheetFormatPr baseColWidth="10" defaultRowHeight="12.75"/>
  <cols>
    <col min="1" max="1" width="17.85546875" customWidth="1"/>
    <col min="2" max="2" width="23" customWidth="1"/>
    <col min="3" max="3" width="17.7109375" customWidth="1"/>
    <col min="4" max="4" width="10.140625" customWidth="1"/>
    <col min="5" max="5" width="10.42578125" customWidth="1"/>
    <col min="6" max="6" width="26.5703125" bestFit="1" customWidth="1"/>
    <col min="7" max="7" width="15.5703125" customWidth="1"/>
    <col min="8" max="8" width="8.85546875" customWidth="1"/>
    <col min="9" max="9" width="13.140625" customWidth="1"/>
    <col min="10" max="13" width="17" bestFit="1" customWidth="1"/>
    <col min="14" max="14" width="20.28515625" bestFit="1" customWidth="1"/>
    <col min="15" max="17" width="16.85546875" bestFit="1" customWidth="1"/>
    <col min="18" max="18" width="20.140625" bestFit="1" customWidth="1"/>
    <col min="19" max="19" width="13.140625" bestFit="1" customWidth="1"/>
  </cols>
  <sheetData>
    <row r="5" spans="1:9">
      <c r="A5" s="9" t="s">
        <v>81</v>
      </c>
      <c r="B5" s="9" t="s">
        <v>74</v>
      </c>
    </row>
    <row r="6" spans="1:9">
      <c r="A6" s="9" t="s">
        <v>80</v>
      </c>
      <c r="B6" t="s">
        <v>26</v>
      </c>
      <c r="C6" t="s">
        <v>53</v>
      </c>
      <c r="D6" t="s">
        <v>14</v>
      </c>
      <c r="E6" t="s">
        <v>69</v>
      </c>
      <c r="F6" t="s">
        <v>36</v>
      </c>
      <c r="G6" t="s">
        <v>33</v>
      </c>
      <c r="H6" t="s">
        <v>22</v>
      </c>
      <c r="I6" t="s">
        <v>75</v>
      </c>
    </row>
    <row r="7" spans="1:9">
      <c r="A7" s="10" t="s">
        <v>30</v>
      </c>
      <c r="B7" s="11"/>
      <c r="C7" s="11"/>
      <c r="D7" s="11">
        <v>1</v>
      </c>
      <c r="E7" s="11"/>
      <c r="F7" s="11">
        <v>1</v>
      </c>
      <c r="G7" s="11"/>
      <c r="H7" s="11"/>
      <c r="I7" s="11">
        <v>2</v>
      </c>
    </row>
    <row r="8" spans="1:9">
      <c r="A8" s="10" t="s">
        <v>12</v>
      </c>
      <c r="B8" s="11">
        <v>4</v>
      </c>
      <c r="C8" s="11">
        <v>1</v>
      </c>
      <c r="D8" s="11">
        <v>2</v>
      </c>
      <c r="E8" s="11">
        <v>1</v>
      </c>
      <c r="F8" s="11"/>
      <c r="G8" s="11">
        <v>4</v>
      </c>
      <c r="H8" s="11"/>
      <c r="I8" s="11">
        <v>12</v>
      </c>
    </row>
    <row r="9" spans="1:9">
      <c r="A9" s="10" t="s">
        <v>28</v>
      </c>
      <c r="B9" s="11">
        <v>2</v>
      </c>
      <c r="C9" s="11"/>
      <c r="D9" s="11">
        <v>2</v>
      </c>
      <c r="E9" s="11"/>
      <c r="F9" s="11"/>
      <c r="G9" s="11">
        <v>2</v>
      </c>
      <c r="H9" s="11">
        <v>1</v>
      </c>
      <c r="I9" s="11">
        <v>7</v>
      </c>
    </row>
    <row r="10" spans="1:9">
      <c r="A10" s="10" t="s">
        <v>20</v>
      </c>
      <c r="B10" s="11">
        <v>5</v>
      </c>
      <c r="C10" s="11">
        <v>2</v>
      </c>
      <c r="D10" s="11"/>
      <c r="E10" s="11"/>
      <c r="F10" s="11"/>
      <c r="G10" s="11"/>
      <c r="H10" s="11">
        <v>2</v>
      </c>
      <c r="I10" s="11">
        <v>9</v>
      </c>
    </row>
    <row r="11" spans="1:9">
      <c r="A11" s="10" t="s">
        <v>75</v>
      </c>
      <c r="B11" s="11">
        <v>11</v>
      </c>
      <c r="C11" s="11">
        <v>3</v>
      </c>
      <c r="D11" s="11">
        <v>5</v>
      </c>
      <c r="E11" s="11">
        <v>1</v>
      </c>
      <c r="F11" s="11">
        <v>1</v>
      </c>
      <c r="G11" s="11">
        <v>6</v>
      </c>
      <c r="H11" s="11">
        <v>3</v>
      </c>
      <c r="I11" s="11">
        <v>30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K10"/>
  <sheetViews>
    <sheetView workbookViewId="0">
      <selection activeCell="C10" sqref="C10:J10"/>
    </sheetView>
  </sheetViews>
  <sheetFormatPr baseColWidth="10" defaultRowHeight="12.75"/>
  <cols>
    <col min="2" max="2" width="15.5703125" bestFit="1" customWidth="1"/>
    <col min="3" max="3" width="9.28515625" bestFit="1" customWidth="1"/>
    <col min="4" max="4" width="11" bestFit="1" customWidth="1"/>
    <col min="5" max="5" width="10.140625" bestFit="1" customWidth="1"/>
    <col min="6" max="6" width="10.42578125" bestFit="1" customWidth="1"/>
    <col min="7" max="7" width="11" bestFit="1" customWidth="1"/>
    <col min="8" max="8" width="10.85546875" bestFit="1" customWidth="1"/>
    <col min="9" max="9" width="8.85546875" bestFit="1" customWidth="1"/>
    <col min="10" max="10" width="8" bestFit="1" customWidth="1"/>
    <col min="11" max="11" width="13" style="12" bestFit="1" customWidth="1"/>
  </cols>
  <sheetData>
    <row r="3" spans="2:11" ht="39" customHeight="1">
      <c r="B3" s="13" t="s">
        <v>87</v>
      </c>
      <c r="C3" s="13" t="s">
        <v>74</v>
      </c>
      <c r="D3" s="31"/>
      <c r="E3" s="32"/>
      <c r="F3" s="32"/>
      <c r="G3" s="32"/>
      <c r="H3" s="32"/>
      <c r="I3" s="32"/>
      <c r="J3" s="32"/>
      <c r="K3" s="33"/>
    </row>
    <row r="4" spans="2:11" ht="38.25">
      <c r="B4" s="13" t="s">
        <v>80</v>
      </c>
      <c r="C4" s="13" t="s">
        <v>26</v>
      </c>
      <c r="D4" s="13" t="s">
        <v>53</v>
      </c>
      <c r="E4" s="13" t="s">
        <v>14</v>
      </c>
      <c r="F4" s="13" t="s">
        <v>69</v>
      </c>
      <c r="G4" s="13" t="s">
        <v>36</v>
      </c>
      <c r="H4" s="13" t="s">
        <v>33</v>
      </c>
      <c r="I4" s="13" t="s">
        <v>22</v>
      </c>
      <c r="J4" s="13" t="s">
        <v>75</v>
      </c>
      <c r="K4" s="14" t="s">
        <v>82</v>
      </c>
    </row>
    <row r="5" spans="2:11">
      <c r="B5" s="15" t="s">
        <v>30</v>
      </c>
      <c r="C5" s="16"/>
      <c r="D5" s="16"/>
      <c r="E5" s="17">
        <v>1</v>
      </c>
      <c r="F5" s="16"/>
      <c r="G5" s="17">
        <v>1</v>
      </c>
      <c r="H5" s="16"/>
      <c r="I5" s="16"/>
      <c r="J5" s="17">
        <v>2</v>
      </c>
      <c r="K5" s="29">
        <f>J5/$J$9</f>
        <v>6.6666666666666666E-2</v>
      </c>
    </row>
    <row r="6" spans="2:11">
      <c r="B6" s="15" t="s">
        <v>12</v>
      </c>
      <c r="C6" s="17">
        <v>4</v>
      </c>
      <c r="D6" s="17">
        <v>1</v>
      </c>
      <c r="E6" s="17">
        <v>2</v>
      </c>
      <c r="F6" s="17">
        <v>1</v>
      </c>
      <c r="G6" s="16"/>
      <c r="H6" s="17">
        <v>4</v>
      </c>
      <c r="I6" s="16"/>
      <c r="J6" s="17">
        <v>12</v>
      </c>
      <c r="K6" s="29">
        <f>J6/$J$9</f>
        <v>0.4</v>
      </c>
    </row>
    <row r="7" spans="2:11">
      <c r="B7" s="15" t="s">
        <v>28</v>
      </c>
      <c r="C7" s="17">
        <v>2</v>
      </c>
      <c r="D7" s="16"/>
      <c r="E7" s="17">
        <v>2</v>
      </c>
      <c r="F7" s="16"/>
      <c r="G7" s="16"/>
      <c r="H7" s="17">
        <v>2</v>
      </c>
      <c r="I7" s="17">
        <v>1</v>
      </c>
      <c r="J7" s="17">
        <v>7</v>
      </c>
      <c r="K7" s="29">
        <f>J7/$J$9</f>
        <v>0.23333333333333334</v>
      </c>
    </row>
    <row r="8" spans="2:11">
      <c r="B8" s="15" t="s">
        <v>20</v>
      </c>
      <c r="C8" s="17">
        <v>5</v>
      </c>
      <c r="D8" s="17">
        <v>2</v>
      </c>
      <c r="E8" s="16"/>
      <c r="F8" s="16"/>
      <c r="G8" s="16"/>
      <c r="H8" s="16"/>
      <c r="I8" s="17">
        <v>2</v>
      </c>
      <c r="J8" s="17">
        <v>9</v>
      </c>
      <c r="K8" s="29">
        <f>J8/$J$9</f>
        <v>0.3</v>
      </c>
    </row>
    <row r="9" spans="2:11">
      <c r="B9" s="18" t="s">
        <v>75</v>
      </c>
      <c r="C9" s="19">
        <v>11</v>
      </c>
      <c r="D9" s="19">
        <v>3</v>
      </c>
      <c r="E9" s="19">
        <v>5</v>
      </c>
      <c r="F9" s="19">
        <v>1</v>
      </c>
      <c r="G9" s="19">
        <v>1</v>
      </c>
      <c r="H9" s="19">
        <v>6</v>
      </c>
      <c r="I9" s="19">
        <v>3</v>
      </c>
      <c r="J9" s="19">
        <v>30</v>
      </c>
      <c r="K9" s="29">
        <f>J9/$J$9</f>
        <v>1</v>
      </c>
    </row>
    <row r="10" spans="2:11">
      <c r="B10" s="28"/>
      <c r="C10" s="30">
        <f>C9/$J$9</f>
        <v>0.36666666666666664</v>
      </c>
      <c r="D10" s="30">
        <f t="shared" ref="D10:J10" si="0">D9/$J$9</f>
        <v>0.1</v>
      </c>
      <c r="E10" s="30">
        <f t="shared" si="0"/>
        <v>0.16666666666666666</v>
      </c>
      <c r="F10" s="30">
        <f t="shared" si="0"/>
        <v>3.3333333333333333E-2</v>
      </c>
      <c r="G10" s="30">
        <f t="shared" si="0"/>
        <v>3.3333333333333333E-2</v>
      </c>
      <c r="H10" s="30">
        <f t="shared" si="0"/>
        <v>0.2</v>
      </c>
      <c r="I10" s="30">
        <f t="shared" si="0"/>
        <v>0.1</v>
      </c>
      <c r="J10" s="30">
        <f t="shared" si="0"/>
        <v>1</v>
      </c>
    </row>
  </sheetData>
  <mergeCells count="1">
    <mergeCell ref="D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B9"/>
  <sheetViews>
    <sheetView workbookViewId="0">
      <selection activeCell="B3" sqref="B3:B9"/>
    </sheetView>
  </sheetViews>
  <sheetFormatPr baseColWidth="10" defaultRowHeight="12.75"/>
  <cols>
    <col min="2" max="2" width="83.140625" customWidth="1"/>
  </cols>
  <sheetData>
    <row r="3" spans="2:2">
      <c r="B3" s="25" t="s">
        <v>80</v>
      </c>
    </row>
    <row r="4" spans="2:2">
      <c r="B4" s="23" t="s">
        <v>70</v>
      </c>
    </row>
    <row r="5" spans="2:2">
      <c r="B5" s="23" t="s">
        <v>31</v>
      </c>
    </row>
    <row r="6" spans="2:2">
      <c r="B6" s="23" t="s">
        <v>40</v>
      </c>
    </row>
    <row r="7" spans="2:2">
      <c r="B7" s="23" t="s">
        <v>23</v>
      </c>
    </row>
    <row r="8" spans="2:2">
      <c r="B8" s="23" t="s">
        <v>17</v>
      </c>
    </row>
    <row r="9" spans="2:2">
      <c r="B9" s="2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4"/>
  <sheetViews>
    <sheetView workbookViewId="0">
      <selection activeCell="A8" sqref="A8"/>
    </sheetView>
  </sheetViews>
  <sheetFormatPr baseColWidth="10" defaultRowHeight="12.75"/>
  <cols>
    <col min="1" max="1" width="48.42578125" style="8" customWidth="1"/>
    <col min="2" max="2" width="24.42578125" customWidth="1"/>
    <col min="3" max="3" width="10.140625" customWidth="1"/>
    <col min="4" max="4" width="20.42578125" customWidth="1"/>
    <col min="5" max="5" width="17.140625" customWidth="1"/>
    <col min="6" max="6" width="10.140625" customWidth="1"/>
    <col min="7" max="7" width="20.42578125" customWidth="1"/>
    <col min="8" max="8" width="17" customWidth="1"/>
    <col min="9" max="9" width="10.140625" customWidth="1"/>
    <col min="10" max="10" width="20.28515625" customWidth="1"/>
    <col min="11" max="11" width="16.85546875" customWidth="1"/>
    <col min="12" max="12" width="10.140625" customWidth="1"/>
    <col min="13" max="13" width="20.140625" bestFit="1" customWidth="1"/>
    <col min="14" max="14" width="35" bestFit="1" customWidth="1"/>
    <col min="15" max="15" width="10.140625" customWidth="1"/>
    <col min="16" max="16" width="20.42578125" bestFit="1" customWidth="1"/>
    <col min="17" max="17" width="17.140625" bestFit="1" customWidth="1"/>
    <col min="18" max="18" width="10.140625" customWidth="1"/>
    <col min="19" max="19" width="20.42578125" bestFit="1" customWidth="1"/>
    <col min="20" max="20" width="17" bestFit="1" customWidth="1"/>
    <col min="21" max="21" width="10.140625" customWidth="1"/>
    <col min="22" max="22" width="20.28515625" bestFit="1" customWidth="1"/>
    <col min="23" max="23" width="16.85546875" bestFit="1" customWidth="1"/>
    <col min="24" max="24" width="10.140625" customWidth="1"/>
    <col min="25" max="25" width="20.140625" bestFit="1" customWidth="1"/>
    <col min="26" max="26" width="81.28515625" bestFit="1" customWidth="1"/>
    <col min="27" max="27" width="40.28515625" bestFit="1" customWidth="1"/>
  </cols>
  <sheetData>
    <row r="1" spans="1:27">
      <c r="B1" s="8"/>
    </row>
    <row r="4" spans="1:27">
      <c r="A4" s="20"/>
      <c r="B4" s="26" t="s">
        <v>74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>
      <c r="A5" s="20"/>
      <c r="B5" s="21" t="s">
        <v>83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 t="s">
        <v>84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 t="s">
        <v>85</v>
      </c>
      <c r="AA5" s="21" t="s">
        <v>86</v>
      </c>
    </row>
    <row r="6" spans="1:27">
      <c r="A6" s="20"/>
      <c r="B6" s="21" t="s">
        <v>30</v>
      </c>
      <c r="C6" s="21"/>
      <c r="D6" s="21" t="s">
        <v>76</v>
      </c>
      <c r="E6" s="21" t="s">
        <v>12</v>
      </c>
      <c r="F6" s="21"/>
      <c r="G6" s="21" t="s">
        <v>77</v>
      </c>
      <c r="H6" s="21" t="s">
        <v>28</v>
      </c>
      <c r="I6" s="21"/>
      <c r="J6" s="21" t="s">
        <v>78</v>
      </c>
      <c r="K6" s="21" t="s">
        <v>20</v>
      </c>
      <c r="L6" s="21"/>
      <c r="M6" s="21" t="s">
        <v>79</v>
      </c>
      <c r="N6" s="21" t="s">
        <v>30</v>
      </c>
      <c r="O6" s="21"/>
      <c r="P6" s="21" t="s">
        <v>76</v>
      </c>
      <c r="Q6" s="21" t="s">
        <v>12</v>
      </c>
      <c r="R6" s="21"/>
      <c r="S6" s="21" t="s">
        <v>77</v>
      </c>
      <c r="T6" s="21" t="s">
        <v>28</v>
      </c>
      <c r="U6" s="21"/>
      <c r="V6" s="21" t="s">
        <v>78</v>
      </c>
      <c r="W6" s="21" t="s">
        <v>20</v>
      </c>
      <c r="X6" s="21"/>
      <c r="Y6" s="21" t="s">
        <v>79</v>
      </c>
      <c r="Z6" s="21"/>
      <c r="AA6" s="21"/>
    </row>
    <row r="7" spans="1:27">
      <c r="A7" s="22" t="s">
        <v>80</v>
      </c>
      <c r="B7" s="21" t="s">
        <v>13</v>
      </c>
      <c r="C7" s="21" t="s">
        <v>21</v>
      </c>
      <c r="D7" s="21"/>
      <c r="E7" s="21" t="s">
        <v>13</v>
      </c>
      <c r="F7" s="21" t="s">
        <v>21</v>
      </c>
      <c r="G7" s="21"/>
      <c r="H7" s="21" t="s">
        <v>13</v>
      </c>
      <c r="I7" s="21" t="s">
        <v>21</v>
      </c>
      <c r="J7" s="21"/>
      <c r="K7" s="21" t="s">
        <v>13</v>
      </c>
      <c r="L7" s="21" t="s">
        <v>21</v>
      </c>
      <c r="M7" s="21"/>
      <c r="N7" s="21" t="s">
        <v>13</v>
      </c>
      <c r="O7" s="21" t="s">
        <v>21</v>
      </c>
      <c r="P7" s="21"/>
      <c r="Q7" s="21" t="s">
        <v>13</v>
      </c>
      <c r="R7" s="21" t="s">
        <v>21</v>
      </c>
      <c r="S7" s="21"/>
      <c r="T7" s="21" t="s">
        <v>13</v>
      </c>
      <c r="U7" s="21" t="s">
        <v>21</v>
      </c>
      <c r="V7" s="21"/>
      <c r="W7" s="21" t="s">
        <v>13</v>
      </c>
      <c r="X7" s="21" t="s">
        <v>21</v>
      </c>
      <c r="Y7" s="21"/>
      <c r="Z7" s="21"/>
      <c r="AA7" s="21"/>
    </row>
    <row r="8" spans="1:27" ht="25.5">
      <c r="A8" s="23" t="s">
        <v>70</v>
      </c>
      <c r="B8" s="24"/>
      <c r="C8" s="24"/>
      <c r="D8" s="24"/>
      <c r="E8" s="24">
        <v>1</v>
      </c>
      <c r="F8" s="24"/>
      <c r="G8" s="24">
        <v>1</v>
      </c>
      <c r="H8" s="24"/>
      <c r="I8" s="24"/>
      <c r="J8" s="24"/>
      <c r="K8" s="24"/>
      <c r="L8" s="24"/>
      <c r="M8" s="24"/>
      <c r="N8" s="24"/>
      <c r="O8" s="24"/>
      <c r="P8" s="24"/>
      <c r="Q8" s="24">
        <v>1</v>
      </c>
      <c r="R8" s="24"/>
      <c r="S8" s="24">
        <v>1</v>
      </c>
      <c r="T8" s="24"/>
      <c r="U8" s="24"/>
      <c r="V8" s="24"/>
      <c r="W8" s="24"/>
      <c r="X8" s="24"/>
      <c r="Y8" s="24"/>
      <c r="Z8" s="24">
        <v>1</v>
      </c>
      <c r="AA8" s="24">
        <v>1</v>
      </c>
    </row>
    <row r="9" spans="1:27">
      <c r="A9" s="23" t="s">
        <v>31</v>
      </c>
      <c r="B9" s="24"/>
      <c r="C9" s="24">
        <v>1</v>
      </c>
      <c r="D9" s="24">
        <v>1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>
        <v>1</v>
      </c>
      <c r="P9" s="24">
        <v>1</v>
      </c>
      <c r="Q9" s="24"/>
      <c r="R9" s="24"/>
      <c r="S9" s="24"/>
      <c r="T9" s="24"/>
      <c r="U9" s="24"/>
      <c r="V9" s="24"/>
      <c r="W9" s="24"/>
      <c r="X9" s="24"/>
      <c r="Y9" s="24"/>
      <c r="Z9" s="24">
        <v>1</v>
      </c>
      <c r="AA9" s="24">
        <v>1</v>
      </c>
    </row>
    <row r="10" spans="1:27" ht="25.5">
      <c r="A10" s="23" t="s">
        <v>40</v>
      </c>
      <c r="B10" s="24"/>
      <c r="C10" s="24"/>
      <c r="D10" s="24"/>
      <c r="E10" s="24">
        <v>1</v>
      </c>
      <c r="F10" s="24"/>
      <c r="G10" s="24">
        <v>1</v>
      </c>
      <c r="H10" s="24"/>
      <c r="I10" s="24"/>
      <c r="J10" s="24"/>
      <c r="K10" s="24"/>
      <c r="L10" s="24"/>
      <c r="M10" s="24"/>
      <c r="N10" s="24"/>
      <c r="O10" s="24"/>
      <c r="P10" s="24"/>
      <c r="Q10" s="24">
        <v>1</v>
      </c>
      <c r="R10" s="24"/>
      <c r="S10" s="24">
        <v>1</v>
      </c>
      <c r="T10" s="24"/>
      <c r="U10" s="24"/>
      <c r="V10" s="24"/>
      <c r="W10" s="24"/>
      <c r="X10" s="24"/>
      <c r="Y10" s="24"/>
      <c r="Z10" s="24">
        <v>1</v>
      </c>
      <c r="AA10" s="24">
        <v>1</v>
      </c>
    </row>
    <row r="11" spans="1:27" ht="25.5">
      <c r="A11" s="23" t="s">
        <v>23</v>
      </c>
      <c r="B11" s="24"/>
      <c r="C11" s="24"/>
      <c r="D11" s="24"/>
      <c r="E11" s="24">
        <v>4</v>
      </c>
      <c r="F11" s="24">
        <v>1</v>
      </c>
      <c r="G11" s="24">
        <v>5</v>
      </c>
      <c r="H11" s="24">
        <v>2</v>
      </c>
      <c r="I11" s="24">
        <v>2</v>
      </c>
      <c r="J11" s="24">
        <v>4</v>
      </c>
      <c r="K11" s="24">
        <v>5</v>
      </c>
      <c r="L11" s="24">
        <v>3</v>
      </c>
      <c r="M11" s="24">
        <v>8</v>
      </c>
      <c r="N11" s="24"/>
      <c r="O11" s="24"/>
      <c r="P11" s="24"/>
      <c r="Q11" s="24">
        <v>4</v>
      </c>
      <c r="R11" s="24">
        <v>1</v>
      </c>
      <c r="S11" s="24">
        <v>5</v>
      </c>
      <c r="T11" s="24">
        <v>2</v>
      </c>
      <c r="U11" s="24">
        <v>2</v>
      </c>
      <c r="V11" s="24">
        <v>4</v>
      </c>
      <c r="W11" s="24">
        <v>5</v>
      </c>
      <c r="X11" s="24">
        <v>3</v>
      </c>
      <c r="Y11" s="24">
        <v>8</v>
      </c>
      <c r="Z11" s="24">
        <v>17</v>
      </c>
      <c r="AA11" s="24">
        <v>17</v>
      </c>
    </row>
    <row r="12" spans="1:27">
      <c r="A12" s="23" t="s">
        <v>17</v>
      </c>
      <c r="B12" s="24">
        <v>1</v>
      </c>
      <c r="C12" s="24"/>
      <c r="D12" s="24">
        <v>1</v>
      </c>
      <c r="E12" s="24">
        <v>3</v>
      </c>
      <c r="F12" s="24"/>
      <c r="G12" s="24">
        <v>3</v>
      </c>
      <c r="H12" s="24">
        <v>2</v>
      </c>
      <c r="I12" s="24"/>
      <c r="J12" s="24">
        <v>2</v>
      </c>
      <c r="K12" s="24">
        <v>1</v>
      </c>
      <c r="L12" s="24"/>
      <c r="M12" s="24">
        <v>1</v>
      </c>
      <c r="N12" s="24">
        <v>1</v>
      </c>
      <c r="O12" s="24"/>
      <c r="P12" s="24">
        <v>1</v>
      </c>
      <c r="Q12" s="24">
        <v>3</v>
      </c>
      <c r="R12" s="24"/>
      <c r="S12" s="24">
        <v>3</v>
      </c>
      <c r="T12" s="24">
        <v>2</v>
      </c>
      <c r="U12" s="24"/>
      <c r="V12" s="24">
        <v>2</v>
      </c>
      <c r="W12" s="24">
        <v>1</v>
      </c>
      <c r="X12" s="24"/>
      <c r="Y12" s="24">
        <v>1</v>
      </c>
      <c r="Z12" s="24">
        <v>7</v>
      </c>
      <c r="AA12" s="24">
        <v>7</v>
      </c>
    </row>
    <row r="13" spans="1:27" ht="25.5">
      <c r="A13" s="23" t="s">
        <v>56</v>
      </c>
      <c r="B13" s="24"/>
      <c r="C13" s="24"/>
      <c r="D13" s="24"/>
      <c r="E13" s="24">
        <v>2</v>
      </c>
      <c r="F13" s="24"/>
      <c r="G13" s="24">
        <v>2</v>
      </c>
      <c r="H13" s="24">
        <v>1</v>
      </c>
      <c r="I13" s="24"/>
      <c r="J13" s="24">
        <v>1</v>
      </c>
      <c r="K13" s="24"/>
      <c r="L13" s="24"/>
      <c r="M13" s="24"/>
      <c r="N13" s="24"/>
      <c r="O13" s="24"/>
      <c r="P13" s="24"/>
      <c r="Q13" s="24">
        <v>2</v>
      </c>
      <c r="R13" s="24"/>
      <c r="S13" s="24">
        <v>2</v>
      </c>
      <c r="T13" s="24">
        <v>1</v>
      </c>
      <c r="U13" s="24"/>
      <c r="V13" s="24">
        <v>1</v>
      </c>
      <c r="W13" s="24"/>
      <c r="X13" s="24"/>
      <c r="Y13" s="24"/>
      <c r="Z13" s="24">
        <v>3</v>
      </c>
      <c r="AA13" s="24">
        <v>3</v>
      </c>
    </row>
    <row r="14" spans="1:27">
      <c r="A14" s="23" t="s">
        <v>75</v>
      </c>
      <c r="B14" s="24">
        <v>1</v>
      </c>
      <c r="C14" s="24">
        <v>1</v>
      </c>
      <c r="D14" s="24">
        <v>2</v>
      </c>
      <c r="E14" s="24">
        <v>11</v>
      </c>
      <c r="F14" s="24">
        <v>1</v>
      </c>
      <c r="G14" s="24">
        <v>12</v>
      </c>
      <c r="H14" s="24">
        <v>5</v>
      </c>
      <c r="I14" s="24">
        <v>2</v>
      </c>
      <c r="J14" s="24">
        <v>7</v>
      </c>
      <c r="K14" s="24">
        <v>6</v>
      </c>
      <c r="L14" s="24">
        <v>3</v>
      </c>
      <c r="M14" s="24">
        <v>9</v>
      </c>
      <c r="N14" s="24">
        <v>1</v>
      </c>
      <c r="O14" s="24">
        <v>1</v>
      </c>
      <c r="P14" s="24">
        <v>2</v>
      </c>
      <c r="Q14" s="24">
        <v>11</v>
      </c>
      <c r="R14" s="24">
        <v>1</v>
      </c>
      <c r="S14" s="24">
        <v>12</v>
      </c>
      <c r="T14" s="24">
        <v>5</v>
      </c>
      <c r="U14" s="24">
        <v>2</v>
      </c>
      <c r="V14" s="24">
        <v>7</v>
      </c>
      <c r="W14" s="24">
        <v>6</v>
      </c>
      <c r="X14" s="24">
        <v>3</v>
      </c>
      <c r="Y14" s="24">
        <v>9</v>
      </c>
      <c r="Z14" s="24">
        <v>30</v>
      </c>
      <c r="AA14" s="24">
        <v>30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31"/>
  <sheetViews>
    <sheetView tabSelected="1" topLeftCell="C1" workbookViewId="0">
      <pane ySplit="1" topLeftCell="A2" activePane="bottomLeft" state="frozen"/>
      <selection pane="bottomLeft" activeCell="J3" sqref="J3"/>
    </sheetView>
  </sheetViews>
  <sheetFormatPr baseColWidth="10" defaultColWidth="12.5703125" defaultRowHeight="15.75" customHeight="1"/>
  <cols>
    <col min="1" max="1" width="18.85546875" customWidth="1"/>
    <col min="2" max="2" width="31.140625" style="8" customWidth="1"/>
    <col min="3" max="8" width="18.85546875" customWidth="1"/>
    <col min="9" max="9" width="24.5703125" style="8" customWidth="1"/>
    <col min="10" max="17" width="18.85546875" customWidth="1"/>
  </cols>
  <sheetData>
    <row r="1" spans="1:11" ht="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27" t="s">
        <v>8</v>
      </c>
      <c r="J1" s="7" t="s">
        <v>9</v>
      </c>
      <c r="K1" s="7" t="s">
        <v>10</v>
      </c>
    </row>
    <row r="2" spans="1:11" ht="38.25" customHeight="1">
      <c r="A2" s="1">
        <v>45141.519157280098</v>
      </c>
      <c r="B2" s="6" t="s">
        <v>11</v>
      </c>
      <c r="C2" s="3">
        <v>45140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6" t="s">
        <v>17</v>
      </c>
      <c r="J2" s="2" t="s">
        <v>18</v>
      </c>
      <c r="K2" s="4"/>
    </row>
    <row r="3" spans="1:11" ht="38.25">
      <c r="A3" s="1">
        <v>45141.520671990744</v>
      </c>
      <c r="B3" s="6" t="s">
        <v>19</v>
      </c>
      <c r="C3" s="3">
        <v>45140</v>
      </c>
      <c r="D3" s="2" t="s">
        <v>20</v>
      </c>
      <c r="E3" s="2" t="s">
        <v>21</v>
      </c>
      <c r="F3" s="2" t="s">
        <v>22</v>
      </c>
      <c r="G3" s="2" t="s">
        <v>16</v>
      </c>
      <c r="H3" s="2" t="s">
        <v>16</v>
      </c>
      <c r="I3" s="6" t="s">
        <v>23</v>
      </c>
      <c r="J3" s="2" t="s">
        <v>24</v>
      </c>
      <c r="K3" s="4"/>
    </row>
    <row r="4" spans="1:11" ht="38.25">
      <c r="A4" s="1">
        <v>45141.521387129629</v>
      </c>
      <c r="B4" s="6" t="s">
        <v>25</v>
      </c>
      <c r="C4" s="3">
        <v>45140</v>
      </c>
      <c r="D4" s="2" t="s">
        <v>20</v>
      </c>
      <c r="E4" s="2" t="s">
        <v>13</v>
      </c>
      <c r="F4" s="2" t="s">
        <v>26</v>
      </c>
      <c r="G4" s="2" t="s">
        <v>15</v>
      </c>
      <c r="H4" s="2" t="s">
        <v>16</v>
      </c>
      <c r="I4" s="6" t="s">
        <v>23</v>
      </c>
      <c r="J4" s="2" t="s">
        <v>18</v>
      </c>
      <c r="K4" s="4"/>
    </row>
    <row r="5" spans="1:11" ht="12.75">
      <c r="A5" s="1">
        <v>45141.521942650463</v>
      </c>
      <c r="B5" s="6" t="s">
        <v>27</v>
      </c>
      <c r="C5" s="3">
        <v>45140</v>
      </c>
      <c r="D5" s="2" t="s">
        <v>28</v>
      </c>
      <c r="E5" s="2" t="s">
        <v>13</v>
      </c>
      <c r="F5" s="2" t="s">
        <v>26</v>
      </c>
      <c r="G5" s="2" t="s">
        <v>15</v>
      </c>
      <c r="H5" s="2" t="s">
        <v>16</v>
      </c>
      <c r="I5" s="6" t="s">
        <v>17</v>
      </c>
      <c r="J5" s="2" t="s">
        <v>18</v>
      </c>
      <c r="K5" s="4"/>
    </row>
    <row r="6" spans="1:11" ht="12.75">
      <c r="A6" s="1">
        <v>45141.522574722221</v>
      </c>
      <c r="B6" s="6" t="s">
        <v>29</v>
      </c>
      <c r="C6" s="3">
        <v>45140</v>
      </c>
      <c r="D6" s="2" t="s">
        <v>30</v>
      </c>
      <c r="E6" s="2" t="s">
        <v>21</v>
      </c>
      <c r="F6" s="2" t="s">
        <v>14</v>
      </c>
      <c r="G6" s="2" t="s">
        <v>15</v>
      </c>
      <c r="H6" s="2" t="s">
        <v>16</v>
      </c>
      <c r="I6" s="6" t="s">
        <v>31</v>
      </c>
      <c r="J6" s="2" t="s">
        <v>18</v>
      </c>
      <c r="K6" s="4"/>
    </row>
    <row r="7" spans="1:11" ht="38.25">
      <c r="A7" s="1">
        <v>45141.523329999996</v>
      </c>
      <c r="B7" s="6" t="s">
        <v>32</v>
      </c>
      <c r="C7" s="3">
        <v>45140</v>
      </c>
      <c r="D7" s="2" t="s">
        <v>12</v>
      </c>
      <c r="E7" s="2" t="s">
        <v>13</v>
      </c>
      <c r="F7" s="2" t="s">
        <v>33</v>
      </c>
      <c r="G7" s="2" t="s">
        <v>15</v>
      </c>
      <c r="H7" s="2" t="s">
        <v>16</v>
      </c>
      <c r="I7" s="6" t="s">
        <v>23</v>
      </c>
      <c r="J7" s="2" t="s">
        <v>18</v>
      </c>
      <c r="K7" s="4"/>
    </row>
    <row r="8" spans="1:11" ht="12.75">
      <c r="A8" s="1">
        <v>45141.524208055554</v>
      </c>
      <c r="B8" s="6" t="s">
        <v>34</v>
      </c>
      <c r="C8" s="3">
        <v>45141</v>
      </c>
      <c r="D8" s="2" t="s">
        <v>12</v>
      </c>
      <c r="E8" s="2" t="s">
        <v>13</v>
      </c>
      <c r="F8" s="2" t="s">
        <v>33</v>
      </c>
      <c r="G8" s="2" t="s">
        <v>15</v>
      </c>
      <c r="H8" s="2" t="s">
        <v>15</v>
      </c>
      <c r="I8" s="6" t="s">
        <v>17</v>
      </c>
      <c r="J8" s="2" t="s">
        <v>18</v>
      </c>
      <c r="K8" s="4"/>
    </row>
    <row r="9" spans="1:11" ht="12.75">
      <c r="A9" s="1">
        <v>45141.526219571759</v>
      </c>
      <c r="B9" s="6" t="s">
        <v>35</v>
      </c>
      <c r="C9" s="3">
        <v>45140</v>
      </c>
      <c r="D9" s="2" t="s">
        <v>30</v>
      </c>
      <c r="E9" s="2" t="s">
        <v>13</v>
      </c>
      <c r="F9" s="2" t="s">
        <v>36</v>
      </c>
      <c r="G9" s="2" t="s">
        <v>15</v>
      </c>
      <c r="H9" s="2" t="s">
        <v>16</v>
      </c>
      <c r="I9" s="6" t="s">
        <v>17</v>
      </c>
      <c r="J9" s="2" t="s">
        <v>18</v>
      </c>
      <c r="K9" s="4"/>
    </row>
    <row r="10" spans="1:11" ht="38.25">
      <c r="A10" s="1">
        <v>45141.527939155094</v>
      </c>
      <c r="B10" s="6" t="s">
        <v>37</v>
      </c>
      <c r="C10" s="3">
        <v>45140</v>
      </c>
      <c r="D10" s="2" t="s">
        <v>12</v>
      </c>
      <c r="E10" s="2" t="s">
        <v>13</v>
      </c>
      <c r="F10" s="2" t="s">
        <v>26</v>
      </c>
      <c r="G10" s="2" t="s">
        <v>15</v>
      </c>
      <c r="H10" s="2" t="s">
        <v>16</v>
      </c>
      <c r="I10" s="6" t="s">
        <v>23</v>
      </c>
      <c r="J10" s="2" t="s">
        <v>38</v>
      </c>
      <c r="K10" s="4"/>
    </row>
    <row r="11" spans="1:11" ht="51">
      <c r="A11" s="1">
        <v>45141.528468749995</v>
      </c>
      <c r="B11" s="6" t="s">
        <v>39</v>
      </c>
      <c r="C11" s="3">
        <v>45140</v>
      </c>
      <c r="D11" s="2" t="s">
        <v>12</v>
      </c>
      <c r="E11" s="2" t="s">
        <v>13</v>
      </c>
      <c r="F11" s="2" t="s">
        <v>26</v>
      </c>
      <c r="G11" s="2" t="s">
        <v>15</v>
      </c>
      <c r="H11" s="2" t="s">
        <v>16</v>
      </c>
      <c r="I11" s="6" t="s">
        <v>40</v>
      </c>
      <c r="J11" s="2" t="s">
        <v>24</v>
      </c>
      <c r="K11" s="4"/>
    </row>
    <row r="12" spans="1:11" ht="38.25">
      <c r="A12" s="1">
        <v>45212.590244826388</v>
      </c>
      <c r="B12" s="6" t="s">
        <v>41</v>
      </c>
      <c r="C12" s="3">
        <v>45212</v>
      </c>
      <c r="D12" s="2" t="s">
        <v>28</v>
      </c>
      <c r="E12" s="2" t="s">
        <v>13</v>
      </c>
      <c r="F12" s="2" t="s">
        <v>26</v>
      </c>
      <c r="G12" s="2" t="s">
        <v>16</v>
      </c>
      <c r="H12" s="2" t="s">
        <v>16</v>
      </c>
      <c r="I12" s="6" t="s">
        <v>23</v>
      </c>
      <c r="J12" s="2" t="s">
        <v>24</v>
      </c>
      <c r="K12" s="5">
        <v>0</v>
      </c>
    </row>
    <row r="13" spans="1:11" ht="12.75">
      <c r="A13" s="1">
        <v>45212.590864780097</v>
      </c>
      <c r="B13" s="6" t="s">
        <v>42</v>
      </c>
      <c r="C13" s="3">
        <v>45201</v>
      </c>
      <c r="D13" s="2" t="s">
        <v>12</v>
      </c>
      <c r="E13" s="2" t="s">
        <v>13</v>
      </c>
      <c r="F13" s="2" t="s">
        <v>26</v>
      </c>
      <c r="G13" s="2" t="s">
        <v>15</v>
      </c>
      <c r="H13" s="2" t="s">
        <v>16</v>
      </c>
      <c r="I13" s="6" t="s">
        <v>17</v>
      </c>
      <c r="J13" s="2" t="s">
        <v>24</v>
      </c>
      <c r="K13" s="5">
        <v>0</v>
      </c>
    </row>
    <row r="14" spans="1:11" ht="38.25">
      <c r="A14" s="1">
        <v>45212.591899328705</v>
      </c>
      <c r="B14" s="6" t="s">
        <v>43</v>
      </c>
      <c r="C14" s="3">
        <v>45212</v>
      </c>
      <c r="D14" s="2" t="s">
        <v>28</v>
      </c>
      <c r="E14" s="2" t="s">
        <v>21</v>
      </c>
      <c r="F14" s="2" t="s">
        <v>44</v>
      </c>
      <c r="G14" s="2" t="s">
        <v>15</v>
      </c>
      <c r="H14" s="2" t="s">
        <v>16</v>
      </c>
      <c r="I14" s="6" t="s">
        <v>23</v>
      </c>
      <c r="J14" s="2" t="s">
        <v>18</v>
      </c>
      <c r="K14" s="5">
        <v>0</v>
      </c>
    </row>
    <row r="15" spans="1:11" ht="38.25">
      <c r="A15" s="1">
        <v>45212.592750497686</v>
      </c>
      <c r="B15" s="6" t="s">
        <v>45</v>
      </c>
      <c r="C15" s="3">
        <v>45190</v>
      </c>
      <c r="D15" s="2" t="s">
        <v>20</v>
      </c>
      <c r="E15" s="2" t="s">
        <v>13</v>
      </c>
      <c r="F15" s="2" t="s">
        <v>26</v>
      </c>
      <c r="G15" s="2" t="s">
        <v>15</v>
      </c>
      <c r="H15" s="2" t="s">
        <v>16</v>
      </c>
      <c r="I15" s="6" t="s">
        <v>23</v>
      </c>
      <c r="J15" s="2" t="s">
        <v>24</v>
      </c>
      <c r="K15" s="5">
        <v>0</v>
      </c>
    </row>
    <row r="16" spans="1:11" ht="38.25">
      <c r="A16" s="1">
        <v>45212.593508935184</v>
      </c>
      <c r="B16" s="6" t="s">
        <v>46</v>
      </c>
      <c r="C16" s="3">
        <v>45159</v>
      </c>
      <c r="D16" s="2" t="s">
        <v>20</v>
      </c>
      <c r="E16" s="2" t="s">
        <v>13</v>
      </c>
      <c r="F16" s="2" t="s">
        <v>22</v>
      </c>
      <c r="G16" s="2" t="s">
        <v>15</v>
      </c>
      <c r="H16" s="2" t="s">
        <v>16</v>
      </c>
      <c r="I16" s="6" t="s">
        <v>23</v>
      </c>
      <c r="J16" s="2" t="s">
        <v>47</v>
      </c>
      <c r="K16" s="5">
        <v>0</v>
      </c>
    </row>
    <row r="17" spans="1:11" ht="12.75">
      <c r="A17" s="1">
        <v>45212.594363460652</v>
      </c>
      <c r="B17" s="6" t="s">
        <v>48</v>
      </c>
      <c r="C17" s="3">
        <v>45187</v>
      </c>
      <c r="D17" s="2" t="s">
        <v>20</v>
      </c>
      <c r="E17" s="2" t="s">
        <v>13</v>
      </c>
      <c r="F17" s="2" t="s">
        <v>26</v>
      </c>
      <c r="G17" s="2" t="s">
        <v>16</v>
      </c>
      <c r="H17" s="2" t="s">
        <v>16</v>
      </c>
      <c r="I17" s="6" t="s">
        <v>17</v>
      </c>
      <c r="J17" s="2" t="s">
        <v>49</v>
      </c>
      <c r="K17" s="5">
        <v>0</v>
      </c>
    </row>
    <row r="18" spans="1:11" ht="12.75">
      <c r="A18" s="1">
        <v>45212.595056863429</v>
      </c>
      <c r="B18" s="6" t="s">
        <v>50</v>
      </c>
      <c r="C18" s="3">
        <v>45181</v>
      </c>
      <c r="D18" s="2" t="s">
        <v>28</v>
      </c>
      <c r="E18" s="2" t="s">
        <v>13</v>
      </c>
      <c r="F18" s="2" t="s">
        <v>22</v>
      </c>
      <c r="G18" s="2" t="s">
        <v>15</v>
      </c>
      <c r="H18" s="2" t="s">
        <v>16</v>
      </c>
      <c r="I18" s="6" t="s">
        <v>17</v>
      </c>
      <c r="J18" s="2" t="s">
        <v>24</v>
      </c>
      <c r="K18" s="5">
        <v>0</v>
      </c>
    </row>
    <row r="19" spans="1:11" ht="38.25">
      <c r="A19" s="1">
        <v>45212.595963020838</v>
      </c>
      <c r="B19" s="6" t="s">
        <v>51</v>
      </c>
      <c r="C19" s="3">
        <v>45212</v>
      </c>
      <c r="D19" s="2" t="s">
        <v>28</v>
      </c>
      <c r="E19" s="2" t="s">
        <v>13</v>
      </c>
      <c r="F19" s="2" t="s">
        <v>14</v>
      </c>
      <c r="G19" s="2" t="s">
        <v>15</v>
      </c>
      <c r="H19" s="2" t="s">
        <v>16</v>
      </c>
      <c r="I19" s="6" t="s">
        <v>23</v>
      </c>
      <c r="J19" s="2" t="s">
        <v>18</v>
      </c>
      <c r="K19" s="5">
        <v>0</v>
      </c>
    </row>
    <row r="20" spans="1:11" ht="38.25">
      <c r="A20" s="1">
        <v>45212.597238472226</v>
      </c>
      <c r="B20" s="6" t="s">
        <v>52</v>
      </c>
      <c r="C20" s="3">
        <v>45205</v>
      </c>
      <c r="D20" s="2" t="s">
        <v>12</v>
      </c>
      <c r="E20" s="2" t="s">
        <v>21</v>
      </c>
      <c r="F20" s="2" t="s">
        <v>53</v>
      </c>
      <c r="G20" s="2" t="s">
        <v>15</v>
      </c>
      <c r="H20" s="2" t="s">
        <v>16</v>
      </c>
      <c r="I20" s="6" t="s">
        <v>23</v>
      </c>
      <c r="J20" s="2" t="s">
        <v>18</v>
      </c>
      <c r="K20" s="5">
        <v>0</v>
      </c>
    </row>
    <row r="21" spans="1:11" ht="38.25">
      <c r="A21" s="1">
        <v>45212.597978715276</v>
      </c>
      <c r="B21" s="6" t="s">
        <v>54</v>
      </c>
      <c r="C21" s="3">
        <v>45212</v>
      </c>
      <c r="D21" s="2" t="s">
        <v>28</v>
      </c>
      <c r="E21" s="2" t="s">
        <v>21</v>
      </c>
      <c r="F21" s="2" t="s">
        <v>14</v>
      </c>
      <c r="G21" s="2" t="s">
        <v>16</v>
      </c>
      <c r="H21" s="2" t="s">
        <v>16</v>
      </c>
      <c r="I21" s="6" t="s">
        <v>23</v>
      </c>
      <c r="J21" s="2" t="s">
        <v>24</v>
      </c>
      <c r="K21" s="5">
        <v>0</v>
      </c>
    </row>
    <row r="22" spans="1:11" ht="51">
      <c r="A22" s="1">
        <v>45517.488412199076</v>
      </c>
      <c r="B22" s="6" t="s">
        <v>55</v>
      </c>
      <c r="C22" s="3">
        <v>45428</v>
      </c>
      <c r="D22" s="2" t="s">
        <v>12</v>
      </c>
      <c r="E22" s="2" t="s">
        <v>13</v>
      </c>
      <c r="F22" s="2" t="s">
        <v>44</v>
      </c>
      <c r="G22" s="2" t="s">
        <v>15</v>
      </c>
      <c r="H22" s="2" t="s">
        <v>16</v>
      </c>
      <c r="I22" s="6" t="s">
        <v>56</v>
      </c>
      <c r="J22" s="2" t="s">
        <v>18</v>
      </c>
      <c r="K22" s="5">
        <v>0</v>
      </c>
    </row>
    <row r="23" spans="1:11" ht="51">
      <c r="A23" s="1">
        <v>45517.48915631944</v>
      </c>
      <c r="B23" s="6" t="s">
        <v>57</v>
      </c>
      <c r="C23" s="3">
        <v>45428</v>
      </c>
      <c r="D23" s="2" t="s">
        <v>12</v>
      </c>
      <c r="E23" s="2" t="s">
        <v>13</v>
      </c>
      <c r="F23" s="2" t="s">
        <v>14</v>
      </c>
      <c r="G23" s="2" t="s">
        <v>15</v>
      </c>
      <c r="H23" s="2" t="s">
        <v>16</v>
      </c>
      <c r="I23" s="6" t="s">
        <v>56</v>
      </c>
      <c r="J23" s="2" t="s">
        <v>18</v>
      </c>
      <c r="K23" s="5">
        <v>0</v>
      </c>
    </row>
    <row r="24" spans="1:11" ht="38.25">
      <c r="A24" s="1">
        <v>45517.489785659724</v>
      </c>
      <c r="B24" s="6" t="s">
        <v>58</v>
      </c>
      <c r="C24" s="3">
        <v>45439</v>
      </c>
      <c r="D24" s="2" t="s">
        <v>12</v>
      </c>
      <c r="E24" s="2" t="s">
        <v>13</v>
      </c>
      <c r="F24" s="2" t="s">
        <v>44</v>
      </c>
      <c r="G24" s="2" t="s">
        <v>15</v>
      </c>
      <c r="H24" s="2" t="s">
        <v>16</v>
      </c>
      <c r="I24" s="6" t="s">
        <v>23</v>
      </c>
      <c r="J24" s="2" t="s">
        <v>18</v>
      </c>
      <c r="K24" s="5">
        <v>0</v>
      </c>
    </row>
    <row r="25" spans="1:11" ht="38.25">
      <c r="A25" s="1">
        <v>45517.490690543986</v>
      </c>
      <c r="B25" s="6" t="s">
        <v>59</v>
      </c>
      <c r="C25" s="3">
        <v>45439</v>
      </c>
      <c r="D25" s="2" t="s">
        <v>20</v>
      </c>
      <c r="E25" s="2" t="s">
        <v>21</v>
      </c>
      <c r="F25" s="2" t="s">
        <v>60</v>
      </c>
      <c r="G25" s="2" t="s">
        <v>16</v>
      </c>
      <c r="H25" s="2" t="s">
        <v>16</v>
      </c>
      <c r="I25" s="6" t="s">
        <v>23</v>
      </c>
      <c r="J25" s="2" t="s">
        <v>61</v>
      </c>
      <c r="K25" s="5">
        <v>0</v>
      </c>
    </row>
    <row r="26" spans="1:11" ht="38.25">
      <c r="A26" s="1">
        <v>45517.492021296297</v>
      </c>
      <c r="B26" s="6" t="s">
        <v>62</v>
      </c>
      <c r="C26" s="3">
        <v>45426</v>
      </c>
      <c r="D26" s="2" t="s">
        <v>20</v>
      </c>
      <c r="E26" s="2" t="s">
        <v>13</v>
      </c>
      <c r="F26" s="2" t="s">
        <v>26</v>
      </c>
      <c r="G26" s="2" t="s">
        <v>16</v>
      </c>
      <c r="H26" s="2" t="s">
        <v>16</v>
      </c>
      <c r="I26" s="6" t="s">
        <v>23</v>
      </c>
      <c r="J26" s="2" t="s">
        <v>63</v>
      </c>
      <c r="K26" s="5">
        <v>0</v>
      </c>
    </row>
    <row r="27" spans="1:11" ht="38.25">
      <c r="A27" s="1">
        <v>45517.492927384257</v>
      </c>
      <c r="B27" s="6" t="s">
        <v>64</v>
      </c>
      <c r="C27" s="3">
        <v>45429</v>
      </c>
      <c r="D27" s="2" t="s">
        <v>20</v>
      </c>
      <c r="E27" s="2" t="s">
        <v>13</v>
      </c>
      <c r="F27" s="2" t="s">
        <v>26</v>
      </c>
      <c r="G27" s="2" t="s">
        <v>15</v>
      </c>
      <c r="H27" s="2" t="s">
        <v>16</v>
      </c>
      <c r="I27" s="6" t="s">
        <v>23</v>
      </c>
      <c r="J27" s="2" t="s">
        <v>65</v>
      </c>
      <c r="K27" s="5">
        <v>0</v>
      </c>
    </row>
    <row r="28" spans="1:11" ht="51">
      <c r="A28" s="1">
        <v>45517.494158437505</v>
      </c>
      <c r="B28" s="6" t="s">
        <v>66</v>
      </c>
      <c r="C28" s="3">
        <v>45427</v>
      </c>
      <c r="D28" s="2" t="s">
        <v>28</v>
      </c>
      <c r="E28" s="2" t="s">
        <v>13</v>
      </c>
      <c r="F28" s="2" t="s">
        <v>44</v>
      </c>
      <c r="G28" s="2" t="s">
        <v>15</v>
      </c>
      <c r="H28" s="2" t="s">
        <v>16</v>
      </c>
      <c r="I28" s="6" t="s">
        <v>56</v>
      </c>
      <c r="J28" s="2" t="s">
        <v>67</v>
      </c>
      <c r="K28" s="5">
        <v>0</v>
      </c>
    </row>
    <row r="29" spans="1:11" ht="51">
      <c r="A29" s="1">
        <v>45517.494826145834</v>
      </c>
      <c r="B29" s="6" t="s">
        <v>68</v>
      </c>
      <c r="C29" s="3">
        <v>45427</v>
      </c>
      <c r="D29" s="2" t="s">
        <v>12</v>
      </c>
      <c r="E29" s="2" t="s">
        <v>13</v>
      </c>
      <c r="F29" s="2" t="s">
        <v>69</v>
      </c>
      <c r="G29" s="2" t="s">
        <v>15</v>
      </c>
      <c r="H29" s="2" t="s">
        <v>15</v>
      </c>
      <c r="I29" s="6" t="s">
        <v>70</v>
      </c>
      <c r="J29" s="2" t="s">
        <v>71</v>
      </c>
      <c r="K29" s="5">
        <v>0</v>
      </c>
    </row>
    <row r="30" spans="1:11" ht="38.25">
      <c r="A30" s="1">
        <v>45517.495661180554</v>
      </c>
      <c r="B30" s="6" t="s">
        <v>72</v>
      </c>
      <c r="C30" s="3">
        <v>45427</v>
      </c>
      <c r="D30" s="2" t="s">
        <v>12</v>
      </c>
      <c r="E30" s="2" t="s">
        <v>13</v>
      </c>
      <c r="F30" s="2" t="s">
        <v>26</v>
      </c>
      <c r="G30" s="2" t="s">
        <v>15</v>
      </c>
      <c r="H30" s="2" t="s">
        <v>16</v>
      </c>
      <c r="I30" s="6" t="s">
        <v>23</v>
      </c>
      <c r="J30" s="2" t="s">
        <v>18</v>
      </c>
      <c r="K30" s="5">
        <v>0</v>
      </c>
    </row>
    <row r="31" spans="1:11" ht="38.25">
      <c r="A31" s="1">
        <v>45517.496648194443</v>
      </c>
      <c r="B31" s="6" t="s">
        <v>73</v>
      </c>
      <c r="C31" s="3">
        <v>45441</v>
      </c>
      <c r="D31" s="2" t="s">
        <v>20</v>
      </c>
      <c r="E31" s="2" t="s">
        <v>21</v>
      </c>
      <c r="F31" s="2" t="s">
        <v>60</v>
      </c>
      <c r="G31" s="2" t="s">
        <v>15</v>
      </c>
      <c r="H31" s="2" t="s">
        <v>16</v>
      </c>
      <c r="I31" s="6" t="s">
        <v>23</v>
      </c>
      <c r="J31" s="2" t="s">
        <v>24</v>
      </c>
      <c r="K31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Hoja4</vt:lpstr>
      <vt:lpstr>Hoja3</vt:lpstr>
      <vt:lpstr>Respuestas de formulario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Arley de Jesús Ramírez Patiño</dc:creator>
  <cp:lastModifiedBy>63502132</cp:lastModifiedBy>
  <dcterms:created xsi:type="dcterms:W3CDTF">2024-08-21T21:22:09Z</dcterms:created>
  <dcterms:modified xsi:type="dcterms:W3CDTF">2024-08-26T19:26:08Z</dcterms:modified>
</cp:coreProperties>
</file>