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1.xml" ContentType="application/vnd.openxmlformats-officedocument.drawing+xml"/>
  <Override PartName="/xl/charts/chart38.xml" ContentType="application/vnd.openxmlformats-officedocument.drawingml.chart+xml"/>
  <Override PartName="/xl/drawings/drawing22.xml" ContentType="application/vnd.openxmlformats-officedocument.drawingml.chartshapes+xml"/>
  <Override PartName="/xl/charts/chart39.xml" ContentType="application/vnd.openxmlformats-officedocument.drawingml.chart+xml"/>
  <Override PartName="/xl/drawings/drawing23.xml" ContentType="application/vnd.openxmlformats-officedocument.drawing+xml"/>
  <Override PartName="/xl/charts/chart40.xml" ContentType="application/vnd.openxmlformats-officedocument.drawingml.chart+xml"/>
  <Override PartName="/xl/drawings/drawing2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5.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6.xml" ContentType="application/vnd.openxmlformats-officedocument.drawing+xml"/>
  <Override PartName="/xl/charts/chart45.xml" ContentType="application/vnd.openxmlformats-officedocument.drawingml.chart+xml"/>
  <Override PartName="/xl/drawings/drawing27.xml" ContentType="application/vnd.openxmlformats-officedocument.drawing+xml"/>
  <Override PartName="/xl/charts/chart46.xml" ContentType="application/vnd.openxmlformats-officedocument.drawingml.chart+xml"/>
  <Override PartName="/xl/drawings/drawing28.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30.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2.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3.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4.xml" ContentType="application/vnd.openxmlformats-officedocument.drawing+xml"/>
  <Override PartName="/xl/charts/chart59.xml" ContentType="application/vnd.openxmlformats-officedocument.drawingml.chart+xml"/>
  <Override PartName="/xl/drawings/drawing35.xml" ContentType="application/vnd.openxmlformats-officedocument.drawing+xml"/>
  <Override PartName="/xl/charts/chart60.xml" ContentType="application/vnd.openxmlformats-officedocument.drawingml.chart+xml"/>
  <Override PartName="/xl/drawings/drawing36.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37.xml" ContentType="application/vnd.openxmlformats-officedocument.drawing+xml"/>
  <Override PartName="/xl/charts/chart64.xml" ContentType="application/vnd.openxmlformats-officedocument.drawingml.chart+xml"/>
  <Override PartName="/xl/drawings/drawing38.xml" ContentType="application/vnd.openxmlformats-officedocument.drawingml.chartshapes+xml"/>
  <Override PartName="/xl/charts/chart65.xml" ContentType="application/vnd.openxmlformats-officedocument.drawingml.chart+xml"/>
  <Override PartName="/xl/drawings/drawing3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4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4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4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43.xml" ContentType="application/vnd.openxmlformats-officedocument.drawing+xml"/>
  <Override PartName="/xl/charts/chart74.xml" ContentType="application/vnd.openxmlformats-officedocument.drawingml.chart+xml"/>
  <Override PartName="/xl/drawings/drawing44.xml" ContentType="application/vnd.openxmlformats-officedocument.drawing+xml"/>
  <Override PartName="/xl/charts/chart75.xml" ContentType="application/vnd.openxmlformats-officedocument.drawingml.chart+xml"/>
  <Override PartName="/xl/drawings/drawing45.xml" ContentType="application/vnd.openxmlformats-officedocument.drawing+xml"/>
  <Override PartName="/xl/charts/chart76.xml" ContentType="application/vnd.openxmlformats-officedocument.drawingml.chart+xml"/>
  <Override PartName="/xl/drawings/drawing46.xml" ContentType="application/vnd.openxmlformats-officedocument.drawing+xml"/>
  <Override PartName="/xl/charts/chart77.xml" ContentType="application/vnd.openxmlformats-officedocument.drawingml.chart+xml"/>
  <Override PartName="/xl/drawings/drawing47.xml" ContentType="application/vnd.openxmlformats-officedocument.drawing+xml"/>
  <Override PartName="/xl/charts/chart78.xml" ContentType="application/vnd.openxmlformats-officedocument.drawingml.chart+xml"/>
  <Override PartName="/xl/drawings/drawing48.xml" ContentType="application/vnd.openxmlformats-officedocument.drawing+xml"/>
  <Override PartName="/xl/charts/chart79.xml" ContentType="application/vnd.openxmlformats-officedocument.drawingml.chart+xml"/>
  <Override PartName="/xl/drawings/drawing49.xml" ContentType="application/vnd.openxmlformats-officedocument.drawing+xml"/>
  <Override PartName="/xl/charts/chart80.xml" ContentType="application/vnd.openxmlformats-officedocument.drawingml.chart+xml"/>
  <Override PartName="/xl/drawings/drawing50.xml" ContentType="application/vnd.openxmlformats-officedocument.drawing+xml"/>
  <Override PartName="/xl/charts/chart8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E:\Libia_FPI-10 Informe mejoramiento continuo\"/>
    </mc:Choice>
  </mc:AlternateContent>
  <xr:revisionPtr revIDLastSave="0" documentId="13_ncr:1_{8D35A732-914B-4C04-8D62-3270E1F74B07}" xr6:coauthVersionLast="36" xr6:coauthVersionMax="36" xr10:uidLastSave="{00000000-0000-0000-0000-000000000000}"/>
  <bookViews>
    <workbookView xWindow="4350" yWindow="705" windowWidth="9165" windowHeight="6945" tabRatio="947" xr2:uid="{00000000-000D-0000-FFFF-FFFF00000000}"/>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79021"/>
</workbook>
</file>

<file path=xl/calcChain.xml><?xml version="1.0" encoding="utf-8"?>
<calcChain xmlns="http://schemas.openxmlformats.org/spreadsheetml/2006/main">
  <c r="F7" i="94" l="1"/>
  <c r="E7" i="94"/>
  <c r="E14" i="41"/>
  <c r="H11" i="74"/>
  <c r="G11" i="74"/>
  <c r="E11" i="74"/>
  <c r="H10" i="74"/>
  <c r="G10" i="74"/>
  <c r="E10" i="74"/>
  <c r="E14" i="71"/>
  <c r="H11" i="73"/>
  <c r="G11" i="73"/>
  <c r="E11" i="73"/>
  <c r="H10" i="73"/>
  <c r="G10" i="73"/>
  <c r="E10" i="73"/>
  <c r="H11" i="51"/>
  <c r="G11" i="51"/>
  <c r="E11" i="51"/>
  <c r="E11" i="48"/>
  <c r="H11" i="69"/>
  <c r="G11" i="69"/>
  <c r="E11" i="69"/>
  <c r="H11" i="70"/>
  <c r="G11" i="70"/>
  <c r="E11" i="70"/>
  <c r="H11" i="71"/>
  <c r="G11" i="71"/>
  <c r="E11" i="71"/>
  <c r="H10" i="69"/>
  <c r="G10" i="69"/>
  <c r="E10" i="69"/>
  <c r="H10" i="70"/>
  <c r="G10" i="70"/>
  <c r="E10" i="70"/>
  <c r="H10" i="71"/>
  <c r="G10" i="71"/>
  <c r="E10" i="71"/>
  <c r="H11" i="67"/>
  <c r="G11" i="67"/>
  <c r="E11" i="67"/>
  <c r="E11" i="68"/>
  <c r="H11" i="68"/>
  <c r="G11" i="68"/>
  <c r="E11" i="47"/>
  <c r="H11" i="47"/>
  <c r="G11" i="47"/>
  <c r="H11" i="46"/>
  <c r="G11" i="46"/>
  <c r="E11" i="46"/>
  <c r="E11" i="45"/>
  <c r="H10" i="67"/>
  <c r="G10" i="67"/>
  <c r="E10" i="67"/>
  <c r="H10" i="68"/>
  <c r="G10" i="68"/>
  <c r="E10" i="68"/>
  <c r="E11" i="41"/>
  <c r="H11" i="66"/>
  <c r="G11" i="66"/>
  <c r="E11" i="66"/>
  <c r="H10" i="66"/>
  <c r="G10" i="66"/>
  <c r="E10" i="66"/>
  <c r="E11" i="29"/>
  <c r="H11" i="29"/>
  <c r="G11" i="29"/>
  <c r="H11" i="38"/>
  <c r="G11" i="38"/>
  <c r="E11" i="38"/>
  <c r="E11" i="2"/>
  <c r="H11" i="2"/>
  <c r="G11" i="2"/>
  <c r="H11" i="59"/>
  <c r="G11" i="59"/>
  <c r="E11" i="59"/>
  <c r="E11" i="40"/>
  <c r="H11" i="40"/>
  <c r="G11" i="40"/>
  <c r="H10" i="59"/>
  <c r="G10" i="59"/>
  <c r="E10" i="59"/>
  <c r="H11" i="37"/>
  <c r="G11" i="37"/>
  <c r="E11" i="37"/>
  <c r="H11" i="58"/>
  <c r="G11" i="58"/>
  <c r="E11" i="58"/>
  <c r="E11" i="53"/>
  <c r="H10" i="58"/>
  <c r="G10" i="58"/>
  <c r="E10" i="58"/>
  <c r="E11" i="34"/>
  <c r="H11" i="31"/>
  <c r="G11" i="31"/>
  <c r="E11" i="31"/>
  <c r="H11" i="33"/>
  <c r="G11" i="33"/>
  <c r="E11" i="33"/>
  <c r="E11" i="57"/>
  <c r="H11" i="30"/>
  <c r="G11" i="30"/>
  <c r="E11" i="30"/>
  <c r="H11" i="57"/>
  <c r="G11" i="57"/>
  <c r="H10" i="57"/>
  <c r="G10" i="57"/>
  <c r="E10" i="57"/>
  <c r="H11" i="54"/>
  <c r="G11" i="54"/>
  <c r="E11" i="54"/>
  <c r="H10" i="54"/>
  <c r="G10" i="54"/>
  <c r="E10" i="54"/>
  <c r="H11" i="53"/>
  <c r="G11" i="53"/>
  <c r="H10" i="53"/>
  <c r="G10" i="53"/>
  <c r="E10" i="53"/>
  <c r="H11" i="52"/>
  <c r="G11" i="52"/>
  <c r="E11" i="52"/>
  <c r="H10" i="52"/>
  <c r="G10" i="52"/>
  <c r="E10" i="52"/>
  <c r="H10" i="51"/>
  <c r="G10" i="51"/>
  <c r="E10" i="51"/>
  <c r="H11" i="50"/>
  <c r="G11" i="50"/>
  <c r="E11" i="50"/>
  <c r="H10" i="50"/>
  <c r="G10" i="50"/>
  <c r="E10" i="50"/>
  <c r="H11" i="49"/>
  <c r="G11" i="49"/>
  <c r="E11" i="49"/>
  <c r="H10" i="49"/>
  <c r="G10" i="49"/>
  <c r="E10" i="49"/>
  <c r="H11" i="48"/>
  <c r="G11" i="48"/>
  <c r="H10" i="48"/>
  <c r="G10" i="48"/>
  <c r="E10" i="48"/>
  <c r="H10" i="47"/>
  <c r="G10" i="47"/>
  <c r="E10" i="47"/>
  <c r="H10" i="46"/>
  <c r="G10" i="46"/>
  <c r="E10" i="46"/>
  <c r="H11" i="45"/>
  <c r="G11" i="45"/>
  <c r="H10" i="45"/>
  <c r="G10" i="45"/>
  <c r="E10" i="45"/>
  <c r="H11" i="43"/>
  <c r="G11" i="43"/>
  <c r="E11" i="43"/>
  <c r="H10" i="43"/>
  <c r="G10" i="43"/>
  <c r="E10" i="43"/>
  <c r="H11" i="42"/>
  <c r="G11" i="42"/>
  <c r="E11" i="42"/>
  <c r="H10" i="42"/>
  <c r="G10" i="42"/>
  <c r="E10" i="42"/>
  <c r="H11" i="41"/>
  <c r="G11" i="41"/>
  <c r="H10" i="41"/>
  <c r="G10" i="41"/>
  <c r="E10" i="41"/>
  <c r="H10" i="40"/>
  <c r="G10" i="40"/>
  <c r="E10" i="40"/>
  <c r="H10" i="38"/>
  <c r="G10" i="38"/>
  <c r="E10" i="38"/>
  <c r="H10" i="37"/>
  <c r="G10" i="37"/>
  <c r="E10" i="37"/>
  <c r="H11" i="36"/>
  <c r="G11" i="36"/>
  <c r="E11" i="36"/>
  <c r="H10" i="36"/>
  <c r="G10" i="36"/>
  <c r="E10" i="36"/>
  <c r="H11" i="35"/>
  <c r="G11" i="35"/>
  <c r="E11" i="35"/>
  <c r="H11" i="34"/>
  <c r="G11" i="34"/>
  <c r="H10" i="35"/>
  <c r="G10" i="35"/>
  <c r="E10" i="35"/>
  <c r="H10" i="34"/>
  <c r="G10" i="34"/>
  <c r="E10" i="34"/>
  <c r="E10" i="2"/>
  <c r="E10" i="33"/>
  <c r="E10" i="31"/>
  <c r="H10" i="33"/>
  <c r="G10" i="33"/>
  <c r="H10" i="31"/>
  <c r="G10" i="31"/>
  <c r="H10" i="30"/>
  <c r="G10" i="30"/>
  <c r="H10" i="2"/>
  <c r="G10" i="2"/>
  <c r="E10" i="29"/>
  <c r="H10" i="29"/>
  <c r="G10" i="29"/>
</calcChain>
</file>

<file path=xl/sharedStrings.xml><?xml version="1.0" encoding="utf-8"?>
<sst xmlns="http://schemas.openxmlformats.org/spreadsheetml/2006/main" count="1037" uniqueCount="485">
  <si>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</si>
  <si>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</si>
  <si>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</si>
  <si>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</si>
  <si>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</si>
  <si>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</si>
  <si>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</si>
  <si>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</si>
  <si>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</si>
  <si>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</si>
  <si>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</si>
  <si>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</si>
  <si>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</si>
  <si>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</si>
  <si>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</si>
  <si>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</si>
  <si>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</si>
  <si>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</si>
  <si>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</si>
  <si>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</si>
  <si>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</si>
  <si>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</si>
  <si>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</si>
  <si>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</si>
  <si>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</si>
  <si>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</si>
  <si>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</si>
  <si>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</si>
  <si>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</si>
  <si>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</si>
  <si>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</si>
  <si>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</si>
  <si>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</si>
  <si>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</si>
  <si>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</si>
  <si>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</si>
  <si>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</si>
  <si>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</si>
  <si>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</si>
  <si>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</si>
  <si>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</si>
  <si>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</si>
  <si>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</si>
  <si>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</si>
  <si>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</si>
  <si>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</si>
  <si>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</si>
  <si>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</si>
  <si>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</si>
  <si>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</si>
  <si>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</si>
  <si>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</si>
  <si>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</si>
  <si>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</si>
  <si>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</si>
  <si>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</si>
  <si>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</si>
  <si>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</si>
  <si>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</si>
  <si>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</si>
  <si>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</si>
  <si>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</si>
  <si>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</si>
  <si>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</si>
  <si>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</si>
  <si>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</si>
  <si>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</si>
  <si>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</si>
  <si>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</si>
  <si>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</si>
  <si>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</si>
  <si>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</si>
  <si>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</si>
  <si>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</si>
  <si>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</si>
  <si>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</si>
  <si>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</si>
  <si>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</si>
  <si>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</si>
  <si>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</si>
  <si>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</si>
  <si>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</si>
  <si>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</si>
  <si>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</si>
  <si>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</si>
  <si>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</si>
  <si>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</si>
  <si>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</si>
  <si>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</si>
  <si>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</si>
  <si>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</si>
  <si>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</si>
  <si>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</si>
  <si>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</si>
  <si>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</si>
  <si>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</si>
  <si>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</si>
  <si>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</si>
  <si>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</si>
  <si>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</si>
  <si>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</si>
  <si>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</si>
  <si>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</si>
  <si>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</si>
  <si>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</si>
  <si>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</si>
  <si>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</si>
  <si>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</si>
  <si>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</si>
  <si>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</si>
  <si>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</si>
  <si>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</si>
  <si>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</si>
  <si>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</si>
  <si>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</si>
  <si>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</si>
  <si>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</si>
  <si>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</si>
  <si>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</si>
  <si>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</si>
  <si>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</si>
  <si>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</si>
  <si>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</si>
  <si>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</si>
  <si>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</si>
  <si>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</si>
  <si>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</si>
  <si>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</si>
  <si>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</si>
  <si>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</si>
  <si>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</si>
  <si>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</si>
  <si>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</si>
  <si>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</si>
  <si>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</si>
  <si>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</si>
  <si>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</si>
  <si>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</si>
  <si>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</si>
  <si>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</si>
  <si>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</si>
  <si>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</si>
  <si>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</si>
  <si>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</si>
  <si>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</si>
  <si>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</si>
  <si>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</si>
  <si>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</si>
  <si>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</si>
  <si>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</si>
  <si>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</si>
  <si>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</si>
  <si>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</si>
  <si>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</si>
  <si>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</si>
  <si>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</si>
  <si>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</si>
  <si>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</si>
  <si>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</si>
  <si>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</si>
  <si>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</si>
  <si>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</si>
  <si>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</si>
  <si>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</si>
  <si>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</si>
  <si>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</si>
  <si>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</si>
  <si>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</si>
  <si>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</si>
  <si>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</si>
  <si>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</si>
  <si>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</si>
  <si>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</si>
  <si>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</si>
  <si>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</si>
  <si>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</si>
  <si>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</si>
  <si>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</si>
  <si>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</si>
  <si>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</si>
  <si>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</si>
  <si>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</si>
  <si>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</si>
  <si>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</si>
  <si>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</si>
  <si>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</si>
  <si>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</si>
  <si>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</si>
  <si>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</si>
  <si>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</si>
  <si>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</si>
  <si>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</si>
  <si>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</si>
  <si>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</si>
  <si>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</si>
  <si>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</si>
  <si>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</si>
  <si>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</si>
  <si>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</si>
  <si>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</si>
  <si>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</si>
  <si>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</si>
  <si>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</si>
  <si>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</si>
  <si>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</si>
  <si>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</si>
  <si>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</si>
  <si>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</si>
  <si>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</si>
  <si>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</si>
  <si>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</si>
  <si>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</si>
  <si>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</si>
  <si>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</si>
  <si>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</si>
  <si>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</si>
  <si>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</si>
  <si>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</si>
  <si>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</si>
  <si>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</si>
  <si>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</si>
  <si>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</si>
  <si>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</si>
  <si>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</si>
  <si>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</si>
  <si>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</si>
  <si>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</si>
  <si>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</si>
  <si>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</si>
  <si>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</si>
  <si>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</si>
  <si>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</si>
  <si>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</si>
  <si>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</si>
  <si>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</si>
  <si>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</si>
  <si>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</si>
  <si>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</si>
  <si>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</si>
  <si>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</si>
  <si>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</si>
  <si>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</si>
  <si>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</si>
  <si>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</si>
  <si>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</si>
  <si>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</si>
  <si>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</si>
  <si>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</si>
  <si>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</si>
  <si>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</si>
  <si>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</si>
  <si>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</si>
  <si>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</si>
  <si>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</si>
  <si>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</si>
  <si>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</si>
  <si>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</si>
  <si>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</si>
  <si>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</si>
  <si>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</si>
  <si>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</si>
  <si>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</si>
  <si>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</si>
  <si>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</si>
  <si>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</si>
  <si>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</si>
  <si>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</si>
  <si>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</si>
  <si>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</si>
  <si>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</si>
  <si>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</si>
  <si>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</si>
  <si>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</si>
  <si>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</si>
  <si>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</si>
  <si>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</si>
  <si>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</si>
  <si>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</si>
  <si>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</si>
  <si>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</si>
  <si>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</si>
  <si>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</si>
  <si>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</si>
  <si>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</si>
  <si>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</si>
  <si>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</si>
  <si>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</si>
  <si>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</si>
  <si>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</si>
  <si>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</si>
  <si>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</si>
  <si>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</si>
  <si>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</si>
  <si>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</si>
  <si>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</si>
  <si>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</si>
  <si>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</si>
  <si>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</si>
  <si>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</si>
  <si>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</si>
  <si>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</si>
  <si>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</si>
  <si>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</si>
  <si>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</si>
  <si>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</si>
  <si>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</si>
  <si>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</si>
  <si>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</si>
  <si>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</si>
  <si>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</si>
  <si>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</si>
  <si>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</si>
  <si>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</si>
  <si>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</si>
  <si>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</si>
  <si>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</si>
  <si>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</si>
  <si>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</si>
  <si>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</si>
  <si>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</si>
  <si>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</si>
  <si>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</si>
  <si>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</si>
  <si>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</si>
  <si>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</si>
  <si>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</si>
  <si>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</si>
  <si>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</si>
  <si>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</si>
  <si>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</si>
  <si>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</si>
  <si>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</si>
  <si>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</si>
  <si>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</si>
  <si>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</si>
  <si>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</si>
  <si>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</si>
  <si>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</si>
  <si>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</si>
  <si>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</si>
  <si>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</si>
  <si>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</si>
  <si>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</si>
  <si>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</si>
  <si>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</si>
  <si>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</si>
  <si>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</si>
  <si>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</si>
  <si>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</si>
  <si>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</si>
  <si>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</si>
  <si>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</si>
  <si>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</si>
  <si>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</si>
  <si>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</si>
  <si>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</si>
  <si>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</si>
  <si>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</si>
  <si>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</si>
  <si>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</si>
  <si>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</si>
  <si>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</si>
  <si>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</si>
  <si>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</si>
  <si>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</si>
  <si>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</si>
  <si>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</si>
  <si>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</si>
  <si>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</si>
  <si>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</si>
  <si>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</si>
  <si>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</si>
  <si>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</si>
  <si>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</si>
  <si>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</si>
  <si>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</si>
  <si>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</si>
  <si>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</si>
  <si>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</si>
  <si>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</si>
  <si>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</si>
  <si>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</si>
  <si>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</si>
  <si>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</si>
  <si>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</si>
  <si>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</si>
  <si>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</si>
  <si>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</si>
  <si>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</si>
  <si>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</si>
  <si>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</si>
  <si>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</si>
  <si>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</si>
  <si>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</si>
  <si>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</si>
  <si>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</si>
  <si>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</si>
  <si>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</si>
  <si>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</si>
  <si>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</si>
  <si>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</si>
  <si>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2023</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</si>
  <si>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</si>
  <si>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</si>
  <si>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</si>
  <si>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</si>
  <si>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</si>
  <si>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</si>
  <si>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</si>
  <si>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</si>
  <si>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</si>
  <si>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</si>
  <si>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</si>
  <si>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</si>
  <si>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</si>
  <si>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</si>
  <si>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</si>
  <si>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</si>
  <si>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</si>
  <si>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</si>
  <si>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</si>
  <si>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</si>
  <si>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</si>
  <si>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</si>
  <si>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</si>
  <si>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</si>
  <si>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</si>
  <si>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</si>
  <si>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</si>
  <si>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</si>
  <si>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</si>
  <si>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</si>
  <si>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</si>
  <si>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</si>
  <si>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</si>
  <si>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</si>
  <si>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</si>
  <si>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</si>
  <si>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</si>
  <si>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</si>
  <si>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</si>
  <si>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</si>
  <si>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</si>
  <si>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r>
      <t xml:space="preserve">
</t>
    </r>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</si>
  <si>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</si>
  <si>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</si>
  <si>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</si>
  <si>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</si>
  <si>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</si>
  <si>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</si>
  <si>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</si>
  <si>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</si>
  <si>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</si>
  <si>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</si>
  <si>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</si>
  <si>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</si>
  <si>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</si>
  <si>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</si>
  <si>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</si>
  <si>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</si>
  <si>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</si>
  <si>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 xml:space="preserve">Se cumplio en su totalidad las auditorias internas de calidad. </t>
  </si>
  <si>
    <t>84.5%</t>
  </si>
  <si>
    <t>Resultado del Furag para el año 2023. la medición de la politica de control interno para la entidad arrojó un resultado de 84.5%, el puntaje entre el grupo par, estaba en un rango entre 48.8% y se ubicó 37.7 puntos por encuma de la medida nacional y el maximo puntaje del grupo fue el 96%.
Componentes 
Ambiente propicio para el ejercicio del control 68.9%
Evaluación estrategica del riesgo 94.7%
Actividades de control efectivo 92.7%
información y comunicación relevante y oportuna para el control 92.6%
Actividades de monitoreo sistematicas y orientadas a la mejora 92.6%</t>
  </si>
  <si>
    <t>Se esta realizando el seguimiento a las acciones de mejoramiento100</t>
  </si>
  <si>
    <t>En el plan de mejoramiento FEM-04  se puede evidenciar ue se implementaron acciones, durante el primer y segundo trimestre . Total accciones 46  correctivas 29, preventivas 17 cerrada 6  abiertas 40</t>
  </si>
  <si>
    <t>30/03/2024 En el plan de mejoramiento vigencia 2022- 2023 La oficina de control interno evidencia 109 acciones de mejora, provenientes de diferentes fuentes, Icontec-Contraloría de Itagüí y auditorías internas de calidad, su seguimiento se realiza Trimestral y semestral evidencia en actas e informes que cerraron un total de 99 acciones de mejora quedando aun 10 acciones abiertas en el primer trimestre de la vigencia 2024 
El Plan de Mejoramiento tiene seguimientos en todas sus acciones, se continuará con la revisión de las acciones correctivas y preventivas
Ver Informe Plan de Mejoramiento Segundo Semestre de la Vigencia 2023</t>
  </si>
  <si>
    <t>30/6/2024 Producto de auditorias de la Contraloria de Itagui y auditorias internas de calidad, se tienen un total de (46) acciones por cada proceso, (29) acciones correctivas y 17 acciones Preventivas, se cerraron cuatro (4) de las mismas y   se continuará con la revisión de las (40) acciones correctivas  y preventivas durante el segundo semestre de la vigencia 2024 . Ver informe seguimiento Plan de mejoramiento primer semestre de la vigencia 2024</t>
  </si>
  <si>
    <t>99.23%</t>
  </si>
  <si>
    <t xml:space="preserve">La percepcion promedio de las encuestas de satisfaccion durante el mes de julio del ano 2024, arroja un nivel de satisfaccion del 99.23% frente a un 0.77% de insatisfaccion, esto se debe a que algunas encuestas califican Regular y Malo el tiempo de espera para ser atendido y la informacion brindada no fue util para ellas. </t>
  </si>
  <si>
    <t xml:space="preserve">para el primer semestre del año 2024 se cuenta con un40% de  cumplimiento de la politica de seguridad  y privacidad de la información </t>
  </si>
  <si>
    <t>Versión: 07</t>
  </si>
  <si>
    <t xml:space="preserve">Fecha: 01/09/2024
</t>
  </si>
  <si>
    <t xml:space="preserve">30/07/2024  se recibieron 38 PQRS en el mes de julio de 2024, de las cuales 37 fueron respondidas dentro de los términos establecidos lo cual corresponde a un 97.37% de efectividad, el otro 2,63% corresponde a una PQRS que fue respondida fuera de los términos tanto del sistema SISGED como los legales. </t>
  </si>
  <si>
    <t>97.37%</t>
  </si>
  <si>
    <t>30/07/2024 Entraron 31 PQRS en el mes de julio,  se revisaron aleatoriamente un total de 16 PQRS de las cuales se evidencia que la respuesta es acorde a lo solicitado, se hicieron traslados por competencia de otras entidades, y se realizaron seguimientos, Acta 232/2024</t>
  </si>
  <si>
    <t>30/08/2024 Entraron 42 PQRS en el mes de agosto,  se revisaron aleatoriamente un total de 18 PQRS de las cuales se evidencia que la respuesta es acorde a lo solicitado, se hicieron traslados por competencia de otras entidades, y se realizaron seguimientos, Acta 233/2024</t>
  </si>
  <si>
    <t>En términos generales, la percepción promedio de las encuestas de satisfacción durante el mes de agosto del año 2024, arroja un nivel de satisfacción del 99.03% frente a un 0.97% de insatisfacción; esto se debe a que algunas personas encuestadas califican entre “Regular”, “Malo” y “No Sabe/No Responde” el tiempo de espera para ser atendido y la información brindada no fue útil para ellas.</t>
  </si>
  <si>
    <t xml:space="preserve">Los compromisos adquiridos en la Revisión por la Dirección del año 2023 se cumplieron en su totalidad, los cuales fueron socializados en Reunión efectuada el 5 de agosto de 2024. </t>
  </si>
  <si>
    <t>30/08/2024 en el mes de agosto de 2024 se da cumplimiento al 100% a la oportunidad de la respuesta, ya que  las 42  PQRS  radicadas en la Entidad fueron respondidas dentro de los términos de Ley.  Según Acta 229/2024</t>
  </si>
  <si>
    <t>30 julio 2024,  toda la información se encuentra protegida día a día con los backas programados para todas las carpetas, pqrs incluso para la carpeta pública, por lo que se cumple con la meta establecida</t>
  </si>
  <si>
    <t>30 agosto 2024,  toda la información se encuentra protegida día a día con los backas programados para todas las carpetas, pqrs incluso para la carpeta pública, por lo que se cumple con la meta establecida</t>
  </si>
  <si>
    <t>30 septiembre 2024,  toda la información se encuentra protegida día a día con los backas programados para todas las carpetas, pqrs incluso para la carpeta pública, por lo que se cumple con la meta establecida</t>
  </si>
  <si>
    <t xml:space="preserve">Se dio cumplimiento a la evaluación de los objetivos en el término establecido, de los tres (3) servidores de carrera administrativa.  </t>
  </si>
  <si>
    <t>Avance proceso recepción, radicación, escaneo y envío de documentos, para el tercer trimestre de 2024 (julio, agosto, septiembre), por ventanilla única de gestión documental y a través de la plataforma SISGED se han radicado por ingreso 689 documentos que son entregados por los usuarios y/o entidades, de los cuales pueden ser respuestas, seguimientos a derechos de petición e invitaciones de otras entidades,  por salida 797 documentos los cuales  hacen referencia a respuestas a peticiones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</si>
</sst>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2">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0" fontId="0" fillId="0" borderId="4"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left"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14" fontId="0" fillId="0" borderId="4" xfId="0" applyNumberFormat="1" applyBorder="1" applyAlignment="1">
      <alignment horizontal="justify" vertical="center" wrapText="1"/>
    </xf>
  </cellXfs>
  <cellStyles count="4">
    <cellStyle name="Hipervínculo" xfId="1" builtinId="8"/>
    <cellStyle name="Normal" xfId="0" builtinId="0"/>
    <cellStyle name="Normal 3"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overlay val="0"/>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8215626449547933E-2"/>
          <c:y val="0.14195671193274753"/>
          <c:w val="0.92871448697891912"/>
          <c:h val="0.6980653505268366"/>
        </c:manualLayout>
      </c:layout>
      <c:barChart>
        <c:barDir val="col"/>
        <c:grouping val="clustered"/>
        <c:varyColors val="0"/>
        <c:ser>
          <c:idx val="0"/>
          <c:order val="0"/>
          <c:tx>
            <c:strRef>
              <c:f>'PPI-01'!$E$13</c:f>
              <c:strCache>
                <c:ptCount val="1"/>
                <c:pt idx="0">
                  <c:v>META</c:v>
                </c:pt>
              </c:strCache>
            </c:strRef>
          </c:tx>
          <c:spPr>
            <a:ln w="25400">
              <a:solidFill>
                <a:srgbClr val="FCF305"/>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'PPI-01'!$D$14:$D$15</c:f>
              <c:numCache>
                <c:formatCode>m/d/yyyy</c:formatCode>
                <c:ptCount val="2"/>
                <c:pt idx="0">
                  <c:v>45381</c:v>
                </c:pt>
                <c:pt idx="1">
                  <c:v>45473</c:v>
                </c:pt>
              </c:numCache>
            </c:numRef>
          </c:cat>
          <c:val>
            <c:numRef>
              <c:f>'PPI-01'!$E$14:$E$16</c:f>
              <c:numCache>
                <c:formatCode>0%</c:formatCode>
                <c:ptCount val="3"/>
                <c:pt idx="0">
                  <c:v>1</c:v>
                </c:pt>
                <c:pt idx="1">
                  <c:v>1</c:v>
                </c:pt>
                <c:pt idx="2">
                  <c:v>1</c:v>
                </c:pt>
              </c:numCache>
            </c:numRef>
          </c:val>
          <c:extLs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dLbl>
              <c:idx val="0"/>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D3-4FC9-AE4B-8AE7E4582904}"/>
                </c:ext>
              </c:extLst>
            </c:dLbl>
            <c:dLbl>
              <c:idx val="1"/>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D3-4FC9-AE4B-8AE7E45829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'PPI-01'!$D$14:$D$15</c:f>
              <c:numCache>
                <c:formatCode>m/d/yyyy</c:formatCode>
                <c:ptCount val="2"/>
                <c:pt idx="0">
                  <c:v>45381</c:v>
                </c:pt>
                <c:pt idx="1">
                  <c:v>45473</c:v>
                </c:pt>
              </c:numCache>
            </c:numRef>
          </c:cat>
          <c:val>
            <c:numRef>
              <c:f>'PPI-01'!$F$14:$F$16</c:f>
              <c:numCache>
                <c:formatCode>0%</c:formatCode>
                <c:ptCount val="3"/>
                <c:pt idx="0">
                  <c:v>1</c:v>
                </c:pt>
                <c:pt idx="1">
                  <c:v>1</c:v>
                </c:pt>
              </c:numCache>
            </c:numRef>
          </c:val>
          <c:extLst>
            <c:ext xmlns:c16="http://schemas.microsoft.com/office/drawing/2014/chart" uri="{C3380CC4-5D6E-409C-BE32-E72D297353CC}">
              <c16:uniqueId val="{00000003-8CD3-4FC9-AE4B-8AE7E4582904}"/>
            </c:ext>
          </c:extLst>
        </c:ser>
        <c:dLbls>
          <c:showLegendKey val="0"/>
          <c:showVal val="0"/>
          <c:showCatName val="0"/>
          <c:showSerName val="0"/>
          <c:showPercent val="0"/>
          <c:showBubbleSize val="0"/>
        </c:dLbls>
        <c:gapWidth val="75"/>
        <c:axId val="126646528"/>
        <c:axId val="110952448"/>
      </c:barChart>
      <c:dateAx>
        <c:axId val="126646528"/>
        <c:scaling>
          <c:orientation val="minMax"/>
        </c:scaling>
        <c:delete val="0"/>
        <c:axPos val="b"/>
        <c:numFmt formatCode="d/mm/yyyy" sourceLinked="0"/>
        <c:majorTickMark val="none"/>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10952448"/>
        <c:crosses val="autoZero"/>
        <c:auto val="1"/>
        <c:lblOffset val="100"/>
        <c:baseTimeUnit val="months"/>
      </c:dateAx>
      <c:valAx>
        <c:axId val="110952448"/>
        <c:scaling>
          <c:orientation val="minMax"/>
        </c:scaling>
        <c:delete val="0"/>
        <c:axPos val="l"/>
        <c:majorGridlines>
          <c:spPr>
            <a:ln w="3175">
              <a:solidFill>
                <a:srgbClr val="99CCFF"/>
              </a:solidFill>
              <a:prstDash val="solid"/>
            </a:ln>
          </c:spPr>
        </c:majorGridlines>
        <c:numFmt formatCode="0%" sourceLinked="1"/>
        <c:majorTickMark val="none"/>
        <c:min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CO"/>
          </a:p>
        </c:txPr>
        <c:crossAx val="126646528"/>
        <c:crosses val="autoZero"/>
        <c:crossBetween val="between"/>
      </c:valAx>
      <c:spPr>
        <a:noFill/>
        <a:ln w="25400">
          <a:noFill/>
        </a:ln>
      </c:spPr>
    </c:plotArea>
    <c:legend>
      <c:legendPos val="b"/>
      <c:layout>
        <c:manualLayout>
          <c:xMode val="edge"/>
          <c:yMode val="edge"/>
          <c:x val="0.75920817126774809"/>
          <c:y val="0.89222290476098332"/>
          <c:w val="0.10078774654811712"/>
          <c:h val="9.4823998064081053E-2"/>
        </c:manualLayout>
      </c:layout>
      <c:overlay val="0"/>
      <c:spPr>
        <a:noFill/>
        <a:ln w="25400">
          <a:noFill/>
        </a:ln>
      </c:spPr>
      <c:txPr>
        <a:bodyPr/>
        <a:lstStyle/>
        <a:p>
          <a:pPr>
            <a:defRPr sz="220" b="1" i="0" u="none" strike="noStrike" baseline="0">
              <a:solidFill>
                <a:srgbClr val="FFFFFF"/>
              </a:solidFill>
              <a:latin typeface="Calibri"/>
              <a:ea typeface="Calibri"/>
              <a:cs typeface="Calibri"/>
            </a:defRPr>
          </a:pPr>
          <a:endParaRPr lang="es-CO"/>
        </a:p>
      </c:txPr>
    </c:legend>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47061548102328E-2"/>
          <c:y val="6.5289442986293383E-2"/>
          <c:w val="0.91751506840190922"/>
          <c:h val="0.79822506561679785"/>
        </c:manualLayout>
      </c:layout>
      <c:barChart>
        <c:barDir val="col"/>
        <c:grouping val="clustered"/>
        <c:varyColors val="0"/>
        <c:ser>
          <c:idx val="0"/>
          <c:order val="0"/>
          <c:tx>
            <c:strRef>
              <c:f>'PAU-01'!$F$13</c:f>
              <c:strCache>
                <c:ptCount val="1"/>
                <c:pt idx="0">
                  <c:v>RESULTADO</c:v>
                </c:pt>
              </c:strCache>
            </c:strRef>
          </c:tx>
          <c:invertIfNegative val="0"/>
          <c:val>
            <c:numRef>
              <c:f>'PAU-01'!$F$14:$F$25</c:f>
              <c:numCache>
                <c:formatCode>0%</c:formatCode>
                <c:ptCount val="12"/>
                <c:pt idx="0">
                  <c:v>0.95</c:v>
                </c:pt>
                <c:pt idx="1">
                  <c:v>1</c:v>
                </c:pt>
                <c:pt idx="2">
                  <c:v>1</c:v>
                </c:pt>
                <c:pt idx="3">
                  <c:v>0</c:v>
                </c:pt>
                <c:pt idx="4">
                  <c:v>0.94740000000000002</c:v>
                </c:pt>
                <c:pt idx="5">
                  <c:v>0</c:v>
                </c:pt>
                <c:pt idx="6">
                  <c:v>0</c:v>
                </c:pt>
                <c:pt idx="7">
                  <c:v>1</c:v>
                </c:pt>
              </c:numCache>
            </c:numRef>
          </c:val>
          <c:extLst>
            <c:ext xmlns:c16="http://schemas.microsoft.com/office/drawing/2014/chart" uri="{C3380CC4-5D6E-409C-BE32-E72D297353CC}">
              <c16:uniqueId val="{00000000-2F05-4057-9720-03CA513B50A1}"/>
            </c:ext>
          </c:extLst>
        </c:ser>
        <c:dLbls>
          <c:showLegendKey val="0"/>
          <c:showVal val="0"/>
          <c:showCatName val="0"/>
          <c:showSerName val="0"/>
          <c:showPercent val="0"/>
          <c:showBubbleSize val="0"/>
        </c:dLbls>
        <c:gapWidth val="150"/>
        <c:axId val="110161280"/>
        <c:axId val="110048384"/>
      </c:barChart>
      <c:catAx>
        <c:axId val="110161280"/>
        <c:scaling>
          <c:orientation val="minMax"/>
        </c:scaling>
        <c:delete val="0"/>
        <c:axPos val="b"/>
        <c:numFmt formatCode="General" sourceLinked="1"/>
        <c:majorTickMark val="out"/>
        <c:minorTickMark val="none"/>
        <c:tickLblPos val="nextTo"/>
        <c:crossAx val="110048384"/>
        <c:crosses val="autoZero"/>
        <c:auto val="1"/>
        <c:lblAlgn val="ctr"/>
        <c:lblOffset val="100"/>
        <c:noMultiLvlLbl val="0"/>
      </c:catAx>
      <c:valAx>
        <c:axId val="110048384"/>
        <c:scaling>
          <c:orientation val="minMax"/>
        </c:scaling>
        <c:delete val="0"/>
        <c:axPos val="l"/>
        <c:majorGridlines/>
        <c:numFmt formatCode="0%" sourceLinked="1"/>
        <c:majorTickMark val="out"/>
        <c:minorTickMark val="none"/>
        <c:tickLblPos val="nextTo"/>
        <c:crossAx val="1101612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autoTitleDeleted val="0"/>
    <c:plotArea>
      <c:layout>
        <c:manualLayout>
          <c:layoutTarget val="inner"/>
          <c:xMode val="edge"/>
          <c:yMode val="edge"/>
          <c:x val="0.37313430771757738"/>
          <c:y val="0.25525986787883398"/>
          <c:w val="0.26967290998615923"/>
          <c:h val="0.43168752456667558"/>
        </c:manualLayout>
      </c:layout>
      <c:barChart>
        <c:barDir val="col"/>
        <c:grouping val="clustered"/>
        <c:varyColors val="0"/>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pt idx="6">
                  <c:v>0</c:v>
                </c:pt>
                <c:pt idx="7">
                  <c:v>0.99029999999999996</c:v>
                </c:pt>
              </c:numCache>
            </c:numRef>
          </c:val>
          <c:extLst>
            <c:ext xmlns:c16="http://schemas.microsoft.com/office/drawing/2014/chart" uri="{C3380CC4-5D6E-409C-BE32-E72D297353CC}">
              <c16:uniqueId val="{00000001-86A0-4557-94AE-52FB8608E790}"/>
            </c:ext>
          </c:extLst>
        </c:ser>
        <c:dLbls>
          <c:showLegendKey val="0"/>
          <c:showVal val="0"/>
          <c:showCatName val="0"/>
          <c:showSerName val="0"/>
          <c:showPercent val="0"/>
          <c:showBubbleSize val="0"/>
        </c:dLbls>
        <c:gapWidth val="150"/>
        <c:axId val="110079360"/>
        <c:axId val="110241280"/>
      </c:barChart>
      <c:lineChart>
        <c:grouping val="standard"/>
        <c:varyColors val="0"/>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2-86A0-4557-94AE-52FB8608E790}"/>
            </c:ext>
          </c:extLst>
        </c:ser>
        <c:dLbls>
          <c:showLegendKey val="0"/>
          <c:showVal val="0"/>
          <c:showCatName val="0"/>
          <c:showSerName val="0"/>
          <c:showPercent val="0"/>
          <c:showBubbleSize val="0"/>
        </c:dLbls>
        <c:marker val="1"/>
        <c:smooth val="0"/>
        <c:axId val="110079360"/>
        <c:axId val="110241280"/>
      </c:lineChart>
      <c:catAx>
        <c:axId val="11007936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10241280"/>
        <c:crosses val="autoZero"/>
        <c:auto val="1"/>
        <c:lblAlgn val="ctr"/>
        <c:lblOffset val="100"/>
        <c:noMultiLvlLbl val="0"/>
      </c:catAx>
      <c:valAx>
        <c:axId val="11024128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1007936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'PAU-02'!$F$13</c:f>
              <c:strCache>
                <c:ptCount val="1"/>
                <c:pt idx="0">
                  <c:v>RESULTADO</c:v>
                </c:pt>
              </c:strCache>
            </c:strRef>
          </c:tx>
          <c:invertIfNegative val="0"/>
          <c:val>
            <c:numRef>
              <c:f>'PAU-02'!$F$14:$F$25</c:f>
              <c:numCache>
                <c:formatCode>0%</c:formatCode>
                <c:ptCount val="12"/>
                <c:pt idx="0">
                  <c:v>0</c:v>
                </c:pt>
                <c:pt idx="1">
                  <c:v>0</c:v>
                </c:pt>
                <c:pt idx="2">
                  <c:v>0</c:v>
                </c:pt>
                <c:pt idx="3">
                  <c:v>0</c:v>
                </c:pt>
                <c:pt idx="4">
                  <c:v>0</c:v>
                </c:pt>
                <c:pt idx="5">
                  <c:v>0</c:v>
                </c:pt>
                <c:pt idx="6">
                  <c:v>0</c:v>
                </c:pt>
                <c:pt idx="7">
                  <c:v>0.99029999999999996</c:v>
                </c:pt>
              </c:numCache>
            </c:numRef>
          </c:val>
          <c:extLst>
            <c:ext xmlns:c16="http://schemas.microsoft.com/office/drawing/2014/chart" uri="{C3380CC4-5D6E-409C-BE32-E72D297353CC}">
              <c16:uniqueId val="{00000000-350B-45B2-8B7A-B6D8539AD6E0}"/>
            </c:ext>
          </c:extLst>
        </c:ser>
        <c:dLbls>
          <c:showLegendKey val="0"/>
          <c:showVal val="0"/>
          <c:showCatName val="0"/>
          <c:showSerName val="0"/>
          <c:showPercent val="0"/>
          <c:showBubbleSize val="0"/>
        </c:dLbls>
        <c:gapWidth val="150"/>
        <c:axId val="110260224"/>
        <c:axId val="110261760"/>
      </c:barChart>
      <c:catAx>
        <c:axId val="110260224"/>
        <c:scaling>
          <c:orientation val="minMax"/>
        </c:scaling>
        <c:delete val="0"/>
        <c:axPos val="b"/>
        <c:numFmt formatCode="General" sourceLinked="1"/>
        <c:majorTickMark val="out"/>
        <c:minorTickMark val="none"/>
        <c:tickLblPos val="nextTo"/>
        <c:crossAx val="110261760"/>
        <c:crosses val="autoZero"/>
        <c:auto val="1"/>
        <c:lblAlgn val="ctr"/>
        <c:lblOffset val="100"/>
        <c:noMultiLvlLbl val="0"/>
      </c:catAx>
      <c:valAx>
        <c:axId val="110261760"/>
        <c:scaling>
          <c:orientation val="minMax"/>
        </c:scaling>
        <c:delete val="0"/>
        <c:axPos val="l"/>
        <c:majorGridlines/>
        <c:numFmt formatCode="0%" sourceLinked="1"/>
        <c:majorTickMark val="out"/>
        <c:minorTickMark val="none"/>
        <c:tickLblPos val="nextTo"/>
        <c:crossAx val="1102602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autoTitleDeleted val="0"/>
    <c:plotArea>
      <c:layout>
        <c:manualLayout>
          <c:layoutTarget val="inner"/>
          <c:xMode val="edge"/>
          <c:yMode val="edge"/>
          <c:x val="0.40094257701871538"/>
          <c:y val="0.38318891298010954"/>
          <c:w val="0.11599563226934727"/>
          <c:h val="0.17403857126554817"/>
        </c:manualLayout>
      </c:layout>
      <c:barChart>
        <c:barDir val="col"/>
        <c:grouping val="clustered"/>
        <c:varyColors val="0"/>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1-13E2-400C-BB6A-A2283EB5A928}"/>
            </c:ext>
          </c:extLst>
        </c:ser>
        <c:dLbls>
          <c:showLegendKey val="0"/>
          <c:showVal val="0"/>
          <c:showCatName val="0"/>
          <c:showSerName val="0"/>
          <c:showPercent val="0"/>
          <c:showBubbleSize val="0"/>
        </c:dLbls>
        <c:gapWidth val="150"/>
        <c:axId val="110349696"/>
        <c:axId val="110368256"/>
      </c:barChart>
      <c:lineChart>
        <c:grouping val="standard"/>
        <c:varyColors val="0"/>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2-13E2-400C-BB6A-A2283EB5A928}"/>
            </c:ext>
          </c:extLst>
        </c:ser>
        <c:dLbls>
          <c:showLegendKey val="0"/>
          <c:showVal val="0"/>
          <c:showCatName val="0"/>
          <c:showSerName val="0"/>
          <c:showPercent val="0"/>
          <c:showBubbleSize val="0"/>
        </c:dLbls>
        <c:marker val="1"/>
        <c:smooth val="0"/>
        <c:axId val="110349696"/>
        <c:axId val="110368256"/>
      </c:lineChart>
      <c:catAx>
        <c:axId val="1103496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10368256"/>
        <c:crosses val="autoZero"/>
        <c:auto val="1"/>
        <c:lblAlgn val="ctr"/>
        <c:lblOffset val="100"/>
        <c:noMultiLvlLbl val="0"/>
      </c:catAx>
      <c:valAx>
        <c:axId val="110368256"/>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10349696"/>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'PAU-03'!$F$13</c:f>
              <c:strCache>
                <c:ptCount val="1"/>
                <c:pt idx="0">
                  <c:v>RESULTADO</c:v>
                </c:pt>
              </c:strCache>
            </c:strRef>
          </c:tx>
          <c:invertIfNegative val="0"/>
          <c:val>
            <c:numRef>
              <c:f>'PAU-03'!$F$14:$F$25</c:f>
              <c:numCache>
                <c:formatCode>0%</c:formatCode>
                <c:ptCount val="12"/>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641D-4702-B9D1-66310E75F9E4}"/>
            </c:ext>
          </c:extLst>
        </c:ser>
        <c:dLbls>
          <c:showLegendKey val="0"/>
          <c:showVal val="0"/>
          <c:showCatName val="0"/>
          <c:showSerName val="0"/>
          <c:showPercent val="0"/>
          <c:showBubbleSize val="0"/>
        </c:dLbls>
        <c:gapWidth val="150"/>
        <c:axId val="110374272"/>
        <c:axId val="110380160"/>
      </c:barChart>
      <c:catAx>
        <c:axId val="110374272"/>
        <c:scaling>
          <c:orientation val="minMax"/>
        </c:scaling>
        <c:delete val="0"/>
        <c:axPos val="b"/>
        <c:numFmt formatCode="General" sourceLinked="1"/>
        <c:majorTickMark val="out"/>
        <c:minorTickMark val="none"/>
        <c:tickLblPos val="nextTo"/>
        <c:crossAx val="110380160"/>
        <c:crosses val="autoZero"/>
        <c:auto val="1"/>
        <c:lblAlgn val="ctr"/>
        <c:lblOffset val="100"/>
        <c:noMultiLvlLbl val="0"/>
      </c:catAx>
      <c:valAx>
        <c:axId val="110380160"/>
        <c:scaling>
          <c:orientation val="minMax"/>
        </c:scaling>
        <c:delete val="0"/>
        <c:axPos val="l"/>
        <c:majorGridlines/>
        <c:numFmt formatCode="0%" sourceLinked="1"/>
        <c:majorTickMark val="out"/>
        <c:minorTickMark val="none"/>
        <c:tickLblPos val="nextTo"/>
        <c:crossAx val="1103742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autoTitleDeleted val="0"/>
    <c:plotArea>
      <c:layout>
        <c:manualLayout>
          <c:layoutTarget val="inner"/>
          <c:xMode val="edge"/>
          <c:yMode val="edge"/>
          <c:x val="0.45216833625763858"/>
          <c:y val="0.37764312069686939"/>
          <c:w val="0.17893013647719438"/>
          <c:h val="0.21268591426071737"/>
        </c:manualLayout>
      </c:layout>
      <c:barChart>
        <c:barDir val="col"/>
        <c:grouping val="clustered"/>
        <c:varyColors val="0"/>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numCache>
            </c:numRef>
          </c:val>
          <c:extLst>
            <c:ext xmlns:c16="http://schemas.microsoft.com/office/drawing/2014/chart" uri="{C3380CC4-5D6E-409C-BE32-E72D297353CC}">
              <c16:uniqueId val="{00000000-98BE-4EA8-87BF-520FE34E4DA2}"/>
            </c:ext>
          </c:extLst>
        </c:ser>
        <c:dLbls>
          <c:showLegendKey val="0"/>
          <c:showVal val="0"/>
          <c:showCatName val="0"/>
          <c:showSerName val="0"/>
          <c:showPercent val="0"/>
          <c:showBubbleSize val="0"/>
        </c:dLbls>
        <c:gapWidth val="150"/>
        <c:axId val="110463616"/>
        <c:axId val="110478080"/>
      </c:barChart>
      <c:lineChart>
        <c:grouping val="standard"/>
        <c:varyColors val="0"/>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smooth val="0"/>
          <c:extLst>
            <c:ext xmlns:c16="http://schemas.microsoft.com/office/drawing/2014/chart" uri="{C3380CC4-5D6E-409C-BE32-E72D297353CC}">
              <c16:uniqueId val="{00000001-98BE-4EA8-87BF-520FE34E4DA2}"/>
            </c:ext>
          </c:extLst>
        </c:ser>
        <c:dLbls>
          <c:showLegendKey val="0"/>
          <c:showVal val="0"/>
          <c:showCatName val="0"/>
          <c:showSerName val="0"/>
          <c:showPercent val="0"/>
          <c:showBubbleSize val="0"/>
        </c:dLbls>
        <c:marker val="1"/>
        <c:smooth val="0"/>
        <c:axId val="110463616"/>
        <c:axId val="110478080"/>
      </c:lineChart>
      <c:catAx>
        <c:axId val="1104636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10478080"/>
        <c:crosses val="autoZero"/>
        <c:auto val="1"/>
        <c:lblAlgn val="ctr"/>
        <c:lblOffset val="100"/>
        <c:noMultiLvlLbl val="0"/>
      </c:catAx>
      <c:valAx>
        <c:axId val="11047808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1046361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varyColors val="0"/>
        <c:ser>
          <c:idx val="0"/>
          <c:order val="0"/>
          <c:tx>
            <c:strRef>
              <c:f>'PDH-01'!$F$13</c:f>
              <c:strCache>
                <c:ptCount val="1"/>
                <c:pt idx="0">
                  <c:v>RESULTADO</c:v>
                </c:pt>
              </c:strCache>
            </c:strRef>
          </c:tx>
          <c:invertIfNegative val="0"/>
          <c:val>
            <c:numRef>
              <c:f>'PDH-01'!$F$14:$F$17</c:f>
              <c:numCache>
                <c:formatCode>0%</c:formatCode>
                <c:ptCount val="4"/>
                <c:pt idx="0">
                  <c:v>1</c:v>
                </c:pt>
                <c:pt idx="1">
                  <c:v>1</c:v>
                </c:pt>
              </c:numCache>
            </c:numRef>
          </c:val>
          <c:extLst>
            <c:ext xmlns:c16="http://schemas.microsoft.com/office/drawing/2014/chart" uri="{C3380CC4-5D6E-409C-BE32-E72D297353CC}">
              <c16:uniqueId val="{00000000-5222-4373-AC90-13CBE087AEFF}"/>
            </c:ext>
          </c:extLst>
        </c:ser>
        <c:dLbls>
          <c:showLegendKey val="0"/>
          <c:showVal val="0"/>
          <c:showCatName val="0"/>
          <c:showSerName val="0"/>
          <c:showPercent val="0"/>
          <c:showBubbleSize val="0"/>
        </c:dLbls>
        <c:gapWidth val="150"/>
        <c:axId val="110488576"/>
        <c:axId val="110510848"/>
      </c:barChart>
      <c:catAx>
        <c:axId val="110488576"/>
        <c:scaling>
          <c:orientation val="minMax"/>
        </c:scaling>
        <c:delete val="0"/>
        <c:axPos val="b"/>
        <c:numFmt formatCode="General" sourceLinked="1"/>
        <c:majorTickMark val="out"/>
        <c:minorTickMark val="none"/>
        <c:tickLblPos val="nextTo"/>
        <c:crossAx val="110510848"/>
        <c:crosses val="autoZero"/>
        <c:auto val="1"/>
        <c:lblAlgn val="ctr"/>
        <c:lblOffset val="100"/>
        <c:noMultiLvlLbl val="0"/>
      </c:catAx>
      <c:valAx>
        <c:axId val="110510848"/>
        <c:scaling>
          <c:orientation val="minMax"/>
        </c:scaling>
        <c:delete val="0"/>
        <c:axPos val="l"/>
        <c:majorGridlines/>
        <c:numFmt formatCode="0%" sourceLinked="1"/>
        <c:majorTickMark val="out"/>
        <c:minorTickMark val="none"/>
        <c:tickLblPos val="nextTo"/>
        <c:crossAx val="1104885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autoTitleDeleted val="0"/>
    <c:plotArea>
      <c:layout>
        <c:manualLayout>
          <c:layoutTarget val="inner"/>
          <c:xMode val="edge"/>
          <c:yMode val="edge"/>
          <c:x val="0.45363192937875085"/>
          <c:y val="0.33255455386919547"/>
          <c:w val="0.10282329417933625"/>
          <c:h val="0.21268591426071737"/>
        </c:manualLayout>
      </c:layout>
      <c:barChart>
        <c:barDir val="col"/>
        <c:grouping val="clustered"/>
        <c:varyColors val="0"/>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numCache>
            </c:numRef>
          </c:val>
          <c:extLst>
            <c:ext xmlns:c16="http://schemas.microsoft.com/office/drawing/2014/chart" uri="{C3380CC4-5D6E-409C-BE32-E72D297353CC}">
              <c16:uniqueId val="{00000000-7A6D-473D-953F-F4599FDA67E4}"/>
            </c:ext>
          </c:extLst>
        </c:ser>
        <c:dLbls>
          <c:showLegendKey val="0"/>
          <c:showVal val="0"/>
          <c:showCatName val="0"/>
          <c:showSerName val="0"/>
          <c:showPercent val="0"/>
          <c:showBubbleSize val="0"/>
        </c:dLbls>
        <c:gapWidth val="150"/>
        <c:axId val="123828480"/>
        <c:axId val="123847040"/>
      </c:barChart>
      <c:lineChart>
        <c:grouping val="standard"/>
        <c:varyColors val="0"/>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smooth val="0"/>
          <c:extLst>
            <c:ext xmlns:c16="http://schemas.microsoft.com/office/drawing/2014/chart" uri="{C3380CC4-5D6E-409C-BE32-E72D297353CC}">
              <c16:uniqueId val="{00000001-7A6D-473D-953F-F4599FDA67E4}"/>
            </c:ext>
          </c:extLst>
        </c:ser>
        <c:dLbls>
          <c:showLegendKey val="0"/>
          <c:showVal val="0"/>
          <c:showCatName val="0"/>
          <c:showSerName val="0"/>
          <c:showPercent val="0"/>
          <c:showBubbleSize val="0"/>
        </c:dLbls>
        <c:marker val="1"/>
        <c:smooth val="0"/>
        <c:axId val="123828480"/>
        <c:axId val="123847040"/>
      </c:lineChart>
      <c:catAx>
        <c:axId val="1238284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23847040"/>
        <c:crosses val="autoZero"/>
        <c:auto val="1"/>
        <c:lblAlgn val="ctr"/>
        <c:lblOffset val="100"/>
        <c:noMultiLvlLbl val="0"/>
      </c:catAx>
      <c:valAx>
        <c:axId val="12384704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3828480"/>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'PDH-02'!$F$13</c:f>
              <c:strCache>
                <c:ptCount val="1"/>
                <c:pt idx="0">
                  <c:v>RESULTADO</c:v>
                </c:pt>
              </c:strCache>
            </c:strRef>
          </c:tx>
          <c:invertIfNegative val="0"/>
          <c:val>
            <c:numRef>
              <c:f>'PDH-02'!$F$14:$F$17</c:f>
              <c:numCache>
                <c:formatCode>0%</c:formatCode>
                <c:ptCount val="4"/>
                <c:pt idx="0">
                  <c:v>1</c:v>
                </c:pt>
                <c:pt idx="1">
                  <c:v>1</c:v>
                </c:pt>
              </c:numCache>
            </c:numRef>
          </c:val>
          <c:extLst>
            <c:ext xmlns:c16="http://schemas.microsoft.com/office/drawing/2014/chart" uri="{C3380CC4-5D6E-409C-BE32-E72D297353CC}">
              <c16:uniqueId val="{00000000-E6D9-4BEA-94B5-B5F5F49D7126}"/>
            </c:ext>
          </c:extLst>
        </c:ser>
        <c:dLbls>
          <c:showLegendKey val="0"/>
          <c:showVal val="0"/>
          <c:showCatName val="0"/>
          <c:showSerName val="0"/>
          <c:showPercent val="0"/>
          <c:showBubbleSize val="0"/>
        </c:dLbls>
        <c:gapWidth val="150"/>
        <c:axId val="123934976"/>
        <c:axId val="123936768"/>
      </c:barChart>
      <c:catAx>
        <c:axId val="123934976"/>
        <c:scaling>
          <c:orientation val="minMax"/>
        </c:scaling>
        <c:delete val="0"/>
        <c:axPos val="b"/>
        <c:numFmt formatCode="General" sourceLinked="1"/>
        <c:majorTickMark val="out"/>
        <c:minorTickMark val="none"/>
        <c:tickLblPos val="nextTo"/>
        <c:crossAx val="123936768"/>
        <c:crosses val="autoZero"/>
        <c:auto val="1"/>
        <c:lblAlgn val="ctr"/>
        <c:lblOffset val="100"/>
        <c:noMultiLvlLbl val="0"/>
      </c:catAx>
      <c:valAx>
        <c:axId val="123936768"/>
        <c:scaling>
          <c:orientation val="minMax"/>
        </c:scaling>
        <c:delete val="0"/>
        <c:axPos val="l"/>
        <c:majorGridlines/>
        <c:numFmt formatCode="0%" sourceLinked="1"/>
        <c:majorTickMark val="out"/>
        <c:minorTickMark val="none"/>
        <c:tickLblPos val="nextTo"/>
        <c:crossAx val="1239349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autoTitleDeleted val="0"/>
    <c:view3D>
      <c:rotX val="0"/>
      <c:rotY val="10"/>
      <c:depthPercent val="100"/>
      <c:rAngAx val="0"/>
      <c:perspective val="20"/>
    </c:view3D>
    <c:floor>
      <c:thickness val="0"/>
      <c:spPr>
        <a:noFill/>
        <a:ln w="3175">
          <a:solidFill>
            <a:srgbClr val="808080"/>
          </a:solidFill>
          <a:prstDash val="solid"/>
        </a:ln>
      </c:spPr>
    </c:floor>
    <c:sideWall>
      <c:thickness val="0"/>
      <c:spPr>
        <a:solidFill>
          <a:srgbClr val="D9D9D9"/>
        </a:solidFill>
        <a:ln w="25400">
          <a:solidFill>
            <a:srgbClr val="000000"/>
          </a:solidFill>
          <a:prstDash val="solid"/>
        </a:ln>
      </c:spPr>
    </c:sideWall>
    <c:backWall>
      <c:thickness val="0"/>
      <c:spPr>
        <a:solidFill>
          <a:srgbClr val="D9D9D9"/>
        </a:solidFill>
        <a:ln w="25400">
          <a:solidFill>
            <a:srgbClr val="000000"/>
          </a:solidFill>
          <a:prstDash val="solid"/>
        </a:ln>
      </c:spPr>
    </c:backWall>
    <c:plotArea>
      <c:layout>
        <c:manualLayout>
          <c:layoutTarget val="inner"/>
          <c:xMode val="edge"/>
          <c:yMode val="edge"/>
          <c:x val="0.39508820453429033"/>
          <c:y val="0.16830340937459939"/>
          <c:w val="3.2570824365944412E-2"/>
          <c:h val="0.75052815988362898"/>
        </c:manualLayout>
      </c:layout>
      <c:bar3DChart>
        <c:barDir val="col"/>
        <c:grouping val="clustered"/>
        <c:varyColors val="0"/>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invertIfNegative val="0"/>
          <c:dLbls>
            <c:dLbl>
              <c:idx val="0"/>
              <c:layout>
                <c:manualLayout>
                  <c:x val="1.0233916950554072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68-452F-BB4E-6ECBA84AC17B}"/>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numCache>
            </c:numRef>
          </c:val>
          <c:extLs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invertIfNegative val="0"/>
          <c:val>
            <c:numRef>
              <c:f>'PDH-03'!$E$14:$E$16</c:f>
              <c:numCache>
                <c:formatCode>0%</c:formatCode>
                <c:ptCount val="3"/>
                <c:pt idx="0">
                  <c:v>1</c:v>
                </c:pt>
                <c:pt idx="1">
                  <c:v>1</c:v>
                </c:pt>
                <c:pt idx="2">
                  <c:v>1</c:v>
                </c:pt>
              </c:numCache>
            </c:numRef>
          </c:val>
          <c:extLst>
            <c:ext xmlns:c16="http://schemas.microsoft.com/office/drawing/2014/chart" uri="{C3380CC4-5D6E-409C-BE32-E72D297353CC}">
              <c16:uniqueId val="{00000002-0968-452F-BB4E-6ECBA84AC17B}"/>
            </c:ext>
          </c:extLst>
        </c:ser>
        <c:dLbls>
          <c:showLegendKey val="0"/>
          <c:showVal val="0"/>
          <c:showCatName val="0"/>
          <c:showSerName val="0"/>
          <c:showPercent val="0"/>
          <c:showBubbleSize val="0"/>
        </c:dLbls>
        <c:gapWidth val="150"/>
        <c:shape val="box"/>
        <c:axId val="123983744"/>
        <c:axId val="123985280"/>
        <c:axId val="0"/>
      </c:bar3DChart>
      <c:catAx>
        <c:axId val="123983744"/>
        <c:scaling>
          <c:orientation val="minMax"/>
        </c:scaling>
        <c:delete val="1"/>
        <c:axPos val="b"/>
        <c:numFmt formatCode="General" sourceLinked="1"/>
        <c:majorTickMark val="out"/>
        <c:minorTickMark val="none"/>
        <c:tickLblPos val="nextTo"/>
        <c:crossAx val="123985280"/>
        <c:crosses val="autoZero"/>
        <c:auto val="1"/>
        <c:lblAlgn val="ctr"/>
        <c:lblOffset val="100"/>
        <c:noMultiLvlLbl val="0"/>
      </c:catAx>
      <c:valAx>
        <c:axId val="123985280"/>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3983744"/>
        <c:crosses val="autoZero"/>
        <c:crossBetween val="between"/>
      </c:valAx>
      <c:spPr>
        <a:noFill/>
        <a:ln w="25400">
          <a:noFill/>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'PPI-01'!$F$13</c:f>
              <c:strCache>
                <c:ptCount val="1"/>
                <c:pt idx="0">
                  <c:v>RESULTADO</c:v>
                </c:pt>
              </c:strCache>
            </c:strRef>
          </c:tx>
          <c:invertIfNegative val="0"/>
          <c:val>
            <c:numRef>
              <c:f>'PPI-01'!$F$14:$F$17</c:f>
              <c:numCache>
                <c:formatCode>0%</c:formatCode>
                <c:ptCount val="4"/>
                <c:pt idx="0">
                  <c:v>1</c:v>
                </c:pt>
                <c:pt idx="1">
                  <c:v>1</c:v>
                </c:pt>
              </c:numCache>
            </c:numRef>
          </c:val>
          <c:extLst>
            <c:ext xmlns:c16="http://schemas.microsoft.com/office/drawing/2014/chart" uri="{C3380CC4-5D6E-409C-BE32-E72D297353CC}">
              <c16:uniqueId val="{00000000-4F34-47FF-A592-5A44495236E5}"/>
            </c:ext>
          </c:extLst>
        </c:ser>
        <c:dLbls>
          <c:showLegendKey val="0"/>
          <c:showVal val="0"/>
          <c:showCatName val="0"/>
          <c:showSerName val="0"/>
          <c:showPercent val="0"/>
          <c:showBubbleSize val="0"/>
        </c:dLbls>
        <c:gapWidth val="150"/>
        <c:axId val="110971520"/>
        <c:axId val="110989696"/>
      </c:barChart>
      <c:catAx>
        <c:axId val="110971520"/>
        <c:scaling>
          <c:orientation val="minMax"/>
        </c:scaling>
        <c:delete val="0"/>
        <c:axPos val="b"/>
        <c:numFmt formatCode="General" sourceLinked="1"/>
        <c:majorTickMark val="out"/>
        <c:minorTickMark val="none"/>
        <c:tickLblPos val="nextTo"/>
        <c:crossAx val="110989696"/>
        <c:crosses val="autoZero"/>
        <c:auto val="1"/>
        <c:lblAlgn val="ctr"/>
        <c:lblOffset val="100"/>
        <c:noMultiLvlLbl val="0"/>
      </c:catAx>
      <c:valAx>
        <c:axId val="110989696"/>
        <c:scaling>
          <c:orientation val="minMax"/>
        </c:scaling>
        <c:delete val="0"/>
        <c:axPos val="l"/>
        <c:majorGridlines/>
        <c:numFmt formatCode="0%" sourceLinked="1"/>
        <c:majorTickMark val="out"/>
        <c:minorTickMark val="none"/>
        <c:tickLblPos val="nextTo"/>
        <c:crossAx val="11097152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'PDH-03'!$F$13</c:f>
              <c:strCache>
                <c:ptCount val="1"/>
                <c:pt idx="0">
                  <c:v>RESULTADO</c:v>
                </c:pt>
              </c:strCache>
            </c:strRef>
          </c:tx>
          <c:invertIfNegative val="0"/>
          <c:val>
            <c:numRef>
              <c:f>'PDH-03'!$F$14:$F$15</c:f>
              <c:numCache>
                <c:formatCode>0%</c:formatCode>
                <c:ptCount val="2"/>
                <c:pt idx="0">
                  <c:v>1</c:v>
                </c:pt>
                <c:pt idx="1">
                  <c:v>1</c:v>
                </c:pt>
              </c:numCache>
            </c:numRef>
          </c:val>
          <c:extLst>
            <c:ext xmlns:c16="http://schemas.microsoft.com/office/drawing/2014/chart" uri="{C3380CC4-5D6E-409C-BE32-E72D297353CC}">
              <c16:uniqueId val="{00000000-5C97-4E51-B8EA-6179E4208127}"/>
            </c:ext>
          </c:extLst>
        </c:ser>
        <c:dLbls>
          <c:showLegendKey val="0"/>
          <c:showVal val="0"/>
          <c:showCatName val="0"/>
          <c:showSerName val="0"/>
          <c:showPercent val="0"/>
          <c:showBubbleSize val="0"/>
        </c:dLbls>
        <c:gapWidth val="150"/>
        <c:axId val="109819392"/>
        <c:axId val="109820928"/>
      </c:barChart>
      <c:catAx>
        <c:axId val="109819392"/>
        <c:scaling>
          <c:orientation val="minMax"/>
        </c:scaling>
        <c:delete val="0"/>
        <c:axPos val="b"/>
        <c:numFmt formatCode="General" sourceLinked="1"/>
        <c:majorTickMark val="out"/>
        <c:minorTickMark val="none"/>
        <c:tickLblPos val="nextTo"/>
        <c:crossAx val="109820928"/>
        <c:crosses val="autoZero"/>
        <c:auto val="1"/>
        <c:lblAlgn val="ctr"/>
        <c:lblOffset val="100"/>
        <c:noMultiLvlLbl val="0"/>
      </c:catAx>
      <c:valAx>
        <c:axId val="109820928"/>
        <c:scaling>
          <c:orientation val="minMax"/>
        </c:scaling>
        <c:delete val="0"/>
        <c:axPos val="l"/>
        <c:majorGridlines/>
        <c:numFmt formatCode="0%" sourceLinked="1"/>
        <c:majorTickMark val="out"/>
        <c:minorTickMark val="none"/>
        <c:tickLblPos val="nextTo"/>
        <c:crossAx val="10981939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709462074983124"/>
          <c:y val="0.37754498211699788"/>
          <c:w val="3.4507191248855359E-2"/>
          <c:h val="0.15764644502263575"/>
        </c:manualLayout>
      </c:layout>
      <c:barChart>
        <c:barDir val="col"/>
        <c:grouping val="clustered"/>
        <c:varyColors val="0"/>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numCache>
            </c:numRef>
          </c:val>
          <c:extLst>
            <c:ext xmlns:c16="http://schemas.microsoft.com/office/drawing/2014/chart" uri="{C3380CC4-5D6E-409C-BE32-E72D297353CC}">
              <c16:uniqueId val="{00000000-85E5-4FA8-BC5D-6B0CCD17C310}"/>
            </c:ext>
          </c:extLst>
        </c:ser>
        <c:dLbls>
          <c:showLegendKey val="0"/>
          <c:showVal val="0"/>
          <c:showCatName val="0"/>
          <c:showSerName val="0"/>
          <c:showPercent val="0"/>
          <c:showBubbleSize val="0"/>
        </c:dLbls>
        <c:gapWidth val="150"/>
        <c:axId val="124072704"/>
        <c:axId val="124074624"/>
      </c:barChart>
      <c:lineChart>
        <c:grouping val="standard"/>
        <c:varyColors val="0"/>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smooth val="0"/>
          <c:extLst>
            <c:ext xmlns:c16="http://schemas.microsoft.com/office/drawing/2014/chart" uri="{C3380CC4-5D6E-409C-BE32-E72D297353CC}">
              <c16:uniqueId val="{00000001-85E5-4FA8-BC5D-6B0CCD17C310}"/>
            </c:ext>
          </c:extLst>
        </c:ser>
        <c:dLbls>
          <c:showLegendKey val="0"/>
          <c:showVal val="0"/>
          <c:showCatName val="0"/>
          <c:showSerName val="0"/>
          <c:showPercent val="0"/>
          <c:showBubbleSize val="0"/>
        </c:dLbls>
        <c:marker val="1"/>
        <c:smooth val="0"/>
        <c:axId val="124072704"/>
        <c:axId val="124074624"/>
      </c:lineChart>
      <c:catAx>
        <c:axId val="1240727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074624"/>
        <c:crosses val="autoZero"/>
        <c:auto val="1"/>
        <c:lblAlgn val="ctr"/>
        <c:lblOffset val="100"/>
        <c:noMultiLvlLbl val="0"/>
      </c:catAx>
      <c:valAx>
        <c:axId val="12407462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07270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varyColors val="0"/>
        <c:ser>
          <c:idx val="0"/>
          <c:order val="0"/>
          <c:tx>
            <c:strRef>
              <c:f>'PDH-06'!$F$13</c:f>
              <c:strCache>
                <c:ptCount val="1"/>
                <c:pt idx="0">
                  <c:v>RESULTADO</c:v>
                </c:pt>
              </c:strCache>
            </c:strRef>
          </c:tx>
          <c:invertIfNegative val="0"/>
          <c:val>
            <c:numRef>
              <c:f>'PDH-06'!$F$14:$F$17</c:f>
              <c:numCache>
                <c:formatCode>0%</c:formatCode>
                <c:ptCount val="4"/>
                <c:pt idx="0">
                  <c:v>0</c:v>
                </c:pt>
                <c:pt idx="1">
                  <c:v>0.9</c:v>
                </c:pt>
              </c:numCache>
            </c:numRef>
          </c:val>
          <c:extLst>
            <c:ext xmlns:c16="http://schemas.microsoft.com/office/drawing/2014/chart" uri="{C3380CC4-5D6E-409C-BE32-E72D297353CC}">
              <c16:uniqueId val="{00000000-E49C-4E86-8B69-39183812D830}"/>
            </c:ext>
          </c:extLst>
        </c:ser>
        <c:dLbls>
          <c:showLegendKey val="0"/>
          <c:showVal val="0"/>
          <c:showCatName val="0"/>
          <c:showSerName val="0"/>
          <c:showPercent val="0"/>
          <c:showBubbleSize val="0"/>
        </c:dLbls>
        <c:gapWidth val="150"/>
        <c:axId val="124093184"/>
        <c:axId val="124094720"/>
      </c:barChart>
      <c:catAx>
        <c:axId val="124093184"/>
        <c:scaling>
          <c:orientation val="minMax"/>
        </c:scaling>
        <c:delete val="0"/>
        <c:axPos val="b"/>
        <c:numFmt formatCode="General" sourceLinked="1"/>
        <c:majorTickMark val="out"/>
        <c:minorTickMark val="none"/>
        <c:tickLblPos val="nextTo"/>
        <c:crossAx val="124094720"/>
        <c:crosses val="autoZero"/>
        <c:auto val="1"/>
        <c:lblAlgn val="ctr"/>
        <c:lblOffset val="100"/>
        <c:noMultiLvlLbl val="0"/>
      </c:catAx>
      <c:valAx>
        <c:axId val="124094720"/>
        <c:scaling>
          <c:orientation val="minMax"/>
        </c:scaling>
        <c:delete val="1"/>
        <c:axPos val="l"/>
        <c:majorGridlines/>
        <c:numFmt formatCode="0%" sourceLinked="1"/>
        <c:majorTickMark val="out"/>
        <c:minorTickMark val="none"/>
        <c:tickLblPos val="nextTo"/>
        <c:crossAx val="1240931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167803256206588"/>
          <c:y val="0.40984923985951038"/>
          <c:w val="0.16283061214494185"/>
          <c:h val="0.13890676708889649"/>
        </c:manualLayout>
      </c:layout>
      <c:barChart>
        <c:barDir val="col"/>
        <c:grouping val="clustered"/>
        <c:varyColors val="0"/>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c:ext xmlns:c16="http://schemas.microsoft.com/office/drawing/2014/chart" uri="{C3380CC4-5D6E-409C-BE32-E72D297353CC}">
              <c16:uniqueId val="{00000000-607C-4F85-A31E-2CE8EC57387C}"/>
            </c:ext>
          </c:extLst>
        </c:ser>
        <c:dLbls>
          <c:showLegendKey val="0"/>
          <c:showVal val="0"/>
          <c:showCatName val="0"/>
          <c:showSerName val="0"/>
          <c:showPercent val="0"/>
          <c:showBubbleSize val="0"/>
        </c:dLbls>
        <c:gapWidth val="150"/>
        <c:axId val="124167680"/>
        <c:axId val="124169216"/>
      </c:barChart>
      <c:lineChart>
        <c:grouping val="standard"/>
        <c:varyColors val="0"/>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smooth val="0"/>
          <c:extLs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smooth val="0"/>
          <c:extLst>
            <c:ext xmlns:c16="http://schemas.microsoft.com/office/drawing/2014/chart" uri="{C3380CC4-5D6E-409C-BE32-E72D297353CC}">
              <c16:uniqueId val="{00000002-607C-4F85-A31E-2CE8EC57387C}"/>
            </c:ext>
          </c:extLst>
        </c:ser>
        <c:dLbls>
          <c:showLegendKey val="0"/>
          <c:showVal val="0"/>
          <c:showCatName val="0"/>
          <c:showSerName val="0"/>
          <c:showPercent val="0"/>
          <c:showBubbleSize val="0"/>
        </c:dLbls>
        <c:marker val="1"/>
        <c:smooth val="0"/>
        <c:axId val="124167680"/>
        <c:axId val="124169216"/>
      </c:lineChart>
      <c:catAx>
        <c:axId val="1241676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169216"/>
        <c:crosses val="autoZero"/>
        <c:auto val="1"/>
        <c:lblAlgn val="ctr"/>
        <c:lblOffset val="100"/>
        <c:noMultiLvlLbl val="0"/>
      </c:catAx>
      <c:valAx>
        <c:axId val="124169216"/>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1676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varyColors val="0"/>
        <c:ser>
          <c:idx val="0"/>
          <c:order val="0"/>
          <c:tx>
            <c:strRef>
              <c:f>'PDH-08'!$F$13</c:f>
              <c:strCache>
                <c:ptCount val="1"/>
                <c:pt idx="0">
                  <c:v>RESULTADO</c:v>
                </c:pt>
              </c:strCache>
            </c:strRef>
          </c:tx>
          <c:invertIfNegative val="0"/>
          <c:val>
            <c:numRef>
              <c:f>'PDH-08'!$F$14:$F$17</c:f>
              <c:numCache>
                <c:formatCode>0%</c:formatCode>
                <c:ptCount val="4"/>
                <c:pt idx="0">
                  <c:v>1</c:v>
                </c:pt>
                <c:pt idx="1">
                  <c:v>1</c:v>
                </c:pt>
              </c:numCache>
            </c:numRef>
          </c:val>
          <c:extLst>
            <c:ext xmlns:c16="http://schemas.microsoft.com/office/drawing/2014/chart" uri="{C3380CC4-5D6E-409C-BE32-E72D297353CC}">
              <c16:uniqueId val="{00000000-6CE0-4D17-83E4-2CA344C27144}"/>
            </c:ext>
          </c:extLst>
        </c:ser>
        <c:dLbls>
          <c:showLegendKey val="0"/>
          <c:showVal val="0"/>
          <c:showCatName val="0"/>
          <c:showSerName val="0"/>
          <c:showPercent val="0"/>
          <c:showBubbleSize val="0"/>
        </c:dLbls>
        <c:gapWidth val="150"/>
        <c:axId val="124195584"/>
        <c:axId val="124197120"/>
      </c:barChart>
      <c:catAx>
        <c:axId val="124195584"/>
        <c:scaling>
          <c:orientation val="minMax"/>
        </c:scaling>
        <c:delete val="0"/>
        <c:axPos val="b"/>
        <c:numFmt formatCode="General" sourceLinked="1"/>
        <c:majorTickMark val="out"/>
        <c:minorTickMark val="none"/>
        <c:tickLblPos val="nextTo"/>
        <c:crossAx val="124197120"/>
        <c:crosses val="autoZero"/>
        <c:auto val="1"/>
        <c:lblAlgn val="ctr"/>
        <c:lblOffset val="100"/>
        <c:noMultiLvlLbl val="0"/>
      </c:catAx>
      <c:valAx>
        <c:axId val="124197120"/>
        <c:scaling>
          <c:orientation val="minMax"/>
        </c:scaling>
        <c:delete val="1"/>
        <c:axPos val="l"/>
        <c:majorGridlines/>
        <c:numFmt formatCode="0%" sourceLinked="1"/>
        <c:majorTickMark val="out"/>
        <c:minorTickMark val="none"/>
        <c:tickLblPos val="nextTo"/>
        <c:crossAx val="124195584"/>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autoTitleDeleted val="0"/>
    <c:plotArea>
      <c:layout>
        <c:manualLayout>
          <c:layoutTarget val="inner"/>
          <c:xMode val="edge"/>
          <c:yMode val="edge"/>
          <c:x val="0.36288915586981363"/>
          <c:y val="0.33146102520317638"/>
          <c:w val="0.23601026820055832"/>
          <c:h val="0.20113056952218322"/>
        </c:manualLayout>
      </c:layout>
      <c:barChart>
        <c:barDir val="col"/>
        <c:grouping val="clustered"/>
        <c:varyColors val="0"/>
        <c:ser>
          <c:idx val="1"/>
          <c:order val="1"/>
          <c:tx>
            <c:strRef>
              <c:f>'PVC-01'!$F$13</c:f>
              <c:strCache>
                <c:ptCount val="1"/>
                <c:pt idx="0">
                  <c:v>RESULTADO</c:v>
                </c:pt>
              </c:strCache>
            </c:strRef>
          </c:tx>
          <c:spPr>
            <a:solidFill>
              <a:srgbClr val="00B0F0"/>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numCache>
            </c:numRef>
          </c:val>
          <c:extLst>
            <c:ext xmlns:c16="http://schemas.microsoft.com/office/drawing/2014/chart" uri="{C3380CC4-5D6E-409C-BE32-E72D297353CC}">
              <c16:uniqueId val="{00000000-07A7-459B-928E-00A41D271622}"/>
            </c:ext>
          </c:extLst>
        </c:ser>
        <c:dLbls>
          <c:showLegendKey val="0"/>
          <c:showVal val="0"/>
          <c:showCatName val="0"/>
          <c:showSerName val="0"/>
          <c:showPercent val="0"/>
          <c:showBubbleSize val="0"/>
        </c:dLbls>
        <c:gapWidth val="150"/>
        <c:axId val="124366848"/>
        <c:axId val="124368768"/>
      </c:barChart>
      <c:lineChart>
        <c:grouping val="standard"/>
        <c:varyColors val="0"/>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smooth val="0"/>
          <c:extLst>
            <c:ext xmlns:c16="http://schemas.microsoft.com/office/drawing/2014/chart" uri="{C3380CC4-5D6E-409C-BE32-E72D297353CC}">
              <c16:uniqueId val="{00000001-07A7-459B-928E-00A41D271622}"/>
            </c:ext>
          </c:extLst>
        </c:ser>
        <c:dLbls>
          <c:showLegendKey val="0"/>
          <c:showVal val="0"/>
          <c:showCatName val="0"/>
          <c:showSerName val="0"/>
          <c:showPercent val="0"/>
          <c:showBubbleSize val="0"/>
        </c:dLbls>
        <c:marker val="1"/>
        <c:smooth val="0"/>
        <c:axId val="124366848"/>
        <c:axId val="124368768"/>
      </c:lineChart>
      <c:catAx>
        <c:axId val="1243668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24368768"/>
        <c:crosses val="autoZero"/>
        <c:auto val="1"/>
        <c:lblAlgn val="ctr"/>
        <c:lblOffset val="100"/>
        <c:noMultiLvlLbl val="0"/>
      </c:catAx>
      <c:valAx>
        <c:axId val="124368768"/>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436684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77133655394509E-2"/>
          <c:y val="0.12404436542206418"/>
          <c:w val="0.80837359098228656"/>
          <c:h val="0.725581576496519"/>
        </c:manualLayout>
      </c:layout>
      <c:barChart>
        <c:barDir val="col"/>
        <c:grouping val="clustered"/>
        <c:varyColors val="0"/>
        <c:ser>
          <c:idx val="0"/>
          <c:order val="0"/>
          <c:tx>
            <c:strRef>
              <c:f>'PVC-01'!$F$13</c:f>
              <c:strCache>
                <c:ptCount val="1"/>
                <c:pt idx="0">
                  <c:v>RESULTADO</c:v>
                </c:pt>
              </c:strCache>
            </c:strRef>
          </c:tx>
          <c:invertIfNegative val="0"/>
          <c:val>
            <c:numRef>
              <c:f>'PVC-01'!$F$14:$F$17</c:f>
              <c:numCache>
                <c:formatCode>0%</c:formatCode>
                <c:ptCount val="4"/>
                <c:pt idx="0">
                  <c:v>1</c:v>
                </c:pt>
                <c:pt idx="1">
                  <c:v>1</c:v>
                </c:pt>
              </c:numCache>
            </c:numRef>
          </c:val>
          <c:extLst>
            <c:ext xmlns:c16="http://schemas.microsoft.com/office/drawing/2014/chart" uri="{C3380CC4-5D6E-409C-BE32-E72D297353CC}">
              <c16:uniqueId val="{00000000-2D20-4B2D-B212-FCB5895AF1E5}"/>
            </c:ext>
          </c:extLst>
        </c:ser>
        <c:dLbls>
          <c:showLegendKey val="0"/>
          <c:showVal val="0"/>
          <c:showCatName val="0"/>
          <c:showSerName val="0"/>
          <c:showPercent val="0"/>
          <c:showBubbleSize val="0"/>
        </c:dLbls>
        <c:gapWidth val="150"/>
        <c:axId val="124264448"/>
        <c:axId val="124265984"/>
      </c:barChart>
      <c:catAx>
        <c:axId val="124264448"/>
        <c:scaling>
          <c:orientation val="minMax"/>
        </c:scaling>
        <c:delete val="0"/>
        <c:axPos val="b"/>
        <c:numFmt formatCode="General" sourceLinked="1"/>
        <c:majorTickMark val="out"/>
        <c:minorTickMark val="none"/>
        <c:tickLblPos val="nextTo"/>
        <c:crossAx val="124265984"/>
        <c:crosses val="autoZero"/>
        <c:auto val="1"/>
        <c:lblAlgn val="ctr"/>
        <c:lblOffset val="100"/>
        <c:noMultiLvlLbl val="0"/>
      </c:catAx>
      <c:valAx>
        <c:axId val="124265984"/>
        <c:scaling>
          <c:orientation val="minMax"/>
        </c:scaling>
        <c:delete val="1"/>
        <c:axPos val="l"/>
        <c:majorGridlines/>
        <c:numFmt formatCode="0%" sourceLinked="1"/>
        <c:majorTickMark val="out"/>
        <c:minorTickMark val="none"/>
        <c:tickLblPos val="nextTo"/>
        <c:crossAx val="12426444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autoTitleDeleted val="0"/>
    <c:plotArea>
      <c:layout>
        <c:manualLayout>
          <c:layoutTarget val="inner"/>
          <c:xMode val="edge"/>
          <c:yMode val="edge"/>
          <c:x val="0.46973145371098629"/>
          <c:y val="0.43105941877748088"/>
          <c:w val="3.6961603729281402E-2"/>
          <c:h val="0.13366069000411088"/>
        </c:manualLayout>
      </c:layout>
      <c:barChart>
        <c:barDir val="col"/>
        <c:grouping val="clustered"/>
        <c:varyColors val="0"/>
        <c:ser>
          <c:idx val="1"/>
          <c:order val="1"/>
          <c:tx>
            <c:strRef>
              <c:f>'PVC-02'!$F$13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numCache>
            </c:numRef>
          </c:val>
          <c:extLst>
            <c:ext xmlns:c16="http://schemas.microsoft.com/office/drawing/2014/chart" uri="{C3380CC4-5D6E-409C-BE32-E72D297353CC}">
              <c16:uniqueId val="{00000000-780F-4BC4-821E-9F1EAFB66F98}"/>
            </c:ext>
          </c:extLst>
        </c:ser>
        <c:dLbls>
          <c:showLegendKey val="0"/>
          <c:showVal val="0"/>
          <c:showCatName val="0"/>
          <c:showSerName val="0"/>
          <c:showPercent val="0"/>
          <c:showBubbleSize val="0"/>
        </c:dLbls>
        <c:gapWidth val="150"/>
        <c:axId val="124357632"/>
        <c:axId val="124392576"/>
      </c:barChart>
      <c:lineChart>
        <c:grouping val="standard"/>
        <c:varyColors val="0"/>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smooth val="0"/>
          <c:extLst>
            <c:ext xmlns:c16="http://schemas.microsoft.com/office/drawing/2014/chart" uri="{C3380CC4-5D6E-409C-BE32-E72D297353CC}">
              <c16:uniqueId val="{00000001-780F-4BC4-821E-9F1EAFB66F98}"/>
            </c:ext>
          </c:extLst>
        </c:ser>
        <c:dLbls>
          <c:showLegendKey val="0"/>
          <c:showVal val="0"/>
          <c:showCatName val="0"/>
          <c:showSerName val="0"/>
          <c:showPercent val="0"/>
          <c:showBubbleSize val="0"/>
        </c:dLbls>
        <c:marker val="1"/>
        <c:smooth val="0"/>
        <c:axId val="124357632"/>
        <c:axId val="124392576"/>
      </c:lineChart>
      <c:catAx>
        <c:axId val="1243576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24392576"/>
        <c:crosses val="autoZero"/>
        <c:auto val="1"/>
        <c:lblAlgn val="ctr"/>
        <c:lblOffset val="100"/>
        <c:noMultiLvlLbl val="0"/>
      </c:catAx>
      <c:valAx>
        <c:axId val="124392576"/>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4357632"/>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'PVC-02'!$F$13</c:f>
              <c:strCache>
                <c:ptCount val="1"/>
                <c:pt idx="0">
                  <c:v>RESULTADO</c:v>
                </c:pt>
              </c:strCache>
            </c:strRef>
          </c:tx>
          <c:invertIfNegative val="0"/>
          <c:val>
            <c:numRef>
              <c:f>'PVC-02'!$F$14:$F$17</c:f>
              <c:numCache>
                <c:formatCode>0%</c:formatCode>
                <c:ptCount val="4"/>
                <c:pt idx="0">
                  <c:v>0</c:v>
                </c:pt>
                <c:pt idx="1">
                  <c:v>0</c:v>
                </c:pt>
              </c:numCache>
            </c:numRef>
          </c:val>
          <c:extLst>
            <c:ext xmlns:c16="http://schemas.microsoft.com/office/drawing/2014/chart" uri="{C3380CC4-5D6E-409C-BE32-E72D297353CC}">
              <c16:uniqueId val="{00000000-981E-46FE-B557-4332223CF646}"/>
            </c:ext>
          </c:extLst>
        </c:ser>
        <c:dLbls>
          <c:showLegendKey val="0"/>
          <c:showVal val="0"/>
          <c:showCatName val="0"/>
          <c:showSerName val="0"/>
          <c:showPercent val="0"/>
          <c:showBubbleSize val="0"/>
        </c:dLbls>
        <c:gapWidth val="150"/>
        <c:axId val="124406784"/>
        <c:axId val="124416768"/>
      </c:barChart>
      <c:catAx>
        <c:axId val="124406784"/>
        <c:scaling>
          <c:orientation val="minMax"/>
        </c:scaling>
        <c:delete val="0"/>
        <c:axPos val="b"/>
        <c:numFmt formatCode="General" sourceLinked="1"/>
        <c:majorTickMark val="out"/>
        <c:minorTickMark val="none"/>
        <c:tickLblPos val="nextTo"/>
        <c:crossAx val="124416768"/>
        <c:crosses val="autoZero"/>
        <c:auto val="1"/>
        <c:lblAlgn val="ctr"/>
        <c:lblOffset val="100"/>
        <c:noMultiLvlLbl val="0"/>
      </c:catAx>
      <c:valAx>
        <c:axId val="124416768"/>
        <c:scaling>
          <c:orientation val="minMax"/>
        </c:scaling>
        <c:delete val="0"/>
        <c:axPos val="l"/>
        <c:majorGridlines/>
        <c:numFmt formatCode="0%" sourceLinked="1"/>
        <c:majorTickMark val="out"/>
        <c:minorTickMark val="none"/>
        <c:tickLblPos val="nextTo"/>
        <c:crossAx val="1244067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0.37898868020206083"/>
          <c:y val="0.33146102520317638"/>
          <c:w val="0.16283061214494185"/>
          <c:h val="0.13687354140973337"/>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c:ext xmlns:c16="http://schemas.microsoft.com/office/drawing/2014/chart" uri="{C3380CC4-5D6E-409C-BE32-E72D297353CC}">
              <c16:uniqueId val="{00000000-B049-40B7-BD6E-3AF050EEC4B9}"/>
            </c:ext>
          </c:extLst>
        </c:ser>
        <c:dLbls>
          <c:showLegendKey val="0"/>
          <c:showVal val="0"/>
          <c:showCatName val="0"/>
          <c:showSerName val="0"/>
          <c:showPercent val="0"/>
          <c:showBubbleSize val="0"/>
        </c:dLbls>
        <c:gapWidth val="150"/>
        <c:axId val="124569856"/>
        <c:axId val="124584320"/>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B049-40B7-BD6E-3AF050EEC4B9}"/>
            </c:ext>
          </c:extLst>
        </c:ser>
        <c:dLbls>
          <c:showLegendKey val="0"/>
          <c:showVal val="0"/>
          <c:showCatName val="0"/>
          <c:showSerName val="0"/>
          <c:showPercent val="0"/>
          <c:showBubbleSize val="0"/>
        </c:dLbls>
        <c:marker val="1"/>
        <c:smooth val="0"/>
        <c:axId val="124569856"/>
        <c:axId val="124584320"/>
      </c:lineChart>
      <c:catAx>
        <c:axId val="1245698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24584320"/>
        <c:crosses val="autoZero"/>
        <c:auto val="1"/>
        <c:lblAlgn val="ctr"/>
        <c:lblOffset val="100"/>
        <c:noMultiLvlLbl val="0"/>
      </c:catAx>
      <c:valAx>
        <c:axId val="124584320"/>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4569856"/>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3606881192543662"/>
          <c:y val="0.16830340937459903"/>
          <c:w val="0.18917528832496391"/>
          <c:h val="0.62843983833644002"/>
        </c:manualLayout>
      </c:layout>
      <c:barChart>
        <c:barDir val="col"/>
        <c:grouping val="clustered"/>
        <c:varyColors val="0"/>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c:ext xmlns:c16="http://schemas.microsoft.com/office/drawing/2014/chart" uri="{C3380CC4-5D6E-409C-BE32-E72D297353CC}">
              <c16:uniqueId val="{00000000-5DA7-4047-998B-902E7D74B241}"/>
            </c:ext>
          </c:extLst>
        </c:ser>
        <c:dLbls>
          <c:showLegendKey val="0"/>
          <c:showVal val="0"/>
          <c:showCatName val="0"/>
          <c:showSerName val="0"/>
          <c:showPercent val="0"/>
          <c:showBubbleSize val="0"/>
        </c:dLbls>
        <c:gapWidth val="150"/>
        <c:axId val="109504384"/>
        <c:axId val="109518848"/>
      </c:barChart>
      <c:lineChart>
        <c:grouping val="standard"/>
        <c:varyColors val="0"/>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smooth val="0"/>
          <c:extLst>
            <c:ext xmlns:c16="http://schemas.microsoft.com/office/drawing/2014/chart" uri="{C3380CC4-5D6E-409C-BE32-E72D297353CC}">
              <c16:uniqueId val="{00000001-5DA7-4047-998B-902E7D74B241}"/>
            </c:ext>
          </c:extLst>
        </c:ser>
        <c:dLbls>
          <c:showLegendKey val="0"/>
          <c:showVal val="0"/>
          <c:showCatName val="0"/>
          <c:showSerName val="0"/>
          <c:showPercent val="0"/>
          <c:showBubbleSize val="0"/>
        </c:dLbls>
        <c:marker val="1"/>
        <c:smooth val="0"/>
        <c:axId val="109504384"/>
        <c:axId val="109518848"/>
      </c:lineChart>
      <c:catAx>
        <c:axId val="10950438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518848"/>
        <c:crosses val="autoZero"/>
        <c:auto val="1"/>
        <c:lblAlgn val="ctr"/>
        <c:lblOffset val="100"/>
        <c:noMultiLvlLbl val="0"/>
      </c:catAx>
      <c:valAx>
        <c:axId val="10951884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5043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'PVC-03'!$F$13</c:f>
              <c:strCache>
                <c:ptCount val="1"/>
                <c:pt idx="0">
                  <c:v>RESULTADO</c:v>
                </c:pt>
              </c:strCache>
            </c:strRef>
          </c:tx>
          <c:invertIfNegative val="0"/>
          <c:val>
            <c:numRef>
              <c:f>'PVC-03'!$F$14:$F$17</c:f>
              <c:numCache>
                <c:formatCode>0%</c:formatCode>
                <c:ptCount val="4"/>
                <c:pt idx="0">
                  <c:v>1</c:v>
                </c:pt>
                <c:pt idx="1">
                  <c:v>1</c:v>
                </c:pt>
              </c:numCache>
            </c:numRef>
          </c:val>
          <c:extLst>
            <c:ext xmlns:c16="http://schemas.microsoft.com/office/drawing/2014/chart" uri="{C3380CC4-5D6E-409C-BE32-E72D297353CC}">
              <c16:uniqueId val="{00000000-94EC-48E9-91EB-09EA60F244B3}"/>
            </c:ext>
          </c:extLst>
        </c:ser>
        <c:dLbls>
          <c:showLegendKey val="0"/>
          <c:showVal val="0"/>
          <c:showCatName val="0"/>
          <c:showSerName val="0"/>
          <c:showPercent val="0"/>
          <c:showBubbleSize val="0"/>
        </c:dLbls>
        <c:gapWidth val="150"/>
        <c:axId val="124611200"/>
        <c:axId val="124621184"/>
      </c:barChart>
      <c:catAx>
        <c:axId val="124611200"/>
        <c:scaling>
          <c:orientation val="minMax"/>
        </c:scaling>
        <c:delete val="0"/>
        <c:axPos val="b"/>
        <c:numFmt formatCode="General" sourceLinked="1"/>
        <c:majorTickMark val="out"/>
        <c:minorTickMark val="none"/>
        <c:tickLblPos val="nextTo"/>
        <c:crossAx val="124621184"/>
        <c:crosses val="autoZero"/>
        <c:auto val="1"/>
        <c:lblAlgn val="ctr"/>
        <c:lblOffset val="100"/>
        <c:noMultiLvlLbl val="0"/>
      </c:catAx>
      <c:valAx>
        <c:axId val="124621184"/>
        <c:scaling>
          <c:orientation val="minMax"/>
        </c:scaling>
        <c:delete val="0"/>
        <c:axPos val="l"/>
        <c:majorGridlines/>
        <c:numFmt formatCode="0%" sourceLinked="1"/>
        <c:majorTickMark val="out"/>
        <c:minorTickMark val="none"/>
        <c:tickLblPos val="nextTo"/>
        <c:crossAx val="12461120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6.2852619318753924E-2"/>
          <c:y val="0.16830340937459939"/>
          <c:w val="0.80973873321460565"/>
          <c:h val="0.75052815988362898"/>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numCache>
            </c:numRef>
          </c:val>
          <c:extLst>
            <c:ext xmlns:c16="http://schemas.microsoft.com/office/drawing/2014/chart" uri="{C3380CC4-5D6E-409C-BE32-E72D297353CC}">
              <c16:uniqueId val="{00000000-953A-46E0-A5D6-5DACA9EFC158}"/>
            </c:ext>
          </c:extLst>
        </c:ser>
        <c:dLbls>
          <c:showLegendKey val="0"/>
          <c:showVal val="0"/>
          <c:showCatName val="0"/>
          <c:showSerName val="0"/>
          <c:showPercent val="0"/>
          <c:showBubbleSize val="0"/>
        </c:dLbls>
        <c:gapWidth val="150"/>
        <c:axId val="124671872"/>
        <c:axId val="124674048"/>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953A-46E0-A5D6-5DACA9EFC158}"/>
            </c:ext>
          </c:extLst>
        </c:ser>
        <c:dLbls>
          <c:showLegendKey val="0"/>
          <c:showVal val="0"/>
          <c:showCatName val="0"/>
          <c:showSerName val="0"/>
          <c:showPercent val="0"/>
          <c:showBubbleSize val="0"/>
        </c:dLbls>
        <c:marker val="1"/>
        <c:smooth val="0"/>
        <c:axId val="124671872"/>
        <c:axId val="124674048"/>
      </c:lineChart>
      <c:catAx>
        <c:axId val="12467187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24674048"/>
        <c:crosses val="autoZero"/>
        <c:auto val="1"/>
        <c:lblAlgn val="ctr"/>
        <c:lblOffset val="100"/>
        <c:noMultiLvlLbl val="0"/>
      </c:catAx>
      <c:valAx>
        <c:axId val="124674048"/>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24671872"/>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autoTitleDeleted val="0"/>
    <c:plotArea>
      <c:layout>
        <c:manualLayout>
          <c:layoutTarget val="inner"/>
          <c:xMode val="edge"/>
          <c:yMode val="edge"/>
          <c:x val="0.34971681777979607"/>
          <c:y val="0.26720399709072512"/>
          <c:w val="0.16575779838717244"/>
          <c:h val="0.2396847863896531"/>
        </c:manualLayout>
      </c:layout>
      <c:barChart>
        <c:barDir val="col"/>
        <c:grouping val="clustered"/>
        <c:varyColors val="0"/>
        <c:ser>
          <c:idx val="1"/>
          <c:order val="1"/>
          <c:tx>
            <c:v>RESULTADO</c:v>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c:ext xmlns:c16="http://schemas.microsoft.com/office/drawing/2014/chart" uri="{C3380CC4-5D6E-409C-BE32-E72D297353CC}">
              <c16:uniqueId val="{00000000-88F3-425B-B1D2-3B3BDA071794}"/>
            </c:ext>
          </c:extLst>
        </c:ser>
        <c:dLbls>
          <c:showLegendKey val="0"/>
          <c:showVal val="0"/>
          <c:showCatName val="0"/>
          <c:showSerName val="0"/>
          <c:showPercent val="0"/>
          <c:showBubbleSize val="0"/>
        </c:dLbls>
        <c:gapWidth val="150"/>
        <c:axId val="139166464"/>
        <c:axId val="139168384"/>
      </c:barChart>
      <c:lineChart>
        <c:grouping val="standard"/>
        <c:varyColors val="0"/>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smooth val="0"/>
          <c:extLst>
            <c:ext xmlns:c16="http://schemas.microsoft.com/office/drawing/2014/chart" uri="{C3380CC4-5D6E-409C-BE32-E72D297353CC}">
              <c16:uniqueId val="{00000001-88F3-425B-B1D2-3B3BDA071794}"/>
            </c:ext>
          </c:extLst>
        </c:ser>
        <c:dLbls>
          <c:showLegendKey val="0"/>
          <c:showVal val="0"/>
          <c:showCatName val="0"/>
          <c:showSerName val="0"/>
          <c:showPercent val="0"/>
          <c:showBubbleSize val="0"/>
        </c:dLbls>
        <c:marker val="1"/>
        <c:smooth val="0"/>
        <c:axId val="139166464"/>
        <c:axId val="139168384"/>
      </c:lineChart>
      <c:catAx>
        <c:axId val="13916646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168384"/>
        <c:crosses val="autoZero"/>
        <c:auto val="1"/>
        <c:lblAlgn val="ctr"/>
        <c:lblOffset val="100"/>
        <c:noMultiLvlLbl val="0"/>
      </c:catAx>
      <c:valAx>
        <c:axId val="139168384"/>
        <c:scaling>
          <c:orientation val="minMax"/>
          <c:max val="1"/>
          <c:min val="0"/>
        </c:scaling>
        <c:delete val="0"/>
        <c:axPos val="l"/>
        <c:majorGridlines>
          <c:spPr>
            <a:ln w="3175">
              <a:solidFill>
                <a:srgbClr val="969696"/>
              </a:solidFill>
              <a:prstDash val="solid"/>
            </a:ln>
          </c:spPr>
        </c:majorGridlines>
        <c:numFmt formatCode="General"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39166464"/>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'PVC-04'!$F$13</c:f>
              <c:strCache>
                <c:ptCount val="1"/>
                <c:pt idx="0">
                  <c:v>RESULTADO</c:v>
                </c:pt>
              </c:strCache>
            </c:strRef>
          </c:tx>
          <c:invertIfNegative val="0"/>
          <c:val>
            <c:numRef>
              <c:f>'PVC-04'!$F$14:$F$17</c:f>
              <c:numCache>
                <c:formatCode>0%</c:formatCode>
                <c:ptCount val="4"/>
                <c:pt idx="0">
                  <c:v>0</c:v>
                </c:pt>
                <c:pt idx="1">
                  <c:v>1</c:v>
                </c:pt>
              </c:numCache>
            </c:numRef>
          </c:val>
          <c:extLst>
            <c:ext xmlns:c16="http://schemas.microsoft.com/office/drawing/2014/chart" uri="{C3380CC4-5D6E-409C-BE32-E72D297353CC}">
              <c16:uniqueId val="{00000000-2ABE-46E2-8BFD-BB7EB1C9EEF9}"/>
            </c:ext>
          </c:extLst>
        </c:ser>
        <c:dLbls>
          <c:showLegendKey val="0"/>
          <c:showVal val="0"/>
          <c:showCatName val="0"/>
          <c:showSerName val="0"/>
          <c:showPercent val="0"/>
          <c:showBubbleSize val="0"/>
        </c:dLbls>
        <c:gapWidth val="150"/>
        <c:axId val="139186944"/>
        <c:axId val="139188480"/>
      </c:barChart>
      <c:catAx>
        <c:axId val="139186944"/>
        <c:scaling>
          <c:orientation val="minMax"/>
        </c:scaling>
        <c:delete val="0"/>
        <c:axPos val="b"/>
        <c:numFmt formatCode="General" sourceLinked="1"/>
        <c:majorTickMark val="out"/>
        <c:minorTickMark val="none"/>
        <c:tickLblPos val="nextTo"/>
        <c:crossAx val="139188480"/>
        <c:crosses val="autoZero"/>
        <c:auto val="1"/>
        <c:lblAlgn val="ctr"/>
        <c:lblOffset val="100"/>
        <c:noMultiLvlLbl val="0"/>
      </c:catAx>
      <c:valAx>
        <c:axId val="139188480"/>
        <c:scaling>
          <c:orientation val="minMax"/>
        </c:scaling>
        <c:delete val="0"/>
        <c:axPos val="l"/>
        <c:majorGridlines/>
        <c:numFmt formatCode="0%" sourceLinked="1"/>
        <c:majorTickMark val="out"/>
        <c:minorTickMark val="none"/>
        <c:tickLblPos val="nextTo"/>
        <c:crossAx val="13918694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49861"/>
          <c:y val="0.32289271812039338"/>
          <c:w val="0.17334158811544798"/>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45381</c:v>
                </c:pt>
                <c:pt idx="1">
                  <c:v>45473</c:v>
                </c:pt>
                <c:pt idx="2">
                  <c:v>45565</c:v>
                </c:pt>
              </c:numCache>
            </c:numRef>
          </c:cat>
          <c:val>
            <c:numRef>
              <c:f>'PPF-01'!$F$14:$F$16</c:f>
              <c:numCache>
                <c:formatCode>0%</c:formatCode>
                <c:ptCount val="3"/>
                <c:pt idx="0">
                  <c:v>1</c:v>
                </c:pt>
                <c:pt idx="1">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139321344"/>
        <c:axId val="139323264"/>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dLbls>
          <c:showLegendKey val="0"/>
          <c:showVal val="0"/>
          <c:showCatName val="0"/>
          <c:showSerName val="0"/>
          <c:showPercent val="0"/>
          <c:showBubbleSize val="0"/>
        </c:dLbls>
        <c:marker val="1"/>
        <c:smooth val="0"/>
        <c:axId val="139321344"/>
        <c:axId val="139323264"/>
      </c:lineChart>
      <c:dateAx>
        <c:axId val="13932134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323264"/>
        <c:crosses val="autoZero"/>
        <c:auto val="1"/>
        <c:lblOffset val="100"/>
        <c:baseTimeUnit val="months"/>
      </c:dateAx>
      <c:valAx>
        <c:axId val="13932326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3213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varyColors val="0"/>
        <c:ser>
          <c:idx val="0"/>
          <c:order val="0"/>
          <c:tx>
            <c:strRef>
              <c:f>'PPF-01'!$F$13</c:f>
              <c:strCache>
                <c:ptCount val="1"/>
                <c:pt idx="0">
                  <c:v>RESULTADO</c:v>
                </c:pt>
              </c:strCache>
            </c:strRef>
          </c:tx>
          <c:invertIfNegative val="0"/>
          <c:val>
            <c:numRef>
              <c:f>'PPF-01'!$F$14:$F$17</c:f>
              <c:numCache>
                <c:formatCode>0%</c:formatCode>
                <c:ptCount val="4"/>
                <c:pt idx="0">
                  <c:v>1</c:v>
                </c:pt>
                <c:pt idx="1">
                  <c:v>1</c:v>
                </c:pt>
              </c:numCache>
            </c:numRef>
          </c:val>
          <c:extLst>
            <c:ext xmlns:c16="http://schemas.microsoft.com/office/drawing/2014/chart" uri="{C3380CC4-5D6E-409C-BE32-E72D297353CC}">
              <c16:uniqueId val="{00000000-8243-45D2-9CDD-83EADD5A1FE3}"/>
            </c:ext>
          </c:extLst>
        </c:ser>
        <c:dLbls>
          <c:showLegendKey val="0"/>
          <c:showVal val="0"/>
          <c:showCatName val="0"/>
          <c:showSerName val="0"/>
          <c:showPercent val="0"/>
          <c:showBubbleSize val="0"/>
        </c:dLbls>
        <c:gapWidth val="150"/>
        <c:axId val="139210752"/>
        <c:axId val="139212288"/>
      </c:barChart>
      <c:catAx>
        <c:axId val="139210752"/>
        <c:scaling>
          <c:orientation val="minMax"/>
        </c:scaling>
        <c:delete val="0"/>
        <c:axPos val="b"/>
        <c:numFmt formatCode="General" sourceLinked="1"/>
        <c:majorTickMark val="out"/>
        <c:minorTickMark val="none"/>
        <c:tickLblPos val="nextTo"/>
        <c:crossAx val="139212288"/>
        <c:crosses val="autoZero"/>
        <c:auto val="1"/>
        <c:lblAlgn val="ctr"/>
        <c:lblOffset val="100"/>
        <c:noMultiLvlLbl val="0"/>
      </c:catAx>
      <c:valAx>
        <c:axId val="139212288"/>
        <c:scaling>
          <c:orientation val="minMax"/>
        </c:scaling>
        <c:delete val="1"/>
        <c:axPos val="l"/>
        <c:majorGridlines/>
        <c:numFmt formatCode="0%" sourceLinked="1"/>
        <c:majorTickMark val="out"/>
        <c:minorTickMark val="none"/>
        <c:tickLblPos val="nextTo"/>
        <c:crossAx val="139210752"/>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45266434718915982"/>
          <c:y val="0.45171719477094341"/>
          <c:w val="7.1458974604918582E-2"/>
          <c:h val="1.3302902354596979E-2"/>
        </c:manualLayout>
      </c:layout>
      <c:barChart>
        <c:barDir val="col"/>
        <c:grouping val="clustered"/>
        <c:varyColors val="0"/>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'PPF-02'!$D$14:$D$16</c:f>
              <c:numCache>
                <c:formatCode>m/d/yyyy</c:formatCode>
                <c:ptCount val="3"/>
                <c:pt idx="0">
                  <c:v>45381</c:v>
                </c:pt>
                <c:pt idx="1">
                  <c:v>45473</c:v>
                </c:pt>
                <c:pt idx="2">
                  <c:v>45565</c:v>
                </c:pt>
              </c:numCache>
            </c:numRef>
          </c:cat>
          <c:val>
            <c:numRef>
              <c:f>'PPF-02'!$F$14:$F$16</c:f>
              <c:numCache>
                <c:formatCode>0%</c:formatCode>
                <c:ptCount val="3"/>
                <c:pt idx="0">
                  <c:v>1</c:v>
                </c:pt>
                <c:pt idx="1">
                  <c:v>1</c:v>
                </c:pt>
              </c:numCache>
            </c:numRef>
          </c:val>
          <c:extLst>
            <c:ext xmlns:c16="http://schemas.microsoft.com/office/drawing/2014/chart" uri="{C3380CC4-5D6E-409C-BE32-E72D297353CC}">
              <c16:uniqueId val="{00000000-3193-4FD5-BCFA-1BFF63E06FB7}"/>
            </c:ext>
          </c:extLst>
        </c:ser>
        <c:dLbls>
          <c:showLegendKey val="0"/>
          <c:showVal val="0"/>
          <c:showCatName val="0"/>
          <c:showSerName val="0"/>
          <c:showPercent val="0"/>
          <c:showBubbleSize val="0"/>
        </c:dLbls>
        <c:gapWidth val="150"/>
        <c:axId val="139267072"/>
        <c:axId val="139334784"/>
      </c:barChart>
      <c:lineChart>
        <c:grouping val="standard"/>
        <c:varyColors val="0"/>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m/d/yyyy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smooth val="0"/>
          <c:extLst>
            <c:ext xmlns:c16="http://schemas.microsoft.com/office/drawing/2014/chart" uri="{C3380CC4-5D6E-409C-BE32-E72D297353CC}">
              <c16:uniqueId val="{00000001-3193-4FD5-BCFA-1BFF63E06FB7}"/>
            </c:ext>
          </c:extLst>
        </c:ser>
        <c:dLbls>
          <c:showLegendKey val="0"/>
          <c:showVal val="0"/>
          <c:showCatName val="0"/>
          <c:showSerName val="0"/>
          <c:showPercent val="0"/>
          <c:showBubbleSize val="0"/>
        </c:dLbls>
        <c:marker val="1"/>
        <c:smooth val="0"/>
        <c:axId val="139267072"/>
        <c:axId val="139334784"/>
      </c:lineChart>
      <c:dateAx>
        <c:axId val="13926707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334784"/>
        <c:crosses val="autoZero"/>
        <c:auto val="1"/>
        <c:lblOffset val="100"/>
        <c:baseTimeUnit val="months"/>
      </c:dateAx>
      <c:valAx>
        <c:axId val="13933478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26707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varyColors val="0"/>
        <c:ser>
          <c:idx val="0"/>
          <c:order val="0"/>
          <c:tx>
            <c:strRef>
              <c:f>'PPF-02'!$F$13</c:f>
              <c:strCache>
                <c:ptCount val="1"/>
                <c:pt idx="0">
                  <c:v>RESULTADO</c:v>
                </c:pt>
              </c:strCache>
            </c:strRef>
          </c:tx>
          <c:invertIfNegative val="0"/>
          <c:val>
            <c:numRef>
              <c:f>'PPF-02'!$F$14:$F$17</c:f>
              <c:numCache>
                <c:formatCode>0%</c:formatCode>
                <c:ptCount val="4"/>
                <c:pt idx="0">
                  <c:v>1</c:v>
                </c:pt>
                <c:pt idx="1">
                  <c:v>1</c:v>
                </c:pt>
              </c:numCache>
            </c:numRef>
          </c:val>
          <c:extLst>
            <c:ext xmlns:c16="http://schemas.microsoft.com/office/drawing/2014/chart" uri="{C3380CC4-5D6E-409C-BE32-E72D297353CC}">
              <c16:uniqueId val="{00000000-B448-4C33-8D9A-CBF9F77098D8}"/>
            </c:ext>
          </c:extLst>
        </c:ser>
        <c:dLbls>
          <c:showLegendKey val="0"/>
          <c:showVal val="0"/>
          <c:showCatName val="0"/>
          <c:showSerName val="0"/>
          <c:showPercent val="0"/>
          <c:showBubbleSize val="0"/>
        </c:dLbls>
        <c:gapWidth val="150"/>
        <c:axId val="139348608"/>
        <c:axId val="139358592"/>
      </c:barChart>
      <c:catAx>
        <c:axId val="139348608"/>
        <c:scaling>
          <c:orientation val="minMax"/>
        </c:scaling>
        <c:delete val="0"/>
        <c:axPos val="b"/>
        <c:numFmt formatCode="General" sourceLinked="1"/>
        <c:majorTickMark val="out"/>
        <c:minorTickMark val="none"/>
        <c:tickLblPos val="nextTo"/>
        <c:crossAx val="139358592"/>
        <c:crosses val="autoZero"/>
        <c:auto val="1"/>
        <c:lblAlgn val="ctr"/>
        <c:lblOffset val="100"/>
        <c:noMultiLvlLbl val="0"/>
      </c:catAx>
      <c:valAx>
        <c:axId val="139358592"/>
        <c:scaling>
          <c:orientation val="minMax"/>
        </c:scaling>
        <c:delete val="1"/>
        <c:axPos val="l"/>
        <c:majorGridlines/>
        <c:numFmt formatCode="0%" sourceLinked="1"/>
        <c:majorTickMark val="out"/>
        <c:minorTickMark val="none"/>
        <c:tickLblPos val="nextTo"/>
        <c:crossAx val="13934860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49884"/>
          <c:y val="0.32289271812039338"/>
          <c:w val="0.17334158811544803"/>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45381</c:v>
                </c:pt>
                <c:pt idx="1">
                  <c:v>45473</c:v>
                </c:pt>
                <c:pt idx="2">
                  <c:v>45565</c:v>
                </c:pt>
              </c:numCache>
            </c:numRef>
          </c:cat>
          <c:val>
            <c:numRef>
              <c:f>'PPF-01'!$F$14:$F$16</c:f>
              <c:numCache>
                <c:formatCode>0%</c:formatCode>
                <c:ptCount val="3"/>
                <c:pt idx="0">
                  <c:v>1</c:v>
                </c:pt>
                <c:pt idx="1">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139471488"/>
        <c:axId val="139485568"/>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mooth val="0"/>
          <c:extLst>
            <c:ext xmlns:c16="http://schemas.microsoft.com/office/drawing/2014/chart" uri="{C3380CC4-5D6E-409C-BE32-E72D297353CC}">
              <c16:uniqueId val="{00000000-EFCF-40BC-85FA-3C218E15FE2A}"/>
            </c:ext>
          </c:extLst>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mooth val="0"/>
          <c:extLst>
            <c:ext xmlns:c16="http://schemas.microsoft.com/office/drawing/2014/chart" uri="{C3380CC4-5D6E-409C-BE32-E72D297353CC}">
              <c16:uniqueId val="{00000001-EFCF-40BC-85FA-3C218E15FE2A}"/>
            </c:ext>
          </c:extLst>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m/d/yyyy">
                  <c:v>45381</c:v>
                </c:pt>
                <c:pt idx="11" formatCode="m/d/yyyy">
                  <c:v>45473</c:v>
                </c:pt>
                <c:pt idx="12" formatCode="m/d/yyyy">
                  <c:v>45565</c:v>
                </c:pt>
                <c:pt idx="13" formatCode="m/d/yyyy">
                  <c:v>45656</c:v>
                </c:pt>
              </c:numCache>
            </c:numRef>
          </c:val>
          <c:smooth val="0"/>
          <c:extLst>
            <c:ext xmlns:c16="http://schemas.microsoft.com/office/drawing/2014/chart" uri="{C3380CC4-5D6E-409C-BE32-E72D297353CC}">
              <c16:uniqueId val="{00000002-EFCF-40BC-85FA-3C218E15FE2A}"/>
            </c:ext>
          </c:extLst>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mooth val="0"/>
          <c:extLst>
            <c:ext xmlns:c16="http://schemas.microsoft.com/office/drawing/2014/chart" uri="{C3380CC4-5D6E-409C-BE32-E72D297353CC}">
              <c16:uniqueId val="{00000003-EFCF-40BC-85FA-3C218E15FE2A}"/>
            </c:ext>
          </c:extLst>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numCache>
            </c:numRef>
          </c:val>
          <c:smooth val="0"/>
          <c:extLst>
            <c:ext xmlns:c16="http://schemas.microsoft.com/office/drawing/2014/chart" uri="{C3380CC4-5D6E-409C-BE32-E72D297353CC}">
              <c16:uniqueId val="{00000004-EFCF-40BC-85FA-3C218E15FE2A}"/>
            </c:ext>
          </c:extLst>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numCache>
            </c:numRef>
          </c:val>
          <c:smooth val="0"/>
          <c:extLst>
            <c:ext xmlns:c16="http://schemas.microsoft.com/office/drawing/2014/chart" uri="{C3380CC4-5D6E-409C-BE32-E72D297353CC}">
              <c16:uniqueId val="{00000005-EFCF-40BC-85FA-3C218E15FE2A}"/>
            </c:ext>
          </c:extLst>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mooth val="0"/>
          <c:extLst>
            <c:ext xmlns:c16="http://schemas.microsoft.com/office/drawing/2014/chart" uri="{C3380CC4-5D6E-409C-BE32-E72D297353CC}">
              <c16:uniqueId val="{00000006-EFCF-40BC-85FA-3C218E15FE2A}"/>
            </c:ext>
          </c:extLst>
        </c:ser>
        <c:dLbls>
          <c:showLegendKey val="0"/>
          <c:showVal val="0"/>
          <c:showCatName val="0"/>
          <c:showSerName val="0"/>
          <c:showPercent val="0"/>
          <c:showBubbleSize val="0"/>
        </c:dLbls>
        <c:marker val="1"/>
        <c:smooth val="0"/>
        <c:axId val="139471488"/>
        <c:axId val="139485568"/>
      </c:lineChart>
      <c:dateAx>
        <c:axId val="13947148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485568"/>
        <c:crosses val="autoZero"/>
        <c:auto val="1"/>
        <c:lblOffset val="100"/>
        <c:baseTimeUnit val="months"/>
      </c:dateAx>
      <c:valAx>
        <c:axId val="13948556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471488"/>
        <c:crosses val="autoZero"/>
        <c:crossBetween val="between"/>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8.5682166816764133E-2"/>
          <c:w val="0.8313978494623655"/>
          <c:h val="0.77417574866780026"/>
        </c:manualLayout>
      </c:layout>
      <c:barChart>
        <c:barDir val="col"/>
        <c:grouping val="clustered"/>
        <c:varyColors val="0"/>
        <c:ser>
          <c:idx val="0"/>
          <c:order val="0"/>
          <c:invertIfNegative val="0"/>
          <c:val>
            <c:numRef>
              <c:f>'PPF-03'!$D$9:$D$12</c:f>
              <c:numCache>
                <c:formatCode>0%</c:formatCode>
                <c:ptCount val="4"/>
                <c:pt idx="0">
                  <c:v>1</c:v>
                </c:pt>
                <c:pt idx="1">
                  <c:v>1</c:v>
                </c:pt>
              </c:numCache>
            </c:numRef>
          </c:val>
          <c:extLst>
            <c:ext xmlns:c16="http://schemas.microsoft.com/office/drawing/2014/chart" uri="{C3380CC4-5D6E-409C-BE32-E72D297353CC}">
              <c16:uniqueId val="{00000000-9A5C-4891-8EC2-AA597AA50580}"/>
            </c:ext>
          </c:extLst>
        </c:ser>
        <c:dLbls>
          <c:showLegendKey val="0"/>
          <c:showVal val="0"/>
          <c:showCatName val="0"/>
          <c:showSerName val="0"/>
          <c:showPercent val="0"/>
          <c:showBubbleSize val="0"/>
        </c:dLbls>
        <c:gapWidth val="150"/>
        <c:axId val="139487872"/>
        <c:axId val="139595776"/>
      </c:barChart>
      <c:catAx>
        <c:axId val="139487872"/>
        <c:scaling>
          <c:orientation val="minMax"/>
        </c:scaling>
        <c:delete val="0"/>
        <c:axPos val="b"/>
        <c:numFmt formatCode="General" sourceLinked="1"/>
        <c:majorTickMark val="out"/>
        <c:minorTickMark val="none"/>
        <c:tickLblPos val="nextTo"/>
        <c:crossAx val="139595776"/>
        <c:crosses val="autoZero"/>
        <c:auto val="1"/>
        <c:lblAlgn val="ctr"/>
        <c:lblOffset val="100"/>
        <c:noMultiLvlLbl val="0"/>
      </c:catAx>
      <c:valAx>
        <c:axId val="139595776"/>
        <c:scaling>
          <c:orientation val="minMax"/>
        </c:scaling>
        <c:delete val="1"/>
        <c:axPos val="l"/>
        <c:majorGridlines/>
        <c:numFmt formatCode="0%" sourceLinked="1"/>
        <c:majorTickMark val="out"/>
        <c:minorTickMark val="none"/>
        <c:tickLblPos val="nextTo"/>
        <c:crossAx val="1394878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'PPI-02'!$F$13</c:f>
              <c:strCache>
                <c:ptCount val="1"/>
                <c:pt idx="0">
                  <c:v>RESULTADO</c:v>
                </c:pt>
              </c:strCache>
            </c:strRef>
          </c:tx>
          <c:invertIfNegative val="0"/>
          <c:val>
            <c:numRef>
              <c:f>'PPI-02'!$F$14:$F$19</c:f>
              <c:numCache>
                <c:formatCode>0%</c:formatCode>
                <c:ptCount val="4"/>
                <c:pt idx="0">
                  <c:v>1</c:v>
                </c:pt>
                <c:pt idx="1">
                  <c:v>1</c:v>
                </c:pt>
              </c:numCache>
            </c:numRef>
          </c:val>
          <c:extLst>
            <c:ext xmlns:c16="http://schemas.microsoft.com/office/drawing/2014/chart" uri="{C3380CC4-5D6E-409C-BE32-E72D297353CC}">
              <c16:uniqueId val="{00000000-C030-4301-8303-D8BA53F524AD}"/>
            </c:ext>
          </c:extLst>
        </c:ser>
        <c:dLbls>
          <c:showLegendKey val="0"/>
          <c:showVal val="0"/>
          <c:showCatName val="0"/>
          <c:showSerName val="0"/>
          <c:showPercent val="0"/>
          <c:showBubbleSize val="0"/>
        </c:dLbls>
        <c:gapWidth val="150"/>
        <c:axId val="109463424"/>
        <c:axId val="109464960"/>
      </c:barChart>
      <c:catAx>
        <c:axId val="109463424"/>
        <c:scaling>
          <c:orientation val="minMax"/>
        </c:scaling>
        <c:delete val="0"/>
        <c:axPos val="b"/>
        <c:numFmt formatCode="General" sourceLinked="1"/>
        <c:majorTickMark val="out"/>
        <c:minorTickMark val="none"/>
        <c:tickLblPos val="nextTo"/>
        <c:crossAx val="109464960"/>
        <c:crosses val="autoZero"/>
        <c:auto val="1"/>
        <c:lblAlgn val="ctr"/>
        <c:lblOffset val="100"/>
        <c:noMultiLvlLbl val="0"/>
      </c:catAx>
      <c:valAx>
        <c:axId val="109464960"/>
        <c:scaling>
          <c:orientation val="minMax"/>
        </c:scaling>
        <c:delete val="0"/>
        <c:axPos val="l"/>
        <c:majorGridlines/>
        <c:numFmt formatCode="0%" sourceLinked="1"/>
        <c:majorTickMark val="out"/>
        <c:minorTickMark val="none"/>
        <c:tickLblPos val="nextTo"/>
        <c:crossAx val="1094634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invertIfNegative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numCache>
            </c:numRef>
          </c:val>
          <c:extLst>
            <c:ext xmlns:c16="http://schemas.microsoft.com/office/drawing/2014/chart" uri="{C3380CC4-5D6E-409C-BE32-E72D297353CC}">
              <c16:uniqueId val="{00000000-6260-4E97-8372-9D50509E9AE2}"/>
            </c:ext>
          </c:extLst>
        </c:ser>
        <c:dLbls>
          <c:showLegendKey val="0"/>
          <c:showVal val="0"/>
          <c:showCatName val="0"/>
          <c:showSerName val="0"/>
          <c:showPercent val="0"/>
          <c:showBubbleSize val="0"/>
        </c:dLbls>
        <c:gapWidth val="150"/>
        <c:overlap val="100"/>
        <c:axId val="139628928"/>
        <c:axId val="139630464"/>
      </c:barChart>
      <c:catAx>
        <c:axId val="139628928"/>
        <c:scaling>
          <c:orientation val="minMax"/>
        </c:scaling>
        <c:delete val="0"/>
        <c:axPos val="b"/>
        <c:numFmt formatCode="General" sourceLinked="1"/>
        <c:majorTickMark val="out"/>
        <c:minorTickMark val="none"/>
        <c:tickLblPos val="nextTo"/>
        <c:crossAx val="139630464"/>
        <c:crosses val="autoZero"/>
        <c:auto val="1"/>
        <c:lblAlgn val="ctr"/>
        <c:lblOffset val="100"/>
        <c:noMultiLvlLbl val="0"/>
      </c:catAx>
      <c:valAx>
        <c:axId val="139630464"/>
        <c:scaling>
          <c:orientation val="minMax"/>
        </c:scaling>
        <c:delete val="0"/>
        <c:axPos val="l"/>
        <c:majorGridlines/>
        <c:numFmt formatCode="0%" sourceLinked="1"/>
        <c:majorTickMark val="out"/>
        <c:minorTickMark val="none"/>
        <c:tickLblPos val="nextTo"/>
        <c:crossAx val="139628928"/>
        <c:crosses val="autoZero"/>
        <c:crossBetween val="between"/>
      </c:valAx>
    </c:plotArea>
    <c:legend>
      <c:legendPos val="r"/>
      <c:overlay val="0"/>
    </c:legend>
    <c:plotVisOnly val="1"/>
    <c:dispBlanksAs val="gap"/>
    <c:showDLblsOverMax val="0"/>
  </c:chart>
  <c:spPr>
    <a:solidFill>
      <a:srgbClr val="0070C0"/>
    </a:solidFill>
  </c:sp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70175"/>
          <c:y val="0.26147601429339407"/>
          <c:w val="3.6021543818650602E-2"/>
          <c:h val="0.24611048920090656"/>
        </c:manualLayout>
      </c:layout>
      <c:barChart>
        <c:barDir val="col"/>
        <c:grouping val="clustered"/>
        <c:varyColors val="0"/>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'PGC-01'!$D$14:$D$17</c:f>
              <c:numCache>
                <c:formatCode>m/d/yyyy</c:formatCode>
                <c:ptCount val="4"/>
                <c:pt idx="0">
                  <c:v>45381</c:v>
                </c:pt>
                <c:pt idx="1">
                  <c:v>45473</c:v>
                </c:pt>
                <c:pt idx="2">
                  <c:v>45565</c:v>
                </c:pt>
                <c:pt idx="3">
                  <c:v>45656</c:v>
                </c:pt>
              </c:numCache>
            </c:numRef>
          </c:cat>
          <c:val>
            <c:numRef>
              <c:f>'PGC-01'!$F$14:$F$17</c:f>
              <c:numCache>
                <c:formatCode>0%</c:formatCode>
                <c:ptCount val="4"/>
                <c:pt idx="0">
                  <c:v>1</c:v>
                </c:pt>
                <c:pt idx="1">
                  <c:v>1</c:v>
                </c:pt>
              </c:numCache>
            </c:numRef>
          </c:val>
          <c:extLst>
            <c:ext xmlns:c16="http://schemas.microsoft.com/office/drawing/2014/chart" uri="{C3380CC4-5D6E-409C-BE32-E72D297353CC}">
              <c16:uniqueId val="{00000000-51DD-4B5C-B15E-E9798F6A7BEF}"/>
            </c:ext>
          </c:extLst>
        </c:ser>
        <c:dLbls>
          <c:showLegendKey val="0"/>
          <c:showVal val="0"/>
          <c:showCatName val="0"/>
          <c:showSerName val="0"/>
          <c:showPercent val="0"/>
          <c:showBubbleSize val="0"/>
        </c:dLbls>
        <c:gapWidth val="150"/>
        <c:axId val="139866496"/>
        <c:axId val="139868416"/>
      </c:barChart>
      <c:lineChart>
        <c:grouping val="standard"/>
        <c:varyColors val="0"/>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m/d/yyyy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51DD-4B5C-B15E-E9798F6A7BEF}"/>
            </c:ext>
          </c:extLst>
        </c:ser>
        <c:dLbls>
          <c:showLegendKey val="0"/>
          <c:showVal val="0"/>
          <c:showCatName val="0"/>
          <c:showSerName val="0"/>
          <c:showPercent val="0"/>
          <c:showBubbleSize val="0"/>
        </c:dLbls>
        <c:marker val="1"/>
        <c:smooth val="0"/>
        <c:axId val="139866496"/>
        <c:axId val="139868416"/>
      </c:lineChart>
      <c:dateAx>
        <c:axId val="13986649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868416"/>
        <c:crosses val="autoZero"/>
        <c:auto val="1"/>
        <c:lblOffset val="100"/>
        <c:baseTimeUnit val="months"/>
      </c:dateAx>
      <c:valAx>
        <c:axId val="139868416"/>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866496"/>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03386372909022E-2"/>
          <c:y val="5.0925925925925923E-2"/>
          <c:w val="0.85312117503060003"/>
          <c:h val="0.79869969378832473"/>
        </c:manualLayout>
      </c:layout>
      <c:barChart>
        <c:barDir val="col"/>
        <c:grouping val="clustered"/>
        <c:varyColors val="0"/>
        <c:ser>
          <c:idx val="0"/>
          <c:order val="0"/>
          <c:tx>
            <c:strRef>
              <c:f>'PGC-01'!$F$13</c:f>
              <c:strCache>
                <c:ptCount val="1"/>
                <c:pt idx="0">
                  <c:v>RESULTADO</c:v>
                </c:pt>
              </c:strCache>
            </c:strRef>
          </c:tx>
          <c:invertIfNegative val="0"/>
          <c:val>
            <c:numRef>
              <c:f>'PGC-01'!$F$14:$F$17</c:f>
              <c:numCache>
                <c:formatCode>0%</c:formatCode>
                <c:ptCount val="4"/>
                <c:pt idx="0">
                  <c:v>1</c:v>
                </c:pt>
                <c:pt idx="1">
                  <c:v>1</c:v>
                </c:pt>
              </c:numCache>
            </c:numRef>
          </c:val>
          <c:extLst>
            <c:ext xmlns:c16="http://schemas.microsoft.com/office/drawing/2014/chart" uri="{C3380CC4-5D6E-409C-BE32-E72D297353CC}">
              <c16:uniqueId val="{00000000-FA84-496D-ADBE-132342DC168C}"/>
            </c:ext>
          </c:extLst>
        </c:ser>
        <c:dLbls>
          <c:showLegendKey val="0"/>
          <c:showVal val="0"/>
          <c:showCatName val="0"/>
          <c:showSerName val="0"/>
          <c:showPercent val="0"/>
          <c:showBubbleSize val="0"/>
        </c:dLbls>
        <c:gapWidth val="150"/>
        <c:axId val="139903360"/>
        <c:axId val="139904896"/>
      </c:barChart>
      <c:catAx>
        <c:axId val="139903360"/>
        <c:scaling>
          <c:orientation val="minMax"/>
        </c:scaling>
        <c:delete val="0"/>
        <c:axPos val="b"/>
        <c:numFmt formatCode="General" sourceLinked="1"/>
        <c:majorTickMark val="out"/>
        <c:minorTickMark val="none"/>
        <c:tickLblPos val="nextTo"/>
        <c:crossAx val="139904896"/>
        <c:crosses val="autoZero"/>
        <c:auto val="1"/>
        <c:lblAlgn val="ctr"/>
        <c:lblOffset val="100"/>
        <c:noMultiLvlLbl val="0"/>
      </c:catAx>
      <c:valAx>
        <c:axId val="139904896"/>
        <c:scaling>
          <c:orientation val="minMax"/>
        </c:scaling>
        <c:delete val="1"/>
        <c:axPos val="l"/>
        <c:majorGridlines/>
        <c:numFmt formatCode="0%" sourceLinked="1"/>
        <c:majorTickMark val="out"/>
        <c:minorTickMark val="none"/>
        <c:tickLblPos val="nextTo"/>
        <c:crossAx val="13990336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2594210607395"/>
          <c:y val="0.46067280144198841"/>
          <c:w val="0.14381039579354921"/>
          <c:h val="7.2616513297283733E-2"/>
        </c:manualLayout>
      </c:layout>
      <c:barChart>
        <c:barDir val="col"/>
        <c:grouping val="clustered"/>
        <c:varyColors val="0"/>
        <c:ser>
          <c:idx val="0"/>
          <c:order val="0"/>
          <c:tx>
            <c:strRef>
              <c:f>'PGC-02'!$E$13</c:f>
              <c:strCache>
                <c:ptCount val="1"/>
                <c:pt idx="0">
                  <c:v>META</c:v>
                </c:pt>
              </c:strCache>
            </c:strRef>
          </c:tx>
          <c:spPr>
            <a:ln w="25400">
              <a:solidFill>
                <a:srgbClr val="FCF305"/>
              </a:solidFill>
              <a:prstDash val="solid"/>
            </a:ln>
          </c:spPr>
          <c:invertIfNegative val="0"/>
          <c:cat>
            <c:numRef>
              <c:f>'PGC-02'!$D$14:$D$16</c:f>
              <c:numCache>
                <c:formatCode>m/d/yyyy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invertIfNegative val="0"/>
          <c:cat>
            <c:numRef>
              <c:f>'PGC-02'!$D$14:$D$16</c:f>
              <c:numCache>
                <c:formatCode>m/d/yyyy</c:formatCode>
                <c:ptCount val="3"/>
                <c:pt idx="0">
                  <c:v>45381</c:v>
                </c:pt>
                <c:pt idx="1">
                  <c:v>45473</c:v>
                </c:pt>
                <c:pt idx="2">
                  <c:v>45565</c:v>
                </c:pt>
              </c:numCache>
            </c:numRef>
          </c:cat>
          <c:val>
            <c:numRef>
              <c:f>'PGC-02'!$F$14:$F$16</c:f>
              <c:numCache>
                <c:formatCode>0%</c:formatCode>
                <c:ptCount val="3"/>
                <c:pt idx="0">
                  <c:v>1</c:v>
                </c:pt>
                <c:pt idx="1">
                  <c:v>1</c:v>
                </c:pt>
              </c:numCache>
            </c:numRef>
          </c:val>
          <c:extLst>
            <c:ext xmlns:c16="http://schemas.microsoft.com/office/drawing/2014/chart" uri="{C3380CC4-5D6E-409C-BE32-E72D297353CC}">
              <c16:uniqueId val="{00000001-943D-4DD7-9A53-4A5B7FB402FF}"/>
            </c:ext>
          </c:extLst>
        </c:ser>
        <c:dLbls>
          <c:showLegendKey val="0"/>
          <c:showVal val="0"/>
          <c:showCatName val="0"/>
          <c:showSerName val="0"/>
          <c:showPercent val="0"/>
          <c:showBubbleSize val="0"/>
        </c:dLbls>
        <c:gapWidth val="150"/>
        <c:axId val="139799552"/>
        <c:axId val="139834112"/>
      </c:barChart>
      <c:dateAx>
        <c:axId val="13979955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834112"/>
        <c:crosses val="autoZero"/>
        <c:auto val="1"/>
        <c:lblOffset val="100"/>
        <c:baseTimeUnit val="months"/>
      </c:dateAx>
      <c:valAx>
        <c:axId val="139834112"/>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39799552"/>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6104006820132E-2"/>
          <c:y val="5.0925925925925923E-2"/>
          <c:w val="0.84143222506393756"/>
          <c:h val="0.79869969378832473"/>
        </c:manualLayout>
      </c:layout>
      <c:barChart>
        <c:barDir val="col"/>
        <c:grouping val="clustered"/>
        <c:varyColors val="0"/>
        <c:ser>
          <c:idx val="0"/>
          <c:order val="0"/>
          <c:tx>
            <c:strRef>
              <c:f>'PGC-02'!$F$13</c:f>
              <c:strCache>
                <c:ptCount val="1"/>
                <c:pt idx="0">
                  <c:v>RESULTADO</c:v>
                </c:pt>
              </c:strCache>
            </c:strRef>
          </c:tx>
          <c:invertIfNegative val="0"/>
          <c:val>
            <c:numRef>
              <c:f>'PGC-02'!$F$14:$F$17</c:f>
              <c:numCache>
                <c:formatCode>0%</c:formatCode>
                <c:ptCount val="4"/>
                <c:pt idx="0">
                  <c:v>1</c:v>
                </c:pt>
                <c:pt idx="1">
                  <c:v>1</c:v>
                </c:pt>
              </c:numCache>
            </c:numRef>
          </c:val>
          <c:extLst>
            <c:ext xmlns:c16="http://schemas.microsoft.com/office/drawing/2014/chart" uri="{C3380CC4-5D6E-409C-BE32-E72D297353CC}">
              <c16:uniqueId val="{00000000-46EC-4C10-A827-9412D30590E2}"/>
            </c:ext>
          </c:extLst>
        </c:ser>
        <c:dLbls>
          <c:showLegendKey val="0"/>
          <c:showVal val="0"/>
          <c:showCatName val="0"/>
          <c:showSerName val="0"/>
          <c:showPercent val="0"/>
          <c:showBubbleSize val="0"/>
        </c:dLbls>
        <c:gapWidth val="150"/>
        <c:axId val="123865344"/>
        <c:axId val="123867136"/>
      </c:barChart>
      <c:catAx>
        <c:axId val="123865344"/>
        <c:scaling>
          <c:orientation val="minMax"/>
        </c:scaling>
        <c:delete val="0"/>
        <c:axPos val="b"/>
        <c:numFmt formatCode="General" sourceLinked="1"/>
        <c:majorTickMark val="out"/>
        <c:minorTickMark val="none"/>
        <c:tickLblPos val="nextTo"/>
        <c:crossAx val="123867136"/>
        <c:crosses val="autoZero"/>
        <c:auto val="1"/>
        <c:lblAlgn val="ctr"/>
        <c:lblOffset val="100"/>
        <c:noMultiLvlLbl val="0"/>
      </c:catAx>
      <c:valAx>
        <c:axId val="123867136"/>
        <c:scaling>
          <c:orientation val="minMax"/>
        </c:scaling>
        <c:delete val="1"/>
        <c:axPos val="l"/>
        <c:majorGridlines/>
        <c:numFmt formatCode="0%" sourceLinked="1"/>
        <c:majorTickMark val="out"/>
        <c:minorTickMark val="none"/>
        <c:tickLblPos val="nextTo"/>
        <c:crossAx val="123865344"/>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varyColors val="0"/>
        <c:ser>
          <c:idx val="0"/>
          <c:order val="0"/>
          <c:tx>
            <c:strRef>
              <c:f>'PGD-01'!$F$13</c:f>
              <c:strCache>
                <c:ptCount val="1"/>
                <c:pt idx="0">
                  <c:v>RESULTADO</c:v>
                </c:pt>
              </c:strCache>
            </c:strRef>
          </c:tx>
          <c:invertIfNegative val="0"/>
          <c:val>
            <c:numRef>
              <c:f>'PGD-01'!$F$14:$F$25</c:f>
              <c:numCache>
                <c:formatCode>0%</c:formatCode>
                <c:ptCount val="12"/>
                <c:pt idx="0">
                  <c:v>1</c:v>
                </c:pt>
                <c:pt idx="1">
                  <c:v>1</c:v>
                </c:pt>
                <c:pt idx="2">
                  <c:v>1</c:v>
                </c:pt>
                <c:pt idx="3">
                  <c:v>1</c:v>
                </c:pt>
                <c:pt idx="4">
                  <c:v>1</c:v>
                </c:pt>
                <c:pt idx="5">
                  <c:v>1</c:v>
                </c:pt>
                <c:pt idx="6">
                  <c:v>1</c:v>
                </c:pt>
                <c:pt idx="7">
                  <c:v>1</c:v>
                </c:pt>
                <c:pt idx="8">
                  <c:v>1</c:v>
                </c:pt>
              </c:numCache>
            </c:numRef>
          </c:val>
          <c:extLst>
            <c:ext xmlns:c16="http://schemas.microsoft.com/office/drawing/2014/chart" uri="{C3380CC4-5D6E-409C-BE32-E72D297353CC}">
              <c16:uniqueId val="{00000000-3409-4CCD-92B0-7A4DC8CD9A1F}"/>
            </c:ext>
          </c:extLst>
        </c:ser>
        <c:dLbls>
          <c:showLegendKey val="0"/>
          <c:showVal val="0"/>
          <c:showCatName val="0"/>
          <c:showSerName val="0"/>
          <c:showPercent val="0"/>
          <c:showBubbleSize val="0"/>
        </c:dLbls>
        <c:gapWidth val="150"/>
        <c:axId val="123919744"/>
        <c:axId val="140067968"/>
      </c:barChart>
      <c:catAx>
        <c:axId val="123919744"/>
        <c:scaling>
          <c:orientation val="minMax"/>
        </c:scaling>
        <c:delete val="0"/>
        <c:axPos val="b"/>
        <c:numFmt formatCode="General" sourceLinked="1"/>
        <c:majorTickMark val="out"/>
        <c:minorTickMark val="none"/>
        <c:tickLblPos val="nextTo"/>
        <c:crossAx val="140067968"/>
        <c:crosses val="autoZero"/>
        <c:auto val="1"/>
        <c:lblAlgn val="ctr"/>
        <c:lblOffset val="100"/>
        <c:noMultiLvlLbl val="0"/>
      </c:catAx>
      <c:valAx>
        <c:axId val="140067968"/>
        <c:scaling>
          <c:orientation val="minMax"/>
        </c:scaling>
        <c:delete val="1"/>
        <c:axPos val="l"/>
        <c:majorGridlines/>
        <c:numFmt formatCode="0%" sourceLinked="1"/>
        <c:majorTickMark val="out"/>
        <c:minorTickMark val="none"/>
        <c:tickLblPos val="nextTo"/>
        <c:crossAx val="123919744"/>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varyColors val="0"/>
        <c:ser>
          <c:idx val="0"/>
          <c:order val="0"/>
          <c:tx>
            <c:strRef>
              <c:f>'PGD-02'!$F$13</c:f>
              <c:strCache>
                <c:ptCount val="1"/>
                <c:pt idx="0">
                  <c:v>RESULTADO</c:v>
                </c:pt>
              </c:strCache>
            </c:strRef>
          </c:tx>
          <c:invertIfNegative val="0"/>
          <c:val>
            <c:numRef>
              <c:f>'PGD-02'!$F$14:$F$17</c:f>
              <c:numCache>
                <c:formatCode>0%</c:formatCode>
                <c:ptCount val="4"/>
                <c:pt idx="0">
                  <c:v>1</c:v>
                </c:pt>
                <c:pt idx="1">
                  <c:v>1</c:v>
                </c:pt>
                <c:pt idx="2">
                  <c:v>1</c:v>
                </c:pt>
              </c:numCache>
            </c:numRef>
          </c:val>
          <c:extLst>
            <c:ext xmlns:c16="http://schemas.microsoft.com/office/drawing/2014/chart" uri="{C3380CC4-5D6E-409C-BE32-E72D297353CC}">
              <c16:uniqueId val="{00000000-87AD-4B78-986A-F657C0B22F96}"/>
            </c:ext>
          </c:extLst>
        </c:ser>
        <c:dLbls>
          <c:showLegendKey val="0"/>
          <c:showVal val="0"/>
          <c:showCatName val="0"/>
          <c:showSerName val="0"/>
          <c:showPercent val="0"/>
          <c:showBubbleSize val="0"/>
        </c:dLbls>
        <c:gapWidth val="150"/>
        <c:axId val="124805504"/>
        <c:axId val="124807040"/>
      </c:barChart>
      <c:catAx>
        <c:axId val="124805504"/>
        <c:scaling>
          <c:orientation val="minMax"/>
        </c:scaling>
        <c:delete val="0"/>
        <c:axPos val="b"/>
        <c:numFmt formatCode="General" sourceLinked="1"/>
        <c:majorTickMark val="out"/>
        <c:minorTickMark val="none"/>
        <c:tickLblPos val="nextTo"/>
        <c:crossAx val="124807040"/>
        <c:crosses val="autoZero"/>
        <c:auto val="1"/>
        <c:lblAlgn val="ctr"/>
        <c:lblOffset val="100"/>
        <c:noMultiLvlLbl val="0"/>
      </c:catAx>
      <c:valAx>
        <c:axId val="124807040"/>
        <c:scaling>
          <c:orientation val="minMax"/>
        </c:scaling>
        <c:delete val="1"/>
        <c:axPos val="l"/>
        <c:majorGridlines/>
        <c:numFmt formatCode="0%" sourceLinked="1"/>
        <c:majorTickMark val="out"/>
        <c:minorTickMark val="none"/>
        <c:tickLblPos val="nextTo"/>
        <c:crossAx val="124805504"/>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autoTitleDeleted val="0"/>
    <c:plotArea>
      <c:layout>
        <c:manualLayout>
          <c:layoutTarget val="inner"/>
          <c:xMode val="edge"/>
          <c:yMode val="edge"/>
          <c:x val="0.48436738492212583"/>
          <c:y val="0.4117823103437373"/>
          <c:w val="5.7451907424854037E-2"/>
          <c:h val="2.4423742212946291E-2"/>
        </c:manualLayout>
      </c:layout>
      <c:barChart>
        <c:barDir val="col"/>
        <c:grouping val="clustered"/>
        <c:varyColors val="0"/>
        <c:ser>
          <c:idx val="1"/>
          <c:order val="1"/>
          <c:tx>
            <c:strRef>
              <c:f>'PGD-03'!$F$13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c:ext xmlns:c16="http://schemas.microsoft.com/office/drawing/2014/chart" uri="{C3380CC4-5D6E-409C-BE32-E72D297353CC}">
              <c16:uniqueId val="{00000000-D119-4011-8542-76FF6578752B}"/>
            </c:ext>
          </c:extLst>
        </c:ser>
        <c:dLbls>
          <c:showLegendKey val="0"/>
          <c:showVal val="0"/>
          <c:showCatName val="0"/>
          <c:showSerName val="0"/>
          <c:showPercent val="0"/>
          <c:showBubbleSize val="0"/>
        </c:dLbls>
        <c:gapWidth val="150"/>
        <c:axId val="140127616"/>
        <c:axId val="140150272"/>
      </c:barChart>
      <c:lineChart>
        <c:grouping val="standard"/>
        <c:varyColors val="0"/>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smooth val="0"/>
          <c:extLst>
            <c:ext xmlns:c16="http://schemas.microsoft.com/office/drawing/2014/chart" uri="{C3380CC4-5D6E-409C-BE32-E72D297353CC}">
              <c16:uniqueId val="{00000001-D119-4011-8542-76FF6578752B}"/>
            </c:ext>
          </c:extLst>
        </c:ser>
        <c:dLbls>
          <c:showLegendKey val="0"/>
          <c:showVal val="0"/>
          <c:showCatName val="0"/>
          <c:showSerName val="0"/>
          <c:showPercent val="0"/>
          <c:showBubbleSize val="0"/>
        </c:dLbls>
        <c:marker val="1"/>
        <c:smooth val="0"/>
        <c:axId val="140127616"/>
        <c:axId val="140150272"/>
      </c:lineChart>
      <c:catAx>
        <c:axId val="1401276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40150272"/>
        <c:crosses val="autoZero"/>
        <c:auto val="1"/>
        <c:lblAlgn val="ctr"/>
        <c:lblOffset val="100"/>
        <c:noMultiLvlLbl val="0"/>
      </c:catAx>
      <c:valAx>
        <c:axId val="140150272"/>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40127616"/>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'PGD-03'!$F$13</c:f>
              <c:strCache>
                <c:ptCount val="1"/>
                <c:pt idx="0">
                  <c:v>RESULTADO</c:v>
                </c:pt>
              </c:strCache>
            </c:strRef>
          </c:tx>
          <c:invertIfNegative val="0"/>
          <c:val>
            <c:numRef>
              <c:f>'PGD-03'!$F$14:$F$19</c:f>
              <c:numCache>
                <c:formatCode>0%</c:formatCode>
                <c:ptCount val="6"/>
                <c:pt idx="0">
                  <c:v>1</c:v>
                </c:pt>
                <c:pt idx="1">
                  <c:v>1</c:v>
                </c:pt>
                <c:pt idx="2">
                  <c:v>1</c:v>
                </c:pt>
              </c:numCache>
            </c:numRef>
          </c:val>
          <c:extLst>
            <c:ext xmlns:c16="http://schemas.microsoft.com/office/drawing/2014/chart" uri="{C3380CC4-5D6E-409C-BE32-E72D297353CC}">
              <c16:uniqueId val="{00000000-70C2-4FDF-B6FF-C88A9DA1AD7B}"/>
            </c:ext>
          </c:extLst>
        </c:ser>
        <c:dLbls>
          <c:showLegendKey val="0"/>
          <c:showVal val="0"/>
          <c:showCatName val="0"/>
          <c:showSerName val="0"/>
          <c:showPercent val="0"/>
          <c:showBubbleSize val="0"/>
        </c:dLbls>
        <c:gapWidth val="150"/>
        <c:axId val="140164480"/>
        <c:axId val="140182656"/>
      </c:barChart>
      <c:catAx>
        <c:axId val="140164480"/>
        <c:scaling>
          <c:orientation val="minMax"/>
        </c:scaling>
        <c:delete val="0"/>
        <c:axPos val="b"/>
        <c:numFmt formatCode="General" sourceLinked="1"/>
        <c:majorTickMark val="out"/>
        <c:minorTickMark val="none"/>
        <c:tickLblPos val="nextTo"/>
        <c:crossAx val="140182656"/>
        <c:crosses val="autoZero"/>
        <c:auto val="1"/>
        <c:lblAlgn val="ctr"/>
        <c:lblOffset val="100"/>
        <c:noMultiLvlLbl val="0"/>
      </c:catAx>
      <c:valAx>
        <c:axId val="140182656"/>
        <c:scaling>
          <c:orientation val="minMax"/>
        </c:scaling>
        <c:delete val="0"/>
        <c:axPos val="l"/>
        <c:majorGridlines/>
        <c:numFmt formatCode="0%" sourceLinked="1"/>
        <c:majorTickMark val="out"/>
        <c:minorTickMark val="none"/>
        <c:tickLblPos val="nextTo"/>
        <c:crossAx val="1401644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4380498949261427"/>
          <c:y val="0.39641577332958533"/>
          <c:w val="0.11280264385556457"/>
          <c:h val="0.23325908357841979"/>
        </c:manualLayout>
      </c:layout>
      <c:barChart>
        <c:barDir val="col"/>
        <c:grouping val="clustered"/>
        <c:varyColors val="0"/>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'PBS-01'!$D$14:$D$15</c:f>
              <c:numCache>
                <c:formatCode>m/d/yyyy</c:formatCode>
                <c:ptCount val="2"/>
                <c:pt idx="0">
                  <c:v>45473</c:v>
                </c:pt>
                <c:pt idx="1">
                  <c:v>45656</c:v>
                </c:pt>
              </c:numCache>
            </c:numRef>
          </c:cat>
          <c:val>
            <c:numRef>
              <c:f>'PBS-01'!$F$14:$F$15</c:f>
              <c:numCache>
                <c:formatCode>0%</c:formatCode>
                <c:ptCount val="2"/>
                <c:pt idx="0">
                  <c:v>0.19</c:v>
                </c:pt>
              </c:numCache>
            </c:numRef>
          </c:val>
          <c:extLst>
            <c:ext xmlns:c16="http://schemas.microsoft.com/office/drawing/2014/chart" uri="{C3380CC4-5D6E-409C-BE32-E72D297353CC}">
              <c16:uniqueId val="{00000000-1C17-460D-AC64-215B1B779FF9}"/>
            </c:ext>
          </c:extLst>
        </c:ser>
        <c:dLbls>
          <c:showLegendKey val="0"/>
          <c:showVal val="0"/>
          <c:showCatName val="0"/>
          <c:showSerName val="0"/>
          <c:showPercent val="0"/>
          <c:showBubbleSize val="0"/>
        </c:dLbls>
        <c:gapWidth val="150"/>
        <c:axId val="140384896"/>
        <c:axId val="140391168"/>
      </c:barChart>
      <c:lineChart>
        <c:grouping val="standard"/>
        <c:varyColors val="0"/>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m/d/yyyy</c:formatCode>
                <c:ptCount val="2"/>
                <c:pt idx="0">
                  <c:v>45473</c:v>
                </c:pt>
                <c:pt idx="1">
                  <c:v>45656</c:v>
                </c:pt>
              </c:numCache>
            </c:numRef>
          </c:cat>
          <c:val>
            <c:numRef>
              <c:f>'PBS-01'!$E$14:$E$15</c:f>
              <c:numCache>
                <c:formatCode>0%</c:formatCode>
                <c:ptCount val="2"/>
                <c:pt idx="0">
                  <c:v>1</c:v>
                </c:pt>
                <c:pt idx="1">
                  <c:v>1</c:v>
                </c:pt>
              </c:numCache>
            </c:numRef>
          </c:val>
          <c:smooth val="0"/>
          <c:extLst>
            <c:ext xmlns:c16="http://schemas.microsoft.com/office/drawing/2014/chart" uri="{C3380CC4-5D6E-409C-BE32-E72D297353CC}">
              <c16:uniqueId val="{00000001-1C17-460D-AC64-215B1B779FF9}"/>
            </c:ext>
          </c:extLst>
        </c:ser>
        <c:dLbls>
          <c:showLegendKey val="0"/>
          <c:showVal val="0"/>
          <c:showCatName val="0"/>
          <c:showSerName val="0"/>
          <c:showPercent val="0"/>
          <c:showBubbleSize val="0"/>
        </c:dLbls>
        <c:marker val="1"/>
        <c:smooth val="0"/>
        <c:axId val="140384896"/>
        <c:axId val="140391168"/>
      </c:lineChart>
      <c:dateAx>
        <c:axId val="14038489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391168"/>
        <c:crosses val="autoZero"/>
        <c:auto val="1"/>
        <c:lblOffset val="100"/>
        <c:baseTimeUnit val="months"/>
      </c:dateAx>
      <c:valAx>
        <c:axId val="14039116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38489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647"/>
          <c:y val="2.2517149124477231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8337945956537578"/>
          <c:y val="0.30034843470653128"/>
          <c:w val="0.18771169520385148"/>
          <c:h val="0.29993736290210132"/>
        </c:manualLayout>
      </c:layout>
      <c:barChart>
        <c:barDir val="col"/>
        <c:grouping val="clustered"/>
        <c:varyColors val="0"/>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invertIfNegative val="0"/>
          <c:dPt>
            <c:idx val="0"/>
            <c:invertIfNegative val="0"/>
            <c:bubble3D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'PPI-03'!$D$14:$D$14</c:f>
              <c:numCache>
                <c:formatCode>m/d/yyyy</c:formatCode>
                <c:ptCount val="1"/>
                <c:pt idx="0">
                  <c:v>45656</c:v>
                </c:pt>
              </c:numCache>
            </c:numRef>
          </c:cat>
          <c:val>
            <c:numRef>
              <c:f>'PPI-03'!$F$14:$F$14</c:f>
              <c:numCache>
                <c:formatCode>0%</c:formatCode>
                <c:ptCount val="1"/>
                <c:pt idx="0">
                  <c:v>1</c:v>
                </c:pt>
              </c:numCache>
            </c:numRef>
          </c:val>
          <c:extLst>
            <c:ext xmlns:c16="http://schemas.microsoft.com/office/drawing/2014/chart" uri="{C3380CC4-5D6E-409C-BE32-E72D297353CC}">
              <c16:uniqueId val="{00000001-82E3-4D5A-B6A5-726D6D667513}"/>
            </c:ext>
          </c:extLst>
        </c:ser>
        <c:dLbls>
          <c:showLegendKey val="0"/>
          <c:showVal val="0"/>
          <c:showCatName val="0"/>
          <c:showSerName val="0"/>
          <c:showPercent val="0"/>
          <c:showBubbleSize val="0"/>
        </c:dLbls>
        <c:gapWidth val="150"/>
        <c:axId val="109643264"/>
        <c:axId val="109645184"/>
      </c:barChart>
      <c:lineChart>
        <c:grouping val="standard"/>
        <c:varyColors val="0"/>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m/d/yyyy</c:formatCode>
                <c:ptCount val="1"/>
                <c:pt idx="0">
                  <c:v>45656</c:v>
                </c:pt>
              </c:numCache>
            </c:numRef>
          </c:cat>
          <c:val>
            <c:numRef>
              <c:f>'PPI-03'!$E$14:$E$14</c:f>
              <c:numCache>
                <c:formatCode>0%</c:formatCode>
                <c:ptCount val="1"/>
                <c:pt idx="0">
                  <c:v>1</c:v>
                </c:pt>
              </c:numCache>
            </c:numRef>
          </c:val>
          <c:smooth val="0"/>
          <c:extLst>
            <c:ext xmlns:c16="http://schemas.microsoft.com/office/drawing/2014/chart" uri="{C3380CC4-5D6E-409C-BE32-E72D297353CC}">
              <c16:uniqueId val="{00000002-82E3-4D5A-B6A5-726D6D667513}"/>
            </c:ext>
          </c:extLst>
        </c:ser>
        <c:dLbls>
          <c:showLegendKey val="0"/>
          <c:showVal val="0"/>
          <c:showCatName val="0"/>
          <c:showSerName val="0"/>
          <c:showPercent val="0"/>
          <c:showBubbleSize val="0"/>
        </c:dLbls>
        <c:marker val="1"/>
        <c:smooth val="0"/>
        <c:axId val="109643264"/>
        <c:axId val="109645184"/>
      </c:lineChart>
      <c:dateAx>
        <c:axId val="10964326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645184"/>
        <c:crosses val="autoZero"/>
        <c:auto val="1"/>
        <c:lblOffset val="100"/>
        <c:baseTimeUnit val="days"/>
      </c:dateAx>
      <c:valAx>
        <c:axId val="10964518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6432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'PBS-01'!$F$13</c:f>
              <c:strCache>
                <c:ptCount val="1"/>
                <c:pt idx="0">
                  <c:v>RESULTADO</c:v>
                </c:pt>
              </c:strCache>
            </c:strRef>
          </c:tx>
          <c:invertIfNegative val="0"/>
          <c:val>
            <c:numRef>
              <c:f>'PBS-01'!$F$14:$F$15</c:f>
              <c:numCache>
                <c:formatCode>0%</c:formatCode>
                <c:ptCount val="2"/>
                <c:pt idx="0">
                  <c:v>0.19</c:v>
                </c:pt>
              </c:numCache>
            </c:numRef>
          </c:val>
          <c:extLst>
            <c:ext xmlns:c16="http://schemas.microsoft.com/office/drawing/2014/chart" uri="{C3380CC4-5D6E-409C-BE32-E72D297353CC}">
              <c16:uniqueId val="{00000000-F6E7-4591-93E3-283B24B96AD9}"/>
            </c:ext>
          </c:extLst>
        </c:ser>
        <c:dLbls>
          <c:showLegendKey val="0"/>
          <c:showVal val="0"/>
          <c:showCatName val="0"/>
          <c:showSerName val="0"/>
          <c:showPercent val="0"/>
          <c:showBubbleSize val="0"/>
        </c:dLbls>
        <c:gapWidth val="150"/>
        <c:axId val="140409472"/>
        <c:axId val="140427648"/>
      </c:barChart>
      <c:catAx>
        <c:axId val="140409472"/>
        <c:scaling>
          <c:orientation val="minMax"/>
        </c:scaling>
        <c:delete val="0"/>
        <c:axPos val="b"/>
        <c:numFmt formatCode="General" sourceLinked="1"/>
        <c:majorTickMark val="out"/>
        <c:minorTickMark val="none"/>
        <c:tickLblPos val="nextTo"/>
        <c:crossAx val="140427648"/>
        <c:crosses val="autoZero"/>
        <c:auto val="1"/>
        <c:lblAlgn val="ctr"/>
        <c:lblOffset val="100"/>
        <c:noMultiLvlLbl val="0"/>
      </c:catAx>
      <c:valAx>
        <c:axId val="140427648"/>
        <c:scaling>
          <c:orientation val="minMax"/>
        </c:scaling>
        <c:delete val="0"/>
        <c:axPos val="l"/>
        <c:majorGridlines/>
        <c:numFmt formatCode="0%" sourceLinked="1"/>
        <c:majorTickMark val="out"/>
        <c:minorTickMark val="none"/>
        <c:tickLblPos val="nextTo"/>
        <c:crossAx val="1404094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946"/>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964109137521288"/>
          <c:y val="0.31609448818899138"/>
          <c:w val="0.18515406504419521"/>
          <c:h val="0.18827916389970284"/>
        </c:manualLayout>
      </c:layout>
      <c:barChart>
        <c:barDir val="col"/>
        <c:grouping val="clustered"/>
        <c:varyColors val="0"/>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'PBS-02'!$D$14:$D$15</c:f>
              <c:numCache>
                <c:formatCode>m/d/yyyy</c:formatCode>
                <c:ptCount val="2"/>
                <c:pt idx="0">
                  <c:v>45473</c:v>
                </c:pt>
                <c:pt idx="1">
                  <c:v>45656</c:v>
                </c:pt>
              </c:numCache>
            </c:numRef>
          </c:cat>
          <c:val>
            <c:numRef>
              <c:f>'PBS-02'!$F$14:$F$15</c:f>
              <c:numCache>
                <c:formatCode>0%</c:formatCode>
                <c:ptCount val="2"/>
                <c:pt idx="0">
                  <c:v>0.89</c:v>
                </c:pt>
              </c:numCache>
            </c:numRef>
          </c:val>
          <c:extLst>
            <c:ext xmlns:c16="http://schemas.microsoft.com/office/drawing/2014/chart" uri="{C3380CC4-5D6E-409C-BE32-E72D297353CC}">
              <c16:uniqueId val="{00000000-6B4F-46DC-B65A-DE47E62E3662}"/>
            </c:ext>
          </c:extLst>
        </c:ser>
        <c:dLbls>
          <c:showLegendKey val="0"/>
          <c:showVal val="0"/>
          <c:showCatName val="0"/>
          <c:showSerName val="0"/>
          <c:showPercent val="0"/>
          <c:showBubbleSize val="0"/>
        </c:dLbls>
        <c:gapWidth val="150"/>
        <c:axId val="140523392"/>
        <c:axId val="140529664"/>
      </c:barChart>
      <c:lineChart>
        <c:grouping val="standard"/>
        <c:varyColors val="0"/>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m/d/yyyy</c:formatCode>
                <c:ptCount val="2"/>
                <c:pt idx="0">
                  <c:v>45473</c:v>
                </c:pt>
                <c:pt idx="1">
                  <c:v>45656</c:v>
                </c:pt>
              </c:numCache>
            </c:numRef>
          </c:cat>
          <c:val>
            <c:numRef>
              <c:f>'PBS-02'!$E$14:$E$15</c:f>
              <c:numCache>
                <c:formatCode>0%</c:formatCode>
                <c:ptCount val="2"/>
                <c:pt idx="0">
                  <c:v>0.9</c:v>
                </c:pt>
                <c:pt idx="1">
                  <c:v>0.9</c:v>
                </c:pt>
              </c:numCache>
            </c:numRef>
          </c:val>
          <c:smooth val="0"/>
          <c:extLst>
            <c:ext xmlns:c16="http://schemas.microsoft.com/office/drawing/2014/chart" uri="{C3380CC4-5D6E-409C-BE32-E72D297353CC}">
              <c16:uniqueId val="{00000001-6B4F-46DC-B65A-DE47E62E3662}"/>
            </c:ext>
          </c:extLst>
        </c:ser>
        <c:dLbls>
          <c:showLegendKey val="0"/>
          <c:showVal val="0"/>
          <c:showCatName val="0"/>
          <c:showSerName val="0"/>
          <c:showPercent val="0"/>
          <c:showBubbleSize val="0"/>
        </c:dLbls>
        <c:marker val="1"/>
        <c:smooth val="0"/>
        <c:axId val="140523392"/>
        <c:axId val="140529664"/>
      </c:lineChart>
      <c:dateAx>
        <c:axId val="14052339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529664"/>
        <c:crosses val="autoZero"/>
        <c:auto val="1"/>
        <c:lblOffset val="100"/>
        <c:baseTimeUnit val="months"/>
      </c:dateAx>
      <c:valAx>
        <c:axId val="14052966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523392"/>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'PBS-02'!$F$13</c:f>
              <c:strCache>
                <c:ptCount val="1"/>
                <c:pt idx="0">
                  <c:v>RESULTADO</c:v>
                </c:pt>
              </c:strCache>
            </c:strRef>
          </c:tx>
          <c:invertIfNegative val="0"/>
          <c:val>
            <c:numRef>
              <c:f>'PBS-02'!$F$14:$F$15</c:f>
              <c:numCache>
                <c:formatCode>0%</c:formatCode>
                <c:ptCount val="2"/>
                <c:pt idx="0">
                  <c:v>0.89</c:v>
                </c:pt>
              </c:numCache>
            </c:numRef>
          </c:val>
          <c:extLst>
            <c:ext xmlns:c16="http://schemas.microsoft.com/office/drawing/2014/chart" uri="{C3380CC4-5D6E-409C-BE32-E72D297353CC}">
              <c16:uniqueId val="{00000000-45E6-4E46-BAAB-DA65CEA1ECD7}"/>
            </c:ext>
          </c:extLst>
        </c:ser>
        <c:dLbls>
          <c:showLegendKey val="0"/>
          <c:showVal val="0"/>
          <c:showCatName val="0"/>
          <c:showSerName val="0"/>
          <c:showPercent val="0"/>
          <c:showBubbleSize val="0"/>
        </c:dLbls>
        <c:gapWidth val="150"/>
        <c:axId val="140535680"/>
        <c:axId val="140537216"/>
      </c:barChart>
      <c:catAx>
        <c:axId val="140535680"/>
        <c:scaling>
          <c:orientation val="minMax"/>
        </c:scaling>
        <c:delete val="0"/>
        <c:axPos val="b"/>
        <c:numFmt formatCode="General" sourceLinked="1"/>
        <c:majorTickMark val="out"/>
        <c:minorTickMark val="none"/>
        <c:tickLblPos val="nextTo"/>
        <c:crossAx val="140537216"/>
        <c:crosses val="autoZero"/>
        <c:auto val="1"/>
        <c:lblAlgn val="ctr"/>
        <c:lblOffset val="100"/>
        <c:noMultiLvlLbl val="0"/>
      </c:catAx>
      <c:valAx>
        <c:axId val="140537216"/>
        <c:scaling>
          <c:orientation val="minMax"/>
        </c:scaling>
        <c:delete val="0"/>
        <c:axPos val="l"/>
        <c:majorGridlines/>
        <c:numFmt formatCode="0%" sourceLinked="1"/>
        <c:majorTickMark val="out"/>
        <c:minorTickMark val="none"/>
        <c:tickLblPos val="nextTo"/>
        <c:crossAx val="1405356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7630008527246"/>
          <c:y val="0.36579414785428038"/>
          <c:w val="0.22591645353795417"/>
          <c:h val="5.6265984654731524E-2"/>
        </c:manualLayout>
      </c:layout>
      <c:barChart>
        <c:barDir val="col"/>
        <c:grouping val="clustered"/>
        <c:varyColors val="0"/>
        <c:ser>
          <c:idx val="0"/>
          <c:order val="0"/>
          <c:tx>
            <c:strRef>
              <c:f>'PBS-03'!$E$13</c:f>
              <c:strCache>
                <c:ptCount val="1"/>
                <c:pt idx="0">
                  <c:v>META</c:v>
                </c:pt>
              </c:strCache>
            </c:strRef>
          </c:tx>
          <c:spPr>
            <a:solidFill>
              <a:srgbClr val="FFC000"/>
            </a:solidFill>
            <a:ln>
              <a:solidFill>
                <a:schemeClr val="tx1"/>
              </a:solidFill>
            </a:ln>
          </c:spPr>
          <c:invertIfNegative val="0"/>
          <c:cat>
            <c:numRef>
              <c:f>'PBS-03'!$D$14:$D$14</c:f>
              <c:numCache>
                <c:formatCode>m/d/yyyy</c:formatCode>
                <c:ptCount val="1"/>
                <c:pt idx="0">
                  <c:v>45381</c:v>
                </c:pt>
              </c:numCache>
            </c:numRef>
          </c:cat>
          <c:val>
            <c:numRef>
              <c:f>'PBS-03'!$E$14:$E$14</c:f>
              <c:numCache>
                <c:formatCode>0%</c:formatCode>
                <c:ptCount val="1"/>
                <c:pt idx="0">
                  <c:v>1</c:v>
                </c:pt>
              </c:numCache>
            </c:numRef>
          </c:val>
          <c:extLs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invertIfNegative val="0"/>
          <c:cat>
            <c:numRef>
              <c:f>'PBS-03'!$D$14:$D$14</c:f>
              <c:numCache>
                <c:formatCode>m/d/yyyy</c:formatCode>
                <c:ptCount val="1"/>
                <c:pt idx="0">
                  <c:v>45381</c:v>
                </c:pt>
              </c:numCache>
            </c:numRef>
          </c:cat>
          <c:val>
            <c:numRef>
              <c:f>'PBS-03'!$F$14:$F$14</c:f>
              <c:numCache>
                <c:formatCode>0%</c:formatCode>
                <c:ptCount val="1"/>
                <c:pt idx="0">
                  <c:v>1</c:v>
                </c:pt>
              </c:numCache>
            </c:numRef>
          </c:val>
          <c:extLst>
            <c:ext xmlns:c16="http://schemas.microsoft.com/office/drawing/2014/chart" uri="{C3380CC4-5D6E-409C-BE32-E72D297353CC}">
              <c16:uniqueId val="{00000001-8AED-4B11-B8A5-3DBB69C16F76}"/>
            </c:ext>
          </c:extLst>
        </c:ser>
        <c:dLbls>
          <c:showLegendKey val="0"/>
          <c:showVal val="0"/>
          <c:showCatName val="0"/>
          <c:showSerName val="0"/>
          <c:showPercent val="0"/>
          <c:showBubbleSize val="0"/>
        </c:dLbls>
        <c:gapWidth val="150"/>
        <c:axId val="140497664"/>
        <c:axId val="140499200"/>
      </c:barChart>
      <c:dateAx>
        <c:axId val="140497664"/>
        <c:scaling>
          <c:orientation val="minMax"/>
        </c:scaling>
        <c:delete val="0"/>
        <c:axPos val="b"/>
        <c:numFmt formatCode="d/mm/yyyy" sourceLinked="0"/>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140499200"/>
        <c:crosses val="autoZero"/>
        <c:auto val="0"/>
        <c:lblOffset val="100"/>
        <c:baseTimeUnit val="months"/>
        <c:majorUnit val="620"/>
        <c:majorTimeUnit val="months"/>
        <c:minorUnit val="620"/>
        <c:minorTimeUnit val="months"/>
      </c:dateAx>
      <c:valAx>
        <c:axId val="140499200"/>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140497664"/>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showDLblsOverMax val="0"/>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'PBS-03'!$F$13</c:f>
              <c:strCache>
                <c:ptCount val="1"/>
                <c:pt idx="0">
                  <c:v>RESULTADO</c:v>
                </c:pt>
              </c:strCache>
            </c:strRef>
          </c:tx>
          <c:invertIfNegative val="0"/>
          <c:val>
            <c:numRef>
              <c:f>'PBS-03'!$F$14:$F$14</c:f>
              <c:numCache>
                <c:formatCode>0%</c:formatCode>
                <c:ptCount val="1"/>
                <c:pt idx="0">
                  <c:v>1</c:v>
                </c:pt>
              </c:numCache>
            </c:numRef>
          </c:val>
          <c:extLst>
            <c:ext xmlns:c16="http://schemas.microsoft.com/office/drawing/2014/chart" uri="{C3380CC4-5D6E-409C-BE32-E72D297353CC}">
              <c16:uniqueId val="{00000000-0E8E-411D-A141-F9492BFBCB20}"/>
            </c:ext>
          </c:extLst>
        </c:ser>
        <c:dLbls>
          <c:showLegendKey val="0"/>
          <c:showVal val="0"/>
          <c:showCatName val="0"/>
          <c:showSerName val="0"/>
          <c:showPercent val="0"/>
          <c:showBubbleSize val="0"/>
        </c:dLbls>
        <c:gapWidth val="150"/>
        <c:axId val="140582912"/>
        <c:axId val="140584448"/>
      </c:barChart>
      <c:catAx>
        <c:axId val="140582912"/>
        <c:scaling>
          <c:orientation val="minMax"/>
        </c:scaling>
        <c:delete val="0"/>
        <c:axPos val="b"/>
        <c:numFmt formatCode="General" sourceLinked="1"/>
        <c:majorTickMark val="out"/>
        <c:minorTickMark val="none"/>
        <c:tickLblPos val="nextTo"/>
        <c:crossAx val="140584448"/>
        <c:crosses val="autoZero"/>
        <c:auto val="1"/>
        <c:lblAlgn val="ctr"/>
        <c:lblOffset val="100"/>
        <c:noMultiLvlLbl val="0"/>
      </c:catAx>
      <c:valAx>
        <c:axId val="140584448"/>
        <c:scaling>
          <c:orientation val="minMax"/>
        </c:scaling>
        <c:delete val="1"/>
        <c:axPos val="l"/>
        <c:majorGridlines/>
        <c:numFmt formatCode="0%" sourceLinked="1"/>
        <c:majorTickMark val="out"/>
        <c:minorTickMark val="none"/>
        <c:tickLblPos val="nextTo"/>
        <c:crossAx val="1405829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70175"/>
          <c:y val="0.38677721911269503"/>
          <c:w val="0.19253686312466756"/>
          <c:h val="4.6913702052303823E-2"/>
        </c:manualLayout>
      </c:layout>
      <c:barChart>
        <c:barDir val="col"/>
        <c:grouping val="clustered"/>
        <c:varyColors val="0"/>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'PBS-04'!$D$14:$D$14</c:f>
              <c:numCache>
                <c:formatCode>m/d/yyyy</c:formatCode>
                <c:ptCount val="1"/>
                <c:pt idx="0">
                  <c:v>45656</c:v>
                </c:pt>
              </c:numCache>
            </c:numRef>
          </c:cat>
          <c:val>
            <c:numRef>
              <c:f>'PBS-04'!$F$14:$F$14</c:f>
              <c:numCache>
                <c:formatCode>0%</c:formatCode>
                <c:ptCount val="1"/>
              </c:numCache>
            </c:numRef>
          </c:val>
          <c:extLst>
            <c:ext xmlns:c16="http://schemas.microsoft.com/office/drawing/2014/chart" uri="{C3380CC4-5D6E-409C-BE32-E72D297353CC}">
              <c16:uniqueId val="{00000000-7A2C-436A-BB4E-92581CB5789E}"/>
            </c:ext>
          </c:extLst>
        </c:ser>
        <c:dLbls>
          <c:showLegendKey val="0"/>
          <c:showVal val="0"/>
          <c:showCatName val="0"/>
          <c:showSerName val="0"/>
          <c:showPercent val="0"/>
          <c:showBubbleSize val="0"/>
        </c:dLbls>
        <c:gapWidth val="150"/>
        <c:axId val="124718464"/>
        <c:axId val="124737024"/>
      </c:barChart>
      <c:lineChart>
        <c:grouping val="standard"/>
        <c:varyColors val="0"/>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m/d/yyyy</c:formatCode>
                <c:ptCount val="1"/>
                <c:pt idx="0">
                  <c:v>45656</c:v>
                </c:pt>
              </c:numCache>
            </c:numRef>
          </c:cat>
          <c:val>
            <c:numRef>
              <c:f>'PBS-04'!$E$14:$E$14</c:f>
              <c:numCache>
                <c:formatCode>0%</c:formatCode>
                <c:ptCount val="1"/>
                <c:pt idx="0">
                  <c:v>1</c:v>
                </c:pt>
              </c:numCache>
            </c:numRef>
          </c:val>
          <c:smooth val="0"/>
          <c:extLst>
            <c:ext xmlns:c16="http://schemas.microsoft.com/office/drawing/2014/chart" uri="{C3380CC4-5D6E-409C-BE32-E72D297353CC}">
              <c16:uniqueId val="{00000001-7A2C-436A-BB4E-92581CB5789E}"/>
            </c:ext>
          </c:extLst>
        </c:ser>
        <c:dLbls>
          <c:showLegendKey val="0"/>
          <c:showVal val="0"/>
          <c:showCatName val="0"/>
          <c:showSerName val="0"/>
          <c:showPercent val="0"/>
          <c:showBubbleSize val="0"/>
        </c:dLbls>
        <c:marker val="1"/>
        <c:smooth val="0"/>
        <c:axId val="124718464"/>
        <c:axId val="124737024"/>
      </c:lineChart>
      <c:dateAx>
        <c:axId val="12471846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737024"/>
        <c:crosses val="autoZero"/>
        <c:auto val="1"/>
        <c:lblOffset val="100"/>
        <c:baseTimeUnit val="days"/>
      </c:dateAx>
      <c:valAx>
        <c:axId val="12473702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247184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'PBS-04'!$F$13</c:f>
              <c:strCache>
                <c:ptCount val="1"/>
                <c:pt idx="0">
                  <c:v>RESULTADO</c:v>
                </c:pt>
              </c:strCache>
            </c:strRef>
          </c:tx>
          <c:invertIfNegative val="0"/>
          <c:val>
            <c:numRef>
              <c:f>'PBS-04'!$F$14</c:f>
              <c:numCache>
                <c:formatCode>0%</c:formatCode>
                <c:ptCount val="1"/>
              </c:numCache>
            </c:numRef>
          </c:val>
          <c:extLst>
            <c:ext xmlns:c16="http://schemas.microsoft.com/office/drawing/2014/chart" uri="{C3380CC4-5D6E-409C-BE32-E72D297353CC}">
              <c16:uniqueId val="{00000000-042E-4AD2-95A0-86F9B6DF628C}"/>
            </c:ext>
          </c:extLst>
        </c:ser>
        <c:dLbls>
          <c:showLegendKey val="0"/>
          <c:showVal val="0"/>
          <c:showCatName val="0"/>
          <c:showSerName val="0"/>
          <c:showPercent val="0"/>
          <c:showBubbleSize val="0"/>
        </c:dLbls>
        <c:gapWidth val="150"/>
        <c:axId val="124779904"/>
        <c:axId val="140641408"/>
      </c:barChart>
      <c:catAx>
        <c:axId val="124779904"/>
        <c:scaling>
          <c:orientation val="minMax"/>
        </c:scaling>
        <c:delete val="0"/>
        <c:axPos val="b"/>
        <c:numFmt formatCode="General" sourceLinked="1"/>
        <c:majorTickMark val="out"/>
        <c:minorTickMark val="none"/>
        <c:tickLblPos val="nextTo"/>
        <c:crossAx val="140641408"/>
        <c:crosses val="autoZero"/>
        <c:auto val="1"/>
        <c:lblAlgn val="ctr"/>
        <c:lblOffset val="100"/>
        <c:noMultiLvlLbl val="0"/>
      </c:catAx>
      <c:valAx>
        <c:axId val="140641408"/>
        <c:scaling>
          <c:orientation val="minMax"/>
        </c:scaling>
        <c:delete val="1"/>
        <c:axPos val="l"/>
        <c:majorGridlines/>
        <c:numFmt formatCode="0%" sourceLinked="1"/>
        <c:majorTickMark val="out"/>
        <c:minorTickMark val="none"/>
        <c:tickLblPos val="nextTo"/>
        <c:crossAx val="12477990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126"/>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1575035678679673"/>
          <c:y val="0.31930733959462587"/>
          <c:w val="0.14381039579354921"/>
          <c:h val="5.0126553457926194E-2"/>
        </c:manualLayout>
      </c:layout>
      <c:barChart>
        <c:barDir val="col"/>
        <c:grouping val="clustered"/>
        <c:varyColors val="0"/>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'PBS-05'!$D$14:$D$14</c:f>
              <c:numCache>
                <c:formatCode>m/d/yyyy</c:formatCode>
                <c:ptCount val="1"/>
                <c:pt idx="0">
                  <c:v>45656</c:v>
                </c:pt>
              </c:numCache>
            </c:numRef>
          </c:cat>
          <c:val>
            <c:numRef>
              <c:f>'PBS-05'!$F$14:$F$14</c:f>
              <c:numCache>
                <c:formatCode>m/d/yyyy</c:formatCode>
                <c:ptCount val="1"/>
              </c:numCache>
            </c:numRef>
          </c:val>
          <c:extLst>
            <c:ext xmlns:c16="http://schemas.microsoft.com/office/drawing/2014/chart" uri="{C3380CC4-5D6E-409C-BE32-E72D297353CC}">
              <c16:uniqueId val="{00000000-2009-412B-8B55-6E6BE1D4E9E2}"/>
            </c:ext>
          </c:extLst>
        </c:ser>
        <c:dLbls>
          <c:showLegendKey val="0"/>
          <c:showVal val="0"/>
          <c:showCatName val="0"/>
          <c:showSerName val="0"/>
          <c:showPercent val="0"/>
          <c:showBubbleSize val="0"/>
        </c:dLbls>
        <c:gapWidth val="150"/>
        <c:axId val="140691712"/>
        <c:axId val="140702080"/>
      </c:barChart>
      <c:lineChart>
        <c:grouping val="standard"/>
        <c:varyColors val="0"/>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m/d/yyyy</c:formatCode>
                <c:ptCount val="1"/>
                <c:pt idx="0">
                  <c:v>45656</c:v>
                </c:pt>
              </c:numCache>
            </c:numRef>
          </c:cat>
          <c:val>
            <c:numRef>
              <c:f>'PBS-05'!$E$14:$E$14</c:f>
              <c:numCache>
                <c:formatCode>0%</c:formatCode>
                <c:ptCount val="1"/>
                <c:pt idx="0">
                  <c:v>1</c:v>
                </c:pt>
              </c:numCache>
            </c:numRef>
          </c:val>
          <c:smooth val="0"/>
          <c:extLst>
            <c:ext xmlns:c16="http://schemas.microsoft.com/office/drawing/2014/chart" uri="{C3380CC4-5D6E-409C-BE32-E72D297353CC}">
              <c16:uniqueId val="{00000001-2009-412B-8B55-6E6BE1D4E9E2}"/>
            </c:ext>
          </c:extLst>
        </c:ser>
        <c:dLbls>
          <c:showLegendKey val="0"/>
          <c:showVal val="0"/>
          <c:showCatName val="0"/>
          <c:showSerName val="0"/>
          <c:showPercent val="0"/>
          <c:showBubbleSize val="0"/>
        </c:dLbls>
        <c:marker val="1"/>
        <c:smooth val="0"/>
        <c:axId val="140691712"/>
        <c:axId val="140702080"/>
      </c:lineChart>
      <c:dateAx>
        <c:axId val="14069171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702080"/>
        <c:crosses val="autoZero"/>
        <c:auto val="1"/>
        <c:lblOffset val="100"/>
        <c:baseTimeUnit val="days"/>
      </c:dateAx>
      <c:valAx>
        <c:axId val="140702080"/>
        <c:scaling>
          <c:orientation val="minMax"/>
          <c:max val="1.1000000000000001"/>
          <c:min val="0"/>
        </c:scaling>
        <c:delete val="0"/>
        <c:axPos val="l"/>
        <c:numFmt formatCode="m/d/yyyy"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69171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'PBS-05'!$F$13</c:f>
              <c:strCache>
                <c:ptCount val="1"/>
                <c:pt idx="0">
                  <c:v>RESULTADO</c:v>
                </c:pt>
              </c:strCache>
            </c:strRef>
          </c:tx>
          <c:invertIfNegative val="0"/>
          <c:val>
            <c:numRef>
              <c:f>'PBS-05'!$F$14</c:f>
              <c:numCache>
                <c:formatCode>m/d/yyyy</c:formatCode>
                <c:ptCount val="1"/>
              </c:numCache>
            </c:numRef>
          </c:val>
          <c:extLst>
            <c:ext xmlns:c16="http://schemas.microsoft.com/office/drawing/2014/chart" uri="{C3380CC4-5D6E-409C-BE32-E72D297353CC}">
              <c16:uniqueId val="{00000000-85D5-4380-BA3D-066FF9DD5D83}"/>
            </c:ext>
          </c:extLst>
        </c:ser>
        <c:dLbls>
          <c:showLegendKey val="0"/>
          <c:showVal val="0"/>
          <c:showCatName val="0"/>
          <c:showSerName val="0"/>
          <c:showPercent val="0"/>
          <c:showBubbleSize val="0"/>
        </c:dLbls>
        <c:gapWidth val="150"/>
        <c:axId val="140011776"/>
        <c:axId val="140017664"/>
      </c:barChart>
      <c:catAx>
        <c:axId val="140011776"/>
        <c:scaling>
          <c:orientation val="minMax"/>
        </c:scaling>
        <c:delete val="0"/>
        <c:axPos val="b"/>
        <c:numFmt formatCode="General" sourceLinked="1"/>
        <c:majorTickMark val="out"/>
        <c:minorTickMark val="none"/>
        <c:tickLblPos val="nextTo"/>
        <c:crossAx val="140017664"/>
        <c:crosses val="autoZero"/>
        <c:auto val="1"/>
        <c:lblAlgn val="ctr"/>
        <c:lblOffset val="100"/>
        <c:noMultiLvlLbl val="0"/>
      </c:catAx>
      <c:valAx>
        <c:axId val="140017664"/>
        <c:scaling>
          <c:orientation val="minMax"/>
        </c:scaling>
        <c:delete val="0"/>
        <c:axPos val="l"/>
        <c:majorGridlines/>
        <c:numFmt formatCode="m/d/yyyy" sourceLinked="1"/>
        <c:majorTickMark val="out"/>
        <c:minorTickMark val="none"/>
        <c:tickLblPos val="nextTo"/>
        <c:crossAx val="1400117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'PBS-06'!$D$17</c:f>
              <c:strCache>
                <c:ptCount val="1"/>
                <c:pt idx="0">
                  <c:v>RESULTADO </c:v>
                </c:pt>
              </c:strCache>
            </c:strRef>
          </c:tx>
          <c:invertIfNegative val="0"/>
          <c:val>
            <c:numRef>
              <c:f>'PBS-06'!$D$18:$D$19</c:f>
              <c:numCache>
                <c:formatCode>0%</c:formatCode>
                <c:ptCount val="2"/>
                <c:pt idx="0" formatCode="0.00%">
                  <c:v>0</c:v>
                </c:pt>
              </c:numCache>
            </c:numRef>
          </c:val>
          <c:extLst>
            <c:ext xmlns:c16="http://schemas.microsoft.com/office/drawing/2014/chart" uri="{C3380CC4-5D6E-409C-BE32-E72D297353CC}">
              <c16:uniqueId val="{00000000-B8B7-430E-8260-EAEDCB7AC8CD}"/>
            </c:ext>
          </c:extLst>
        </c:ser>
        <c:dLbls>
          <c:showLegendKey val="0"/>
          <c:showVal val="0"/>
          <c:showCatName val="0"/>
          <c:showSerName val="0"/>
          <c:showPercent val="0"/>
          <c:showBubbleSize val="0"/>
        </c:dLbls>
        <c:gapWidth val="150"/>
        <c:axId val="140033024"/>
        <c:axId val="170287872"/>
      </c:barChart>
      <c:catAx>
        <c:axId val="140033024"/>
        <c:scaling>
          <c:orientation val="minMax"/>
        </c:scaling>
        <c:delete val="0"/>
        <c:axPos val="b"/>
        <c:majorTickMark val="out"/>
        <c:minorTickMark val="none"/>
        <c:tickLblPos val="nextTo"/>
        <c:crossAx val="170287872"/>
        <c:crosses val="autoZero"/>
        <c:auto val="1"/>
        <c:lblAlgn val="ctr"/>
        <c:lblOffset val="100"/>
        <c:noMultiLvlLbl val="0"/>
      </c:catAx>
      <c:valAx>
        <c:axId val="170287872"/>
        <c:scaling>
          <c:orientation val="minMax"/>
        </c:scaling>
        <c:delete val="1"/>
        <c:axPos val="l"/>
        <c:majorGridlines/>
        <c:numFmt formatCode="0.00%" sourceLinked="1"/>
        <c:majorTickMark val="out"/>
        <c:minorTickMark val="none"/>
        <c:tickLblPos val="nextTo"/>
        <c:crossAx val="1400330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'PPI-03'!$F$13</c:f>
              <c:strCache>
                <c:ptCount val="1"/>
                <c:pt idx="0">
                  <c:v>RESULTADO</c:v>
                </c:pt>
              </c:strCache>
            </c:strRef>
          </c:tx>
          <c:invertIfNegative val="0"/>
          <c:val>
            <c:numRef>
              <c:f>'PPI-03'!$F$14:$F$14</c:f>
              <c:numCache>
                <c:formatCode>0%</c:formatCode>
                <c:ptCount val="1"/>
                <c:pt idx="0">
                  <c:v>1</c:v>
                </c:pt>
              </c:numCache>
            </c:numRef>
          </c:val>
          <c:extLst>
            <c:ext xmlns:c16="http://schemas.microsoft.com/office/drawing/2014/chart" uri="{C3380CC4-5D6E-409C-BE32-E72D297353CC}">
              <c16:uniqueId val="{00000000-E974-4BCE-851D-E24064FF00C9}"/>
            </c:ext>
          </c:extLst>
        </c:ser>
        <c:dLbls>
          <c:showLegendKey val="0"/>
          <c:showVal val="0"/>
          <c:showCatName val="0"/>
          <c:showSerName val="0"/>
          <c:showPercent val="0"/>
          <c:showBubbleSize val="0"/>
        </c:dLbls>
        <c:gapWidth val="150"/>
        <c:axId val="109667840"/>
        <c:axId val="109669376"/>
      </c:barChart>
      <c:catAx>
        <c:axId val="109667840"/>
        <c:scaling>
          <c:orientation val="minMax"/>
        </c:scaling>
        <c:delete val="0"/>
        <c:axPos val="b"/>
        <c:numFmt formatCode="General" sourceLinked="1"/>
        <c:majorTickMark val="out"/>
        <c:minorTickMark val="none"/>
        <c:tickLblPos val="nextTo"/>
        <c:crossAx val="109669376"/>
        <c:crosses val="autoZero"/>
        <c:auto val="1"/>
        <c:lblAlgn val="ctr"/>
        <c:lblOffset val="100"/>
        <c:noMultiLvlLbl val="0"/>
      </c:catAx>
      <c:valAx>
        <c:axId val="109669376"/>
        <c:scaling>
          <c:orientation val="minMax"/>
        </c:scaling>
        <c:delete val="0"/>
        <c:axPos val="l"/>
        <c:majorGridlines/>
        <c:numFmt formatCode="0%" sourceLinked="1"/>
        <c:majorTickMark val="out"/>
        <c:minorTickMark val="none"/>
        <c:tickLblPos val="nextTo"/>
        <c:crossAx val="10966784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'PBS-07'!$D$18</c:f>
              <c:strCache>
                <c:ptCount val="1"/>
                <c:pt idx="0">
                  <c:v>RESULTADO </c:v>
                </c:pt>
              </c:strCache>
            </c:strRef>
          </c:tx>
          <c:invertIfNegative val="0"/>
          <c:val>
            <c:numRef>
              <c:f>'PBS-07'!$D$19:$D$20</c:f>
              <c:numCache>
                <c:formatCode>0%</c:formatCode>
                <c:ptCount val="2"/>
                <c:pt idx="0" formatCode="0.00%">
                  <c:v>0</c:v>
                </c:pt>
              </c:numCache>
            </c:numRef>
          </c:val>
          <c:extLst>
            <c:ext xmlns:c16="http://schemas.microsoft.com/office/drawing/2014/chart" uri="{C3380CC4-5D6E-409C-BE32-E72D297353CC}">
              <c16:uniqueId val="{00000000-F1DA-4FCE-99D2-50013D02E695}"/>
            </c:ext>
          </c:extLst>
        </c:ser>
        <c:dLbls>
          <c:showLegendKey val="0"/>
          <c:showVal val="0"/>
          <c:showCatName val="0"/>
          <c:showSerName val="0"/>
          <c:showPercent val="0"/>
          <c:showBubbleSize val="0"/>
        </c:dLbls>
        <c:gapWidth val="150"/>
        <c:axId val="140984320"/>
        <c:axId val="140985856"/>
      </c:barChart>
      <c:catAx>
        <c:axId val="140984320"/>
        <c:scaling>
          <c:orientation val="minMax"/>
        </c:scaling>
        <c:delete val="0"/>
        <c:axPos val="b"/>
        <c:majorTickMark val="out"/>
        <c:minorTickMark val="none"/>
        <c:tickLblPos val="nextTo"/>
        <c:crossAx val="140985856"/>
        <c:crosses val="autoZero"/>
        <c:auto val="1"/>
        <c:lblAlgn val="ctr"/>
        <c:lblOffset val="100"/>
        <c:noMultiLvlLbl val="0"/>
      </c:catAx>
      <c:valAx>
        <c:axId val="140985856"/>
        <c:scaling>
          <c:orientation val="minMax"/>
        </c:scaling>
        <c:delete val="1"/>
        <c:axPos val="l"/>
        <c:majorGridlines/>
        <c:numFmt formatCode="0.00%" sourceLinked="1"/>
        <c:majorTickMark val="out"/>
        <c:minorTickMark val="none"/>
        <c:tickLblPos val="nextTo"/>
        <c:crossAx val="14098432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523"/>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668797214303088"/>
          <c:y val="0.37713866489582998"/>
          <c:w val="0.22059149583047674"/>
          <c:h val="9.1893621731018532E-2"/>
        </c:manualLayout>
      </c:layout>
      <c:barChart>
        <c:barDir val="col"/>
        <c:grouping val="clustered"/>
        <c:varyColors val="0"/>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'PTH-01'!$D$14:$D$17</c:f>
              <c:numCache>
                <c:formatCode>m/d/yyyy</c:formatCode>
                <c:ptCount val="4"/>
                <c:pt idx="0">
                  <c:v>45381</c:v>
                </c:pt>
                <c:pt idx="1">
                  <c:v>45473</c:v>
                </c:pt>
                <c:pt idx="2">
                  <c:v>45565</c:v>
                </c:pt>
                <c:pt idx="3">
                  <c:v>45656</c:v>
                </c:pt>
              </c:numCache>
            </c:numRef>
          </c:cat>
          <c:val>
            <c:numRef>
              <c:f>'PTH-01'!$F$14:$F$17</c:f>
              <c:numCache>
                <c:formatCode>0%</c:formatCode>
                <c:ptCount val="4"/>
                <c:pt idx="0">
                  <c:v>0</c:v>
                </c:pt>
                <c:pt idx="1">
                  <c:v>1</c:v>
                </c:pt>
              </c:numCache>
            </c:numRef>
          </c:val>
          <c:extLst>
            <c:ext xmlns:c16="http://schemas.microsoft.com/office/drawing/2014/chart" uri="{C3380CC4-5D6E-409C-BE32-E72D297353CC}">
              <c16:uniqueId val="{00000000-3430-4BBA-8141-D245F7E6C470}"/>
            </c:ext>
          </c:extLst>
        </c:ser>
        <c:dLbls>
          <c:showLegendKey val="0"/>
          <c:showVal val="0"/>
          <c:showCatName val="0"/>
          <c:showSerName val="0"/>
          <c:showPercent val="0"/>
          <c:showBubbleSize val="0"/>
        </c:dLbls>
        <c:gapWidth val="150"/>
        <c:axId val="141159808"/>
        <c:axId val="141170176"/>
      </c:barChart>
      <c:lineChart>
        <c:grouping val="standard"/>
        <c:varyColors val="0"/>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m/d/yyyy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3430-4BBA-8141-D245F7E6C470}"/>
            </c:ext>
          </c:extLst>
        </c:ser>
        <c:dLbls>
          <c:showLegendKey val="0"/>
          <c:showVal val="0"/>
          <c:showCatName val="0"/>
          <c:showSerName val="0"/>
          <c:showPercent val="0"/>
          <c:showBubbleSize val="0"/>
        </c:dLbls>
        <c:marker val="1"/>
        <c:smooth val="0"/>
        <c:axId val="141159808"/>
        <c:axId val="141170176"/>
      </c:lineChart>
      <c:dateAx>
        <c:axId val="14115980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1170176"/>
        <c:crosses val="autoZero"/>
        <c:auto val="1"/>
        <c:lblOffset val="100"/>
        <c:baseTimeUnit val="months"/>
      </c:dateAx>
      <c:valAx>
        <c:axId val="141170176"/>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11598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896494156057995"/>
          <c:y val="0.31528944298629336"/>
          <c:w val="0.16146618109795896"/>
          <c:h val="4.8225065616797645E-2"/>
        </c:manualLayout>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0</c:v>
                </c:pt>
                <c:pt idx="1">
                  <c:v>1</c:v>
                </c:pt>
              </c:numCache>
            </c:numRef>
          </c:val>
          <c:extLst>
            <c:ext xmlns:c16="http://schemas.microsoft.com/office/drawing/2014/chart" uri="{C3380CC4-5D6E-409C-BE32-E72D297353CC}">
              <c16:uniqueId val="{00000000-400A-41E1-9E37-067221FA8D27}"/>
            </c:ext>
          </c:extLst>
        </c:ser>
        <c:dLbls>
          <c:showLegendKey val="0"/>
          <c:showVal val="0"/>
          <c:showCatName val="0"/>
          <c:showSerName val="0"/>
          <c:showPercent val="0"/>
          <c:showBubbleSize val="0"/>
        </c:dLbls>
        <c:gapWidth val="150"/>
        <c:axId val="141180288"/>
        <c:axId val="141202560"/>
      </c:barChart>
      <c:catAx>
        <c:axId val="141180288"/>
        <c:scaling>
          <c:orientation val="minMax"/>
        </c:scaling>
        <c:delete val="0"/>
        <c:axPos val="b"/>
        <c:numFmt formatCode="General" sourceLinked="1"/>
        <c:majorTickMark val="out"/>
        <c:minorTickMark val="none"/>
        <c:tickLblPos val="nextTo"/>
        <c:crossAx val="141202560"/>
        <c:crosses val="autoZero"/>
        <c:auto val="1"/>
        <c:lblAlgn val="ctr"/>
        <c:lblOffset val="100"/>
        <c:noMultiLvlLbl val="0"/>
      </c:catAx>
      <c:valAx>
        <c:axId val="141202560"/>
        <c:scaling>
          <c:orientation val="minMax"/>
        </c:scaling>
        <c:delete val="0"/>
        <c:axPos val="l"/>
        <c:majorGridlines/>
        <c:numFmt formatCode="0%" sourceLinked="1"/>
        <c:majorTickMark val="out"/>
        <c:minorTickMark val="none"/>
        <c:tickLblPos val="nextTo"/>
        <c:crossAx val="14118028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0</c:v>
                </c:pt>
                <c:pt idx="1">
                  <c:v>1</c:v>
                </c:pt>
              </c:numCache>
            </c:numRef>
          </c:val>
          <c:extLst>
            <c:ext xmlns:c16="http://schemas.microsoft.com/office/drawing/2014/chart" uri="{C3380CC4-5D6E-409C-BE32-E72D297353CC}">
              <c16:uniqueId val="{00000000-CE28-4DE1-9EB9-44774A062ACE}"/>
            </c:ext>
          </c:extLst>
        </c:ser>
        <c:dLbls>
          <c:showLegendKey val="0"/>
          <c:showVal val="0"/>
          <c:showCatName val="0"/>
          <c:showSerName val="0"/>
          <c:showPercent val="0"/>
          <c:showBubbleSize val="0"/>
        </c:dLbls>
        <c:gapWidth val="150"/>
        <c:axId val="141225984"/>
        <c:axId val="141227520"/>
      </c:barChart>
      <c:catAx>
        <c:axId val="141225984"/>
        <c:scaling>
          <c:orientation val="minMax"/>
        </c:scaling>
        <c:delete val="0"/>
        <c:axPos val="b"/>
        <c:numFmt formatCode="General" sourceLinked="1"/>
        <c:majorTickMark val="out"/>
        <c:minorTickMark val="none"/>
        <c:tickLblPos val="nextTo"/>
        <c:crossAx val="141227520"/>
        <c:crosses val="autoZero"/>
        <c:auto val="1"/>
        <c:lblAlgn val="ctr"/>
        <c:lblOffset val="100"/>
        <c:noMultiLvlLbl val="0"/>
      </c:catAx>
      <c:valAx>
        <c:axId val="141227520"/>
        <c:scaling>
          <c:orientation val="minMax"/>
        </c:scaling>
        <c:delete val="0"/>
        <c:axPos val="l"/>
        <c:majorGridlines/>
        <c:numFmt formatCode="0%" sourceLinked="1"/>
        <c:majorTickMark val="out"/>
        <c:minorTickMark val="none"/>
        <c:tickLblPos val="nextTo"/>
        <c:crossAx val="1412259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47682411793312"/>
          <c:y val="0.38677721911269497"/>
          <c:w val="1.8302828425517999E-2"/>
          <c:h val="9.8319324542263567E-2"/>
        </c:manualLayout>
      </c:layout>
      <c:barChart>
        <c:barDir val="col"/>
        <c:grouping val="clustered"/>
        <c:varyColors val="0"/>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'PTH-02'!$D$14:$D$14</c:f>
              <c:numCache>
                <c:formatCode>m/d/yyyy</c:formatCode>
                <c:ptCount val="1"/>
                <c:pt idx="0">
                  <c:v>45350</c:v>
                </c:pt>
              </c:numCache>
            </c:numRef>
          </c:cat>
          <c:val>
            <c:numRef>
              <c:f>'PTH-02'!$F$14:$F$14</c:f>
              <c:numCache>
                <c:formatCode>0%</c:formatCode>
                <c:ptCount val="1"/>
                <c:pt idx="0">
                  <c:v>1</c:v>
                </c:pt>
              </c:numCache>
            </c:numRef>
          </c:val>
          <c:extLst>
            <c:ext xmlns:c16="http://schemas.microsoft.com/office/drawing/2014/chart" uri="{C3380CC4-5D6E-409C-BE32-E72D297353CC}">
              <c16:uniqueId val="{00000000-A43E-45B3-908B-28830F25A22D}"/>
            </c:ext>
          </c:extLst>
        </c:ser>
        <c:dLbls>
          <c:showLegendKey val="0"/>
          <c:showVal val="0"/>
          <c:showCatName val="0"/>
          <c:showSerName val="0"/>
          <c:showPercent val="0"/>
          <c:showBubbleSize val="0"/>
        </c:dLbls>
        <c:gapWidth val="150"/>
        <c:axId val="141287808"/>
        <c:axId val="141289344"/>
      </c:barChart>
      <c:lineChart>
        <c:grouping val="standard"/>
        <c:varyColors val="0"/>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m/d/yyyy</c:formatCode>
                <c:ptCount val="1"/>
                <c:pt idx="0">
                  <c:v>45350</c:v>
                </c:pt>
              </c:numCache>
            </c:numRef>
          </c:cat>
          <c:val>
            <c:numRef>
              <c:f>'PTH-02'!$E$14:$E$14</c:f>
              <c:numCache>
                <c:formatCode>0%</c:formatCode>
                <c:ptCount val="1"/>
                <c:pt idx="0">
                  <c:v>1</c:v>
                </c:pt>
              </c:numCache>
            </c:numRef>
          </c:val>
          <c:smooth val="0"/>
          <c:extLst>
            <c:ext xmlns:c16="http://schemas.microsoft.com/office/drawing/2014/chart" uri="{C3380CC4-5D6E-409C-BE32-E72D297353CC}">
              <c16:uniqueId val="{00000001-A43E-45B3-908B-28830F25A22D}"/>
            </c:ext>
          </c:extLst>
        </c:ser>
        <c:ser>
          <c:idx val="2"/>
          <c:order val="2"/>
          <c:cat>
            <c:numRef>
              <c:f>'PTH-02'!$D$14:$D$14</c:f>
              <c:numCache>
                <c:formatCode>m/d/yyyy</c:formatCode>
                <c:ptCount val="1"/>
                <c:pt idx="0">
                  <c:v>45350</c:v>
                </c:pt>
              </c:numCache>
            </c:numRef>
          </c:cat>
          <c:val>
            <c:numRef>
              <c:f>LISTADO!$D$52</c:f>
            </c:numRef>
          </c:val>
          <c:smooth val="0"/>
          <c:extLst>
            <c:ext xmlns:c16="http://schemas.microsoft.com/office/drawing/2014/chart" uri="{C3380CC4-5D6E-409C-BE32-E72D297353CC}">
              <c16:uniqueId val="{00000000-BC60-4B26-82B1-7F0526DA8C9A}"/>
            </c:ext>
          </c:extLst>
        </c:ser>
        <c:dLbls>
          <c:showLegendKey val="0"/>
          <c:showVal val="0"/>
          <c:showCatName val="0"/>
          <c:showSerName val="0"/>
          <c:showPercent val="0"/>
          <c:showBubbleSize val="0"/>
        </c:dLbls>
        <c:marker val="1"/>
        <c:smooth val="0"/>
        <c:axId val="141287808"/>
        <c:axId val="141289344"/>
      </c:lineChart>
      <c:dateAx>
        <c:axId val="14128780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1289344"/>
        <c:crosses val="autoZero"/>
        <c:auto val="1"/>
        <c:lblOffset val="100"/>
        <c:baseTimeUnit val="months"/>
      </c:dateAx>
      <c:valAx>
        <c:axId val="14128934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12878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'PTH-02'!$F$13</c:f>
              <c:strCache>
                <c:ptCount val="1"/>
                <c:pt idx="0">
                  <c:v>RESULTADO</c:v>
                </c:pt>
              </c:strCache>
            </c:strRef>
          </c:tx>
          <c:invertIfNegative val="0"/>
          <c:val>
            <c:numRef>
              <c:f>'PTH-02'!$F$14:$F$14</c:f>
              <c:numCache>
                <c:formatCode>0%</c:formatCode>
                <c:ptCount val="1"/>
                <c:pt idx="0">
                  <c:v>1</c:v>
                </c:pt>
              </c:numCache>
            </c:numRef>
          </c:val>
          <c:extLst>
            <c:ext xmlns:c16="http://schemas.microsoft.com/office/drawing/2014/chart" uri="{C3380CC4-5D6E-409C-BE32-E72D297353CC}">
              <c16:uniqueId val="{00000000-0FDC-4CCC-BC33-D27512C3626D}"/>
            </c:ext>
          </c:extLst>
        </c:ser>
        <c:dLbls>
          <c:showLegendKey val="0"/>
          <c:showVal val="0"/>
          <c:showCatName val="0"/>
          <c:showSerName val="0"/>
          <c:showPercent val="0"/>
          <c:showBubbleSize val="0"/>
        </c:dLbls>
        <c:gapWidth val="150"/>
        <c:axId val="141294976"/>
        <c:axId val="141255808"/>
      </c:barChart>
      <c:catAx>
        <c:axId val="141294976"/>
        <c:scaling>
          <c:orientation val="minMax"/>
        </c:scaling>
        <c:delete val="0"/>
        <c:axPos val="b"/>
        <c:majorTickMark val="out"/>
        <c:minorTickMark val="none"/>
        <c:tickLblPos val="nextTo"/>
        <c:crossAx val="141255808"/>
        <c:crosses val="autoZero"/>
        <c:auto val="1"/>
        <c:lblAlgn val="ctr"/>
        <c:lblOffset val="100"/>
        <c:noMultiLvlLbl val="0"/>
      </c:catAx>
      <c:valAx>
        <c:axId val="141255808"/>
        <c:scaling>
          <c:orientation val="minMax"/>
        </c:scaling>
        <c:delete val="0"/>
        <c:axPos val="l"/>
        <c:majorGridlines/>
        <c:numFmt formatCode="0%" sourceLinked="1"/>
        <c:majorTickMark val="out"/>
        <c:minorTickMark val="none"/>
        <c:tickLblPos val="nextTo"/>
        <c:crossAx val="1412949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3749269713381908"/>
          <c:y val="0.39320292192393763"/>
          <c:w val="0.27079452277767607"/>
          <c:h val="8.5467918919773553E-2"/>
        </c:manualLayout>
      </c:layout>
      <c:barChart>
        <c:barDir val="col"/>
        <c:grouping val="clustered"/>
        <c:varyColors val="0"/>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c:ext xmlns:c16="http://schemas.microsoft.com/office/drawing/2014/chart" uri="{C3380CC4-5D6E-409C-BE32-E72D297353CC}">
              <c16:uniqueId val="{00000000-781F-4B4E-B6DF-33E34B552934}"/>
            </c:ext>
          </c:extLst>
        </c:ser>
        <c:dLbls>
          <c:showLegendKey val="0"/>
          <c:showVal val="0"/>
          <c:showCatName val="0"/>
          <c:showSerName val="0"/>
          <c:showPercent val="0"/>
          <c:showBubbleSize val="0"/>
        </c:dLbls>
        <c:gapWidth val="150"/>
        <c:axId val="139979008"/>
        <c:axId val="140779904"/>
      </c:barChart>
      <c:lineChart>
        <c:grouping val="standard"/>
        <c:varyColors val="0"/>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smooth val="0"/>
          <c:extLst>
            <c:ext xmlns:c16="http://schemas.microsoft.com/office/drawing/2014/chart" uri="{C3380CC4-5D6E-409C-BE32-E72D297353CC}">
              <c16:uniqueId val="{00000001-781F-4B4E-B6DF-33E34B552934}"/>
            </c:ext>
          </c:extLst>
        </c:ser>
        <c:dLbls>
          <c:showLegendKey val="0"/>
          <c:showVal val="0"/>
          <c:showCatName val="0"/>
          <c:showSerName val="0"/>
          <c:showPercent val="0"/>
          <c:showBubbleSize val="0"/>
        </c:dLbls>
        <c:marker val="1"/>
        <c:smooth val="0"/>
        <c:axId val="139979008"/>
        <c:axId val="140779904"/>
      </c:lineChart>
      <c:catAx>
        <c:axId val="13997900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40779904"/>
        <c:crosses val="autoZero"/>
        <c:auto val="1"/>
        <c:lblAlgn val="ctr"/>
        <c:lblOffset val="100"/>
        <c:noMultiLvlLbl val="1"/>
      </c:catAx>
      <c:valAx>
        <c:axId val="14077990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399790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'PTH-03'!$F$13</c:f>
              <c:strCache>
                <c:ptCount val="1"/>
                <c:pt idx="0">
                  <c:v>RESULTADO</c:v>
                </c:pt>
              </c:strCache>
            </c:strRef>
          </c:tx>
          <c:invertIfNegative val="0"/>
          <c:val>
            <c:numRef>
              <c:f>'PTH-03'!$F$14</c:f>
              <c:numCache>
                <c:formatCode>0%</c:formatCode>
                <c:ptCount val="1"/>
              </c:numCache>
            </c:numRef>
          </c:val>
          <c:extLst>
            <c:ext xmlns:c16="http://schemas.microsoft.com/office/drawing/2014/chart" uri="{C3380CC4-5D6E-409C-BE32-E72D297353CC}">
              <c16:uniqueId val="{00000000-1DD6-469E-883D-B5999E6E7E71}"/>
            </c:ext>
          </c:extLst>
        </c:ser>
        <c:dLbls>
          <c:showLegendKey val="0"/>
          <c:showVal val="0"/>
          <c:showCatName val="0"/>
          <c:showSerName val="0"/>
          <c:showPercent val="0"/>
          <c:showBubbleSize val="0"/>
        </c:dLbls>
        <c:gapWidth val="150"/>
        <c:axId val="140790016"/>
        <c:axId val="140800000"/>
      </c:barChart>
      <c:catAx>
        <c:axId val="140790016"/>
        <c:scaling>
          <c:orientation val="minMax"/>
        </c:scaling>
        <c:delete val="0"/>
        <c:axPos val="b"/>
        <c:majorTickMark val="out"/>
        <c:minorTickMark val="none"/>
        <c:tickLblPos val="nextTo"/>
        <c:crossAx val="140800000"/>
        <c:crosses val="autoZero"/>
        <c:auto val="1"/>
        <c:lblAlgn val="ctr"/>
        <c:lblOffset val="100"/>
        <c:noMultiLvlLbl val="0"/>
      </c:catAx>
      <c:valAx>
        <c:axId val="140800000"/>
        <c:scaling>
          <c:orientation val="minMax"/>
        </c:scaling>
        <c:delete val="1"/>
        <c:axPos val="l"/>
        <c:majorGridlines/>
        <c:numFmt formatCode="0%" sourceLinked="1"/>
        <c:majorTickMark val="out"/>
        <c:minorTickMark val="none"/>
        <c:tickLblPos val="nextTo"/>
        <c:crossAx val="1407900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autoTitleDeleted val="0"/>
    <c:plotArea>
      <c:layout>
        <c:manualLayout>
          <c:layoutTarget val="inner"/>
          <c:xMode val="edge"/>
          <c:yMode val="edge"/>
          <c:x val="0.45118778757306532"/>
          <c:y val="0.25318406817186712"/>
          <c:w val="4.4880901515217834E-2"/>
          <c:h val="0.22143932273718606"/>
        </c:manualLayout>
      </c:layout>
      <c:barChart>
        <c:barDir val="col"/>
        <c:grouping val="clustered"/>
        <c:varyColors val="0"/>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dLbl>
              <c:idx val="0"/>
              <c:layout>
                <c:manualLayout>
                  <c:x val="8.8495564943724767E-3"/>
                  <c:y val="-0.3350969086928579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7A-432F-966C-BE1CAF849257}"/>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'PEM-01'!#REF!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'PEM-01'!#REF!</c15:sqref>
                        </c15:formulaRef>
                      </c:ext>
                    </c:extLst>
                  </c:multiLvlStrRef>
                </c15:cat>
              </c15:filteredCategoryTitle>
            </c:ext>
            <c:ext xmlns:c16="http://schemas.microsoft.com/office/drawing/2014/chart" uri="{C3380CC4-5D6E-409C-BE32-E72D297353CC}">
              <c16:uniqueId val="{00000001-C07A-432F-966C-BE1CAF849257}"/>
            </c:ext>
          </c:extLst>
        </c:ser>
        <c:dLbls>
          <c:showLegendKey val="0"/>
          <c:showVal val="0"/>
          <c:showCatName val="0"/>
          <c:showSerName val="0"/>
          <c:showPercent val="0"/>
          <c:showBubbleSize val="0"/>
        </c:dLbls>
        <c:gapWidth val="150"/>
        <c:axId val="141648640"/>
        <c:axId val="141650176"/>
      </c:barChart>
      <c:catAx>
        <c:axId val="14164864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41650176"/>
        <c:crosses val="autoZero"/>
        <c:auto val="1"/>
        <c:lblAlgn val="ctr"/>
        <c:lblOffset val="100"/>
        <c:noMultiLvlLbl val="0"/>
      </c:catAx>
      <c:valAx>
        <c:axId val="141650176"/>
        <c:scaling>
          <c:orientation val="minMax"/>
          <c:max val="1.1000000000000001"/>
          <c:min val="0"/>
        </c:scaling>
        <c:delete val="0"/>
        <c:axPos val="l"/>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41648640"/>
        <c:crosses val="autoZero"/>
        <c:crossBetween val="between"/>
        <c:majorUnit val="0.2"/>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'PEM-01'!$F$13</c:f>
              <c:strCache>
                <c:ptCount val="1"/>
                <c:pt idx="0">
                  <c:v>RESULTADO</c:v>
                </c:pt>
              </c:strCache>
            </c:strRef>
          </c:tx>
          <c:invertIfNegative val="0"/>
          <c:val>
            <c:numRef>
              <c:f>'PEM-01'!$F$14:$F$14</c:f>
              <c:numCache>
                <c:formatCode>0%</c:formatCode>
                <c:ptCount val="1"/>
                <c:pt idx="0">
                  <c:v>0.5</c:v>
                </c:pt>
              </c:numCache>
            </c:numRef>
          </c:val>
          <c:extLst>
            <c:ext xmlns:c16="http://schemas.microsoft.com/office/drawing/2014/chart" uri="{C3380CC4-5D6E-409C-BE32-E72D297353CC}">
              <c16:uniqueId val="{00000000-36F9-4070-9F7F-786DCC3376AE}"/>
            </c:ext>
          </c:extLst>
        </c:ser>
        <c:dLbls>
          <c:showLegendKey val="0"/>
          <c:showVal val="0"/>
          <c:showCatName val="0"/>
          <c:showSerName val="0"/>
          <c:showPercent val="0"/>
          <c:showBubbleSize val="0"/>
        </c:dLbls>
        <c:gapWidth val="150"/>
        <c:axId val="141672832"/>
        <c:axId val="141674368"/>
      </c:barChart>
      <c:catAx>
        <c:axId val="141672832"/>
        <c:scaling>
          <c:orientation val="minMax"/>
        </c:scaling>
        <c:delete val="0"/>
        <c:axPos val="b"/>
        <c:majorTickMark val="out"/>
        <c:minorTickMark val="none"/>
        <c:tickLblPos val="nextTo"/>
        <c:crossAx val="141674368"/>
        <c:crosses val="autoZero"/>
        <c:auto val="1"/>
        <c:lblAlgn val="ctr"/>
        <c:lblOffset val="100"/>
        <c:noMultiLvlLbl val="0"/>
      </c:catAx>
      <c:valAx>
        <c:axId val="141674368"/>
        <c:scaling>
          <c:orientation val="minMax"/>
        </c:scaling>
        <c:delete val="0"/>
        <c:axPos val="l"/>
        <c:majorGridlines/>
        <c:numFmt formatCode="0%" sourceLinked="1"/>
        <c:majorTickMark val="out"/>
        <c:minorTickMark val="none"/>
        <c:tickLblPos val="nextTo"/>
        <c:crossAx val="14167283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37313430771757738"/>
          <c:y val="0.28746598704149312"/>
          <c:w val="0.25210979253279403"/>
          <c:h val="0.31281981056717473"/>
        </c:manualLayout>
      </c:layout>
      <c:barChart>
        <c:barDir val="col"/>
        <c:grouping val="clustered"/>
        <c:varyColors val="0"/>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numCache>
            </c:numRef>
          </c:val>
          <c:extLst>
            <c:ext xmlns:c16="http://schemas.microsoft.com/office/drawing/2014/chart" uri="{C3380CC4-5D6E-409C-BE32-E72D297353CC}">
              <c16:uniqueId val="{00000000-59CE-41DE-A66D-913D66A5F5DF}"/>
            </c:ext>
          </c:extLst>
        </c:ser>
        <c:dLbls>
          <c:showLegendKey val="0"/>
          <c:showVal val="0"/>
          <c:showCatName val="0"/>
          <c:showSerName val="0"/>
          <c:showPercent val="0"/>
          <c:showBubbleSize val="0"/>
        </c:dLbls>
        <c:gapWidth val="150"/>
        <c:axId val="109929216"/>
        <c:axId val="109931136"/>
      </c:barChart>
      <c:lineChart>
        <c:grouping val="standard"/>
        <c:varyColors val="0"/>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smooth val="0"/>
          <c:extLst>
            <c:ext xmlns:c16="http://schemas.microsoft.com/office/drawing/2014/chart" uri="{C3380CC4-5D6E-409C-BE32-E72D297353CC}">
              <c16:uniqueId val="{00000001-59CE-41DE-A66D-913D66A5F5DF}"/>
            </c:ext>
          </c:extLst>
        </c:ser>
        <c:dLbls>
          <c:showLegendKey val="0"/>
          <c:showVal val="0"/>
          <c:showCatName val="0"/>
          <c:showSerName val="0"/>
          <c:showPercent val="0"/>
          <c:showBubbleSize val="0"/>
        </c:dLbls>
        <c:marker val="1"/>
        <c:smooth val="0"/>
        <c:axId val="109929216"/>
        <c:axId val="109931136"/>
      </c:lineChart>
      <c:catAx>
        <c:axId val="1099292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931136"/>
        <c:crosses val="autoZero"/>
        <c:auto val="1"/>
        <c:lblAlgn val="ctr"/>
        <c:lblOffset val="100"/>
        <c:noMultiLvlLbl val="0"/>
      </c:catAx>
      <c:valAx>
        <c:axId val="109931136"/>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1099292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autoTitleDeleted val="0"/>
    <c:plotArea>
      <c:layout>
        <c:manualLayout>
          <c:layoutTarget val="inner"/>
          <c:xMode val="edge"/>
          <c:yMode val="edge"/>
          <c:x val="0.4375324050465153"/>
          <c:y val="0.29290680833572658"/>
          <c:w val="0.11160485290601514"/>
          <c:h val="0.18506631249408126"/>
        </c:manualLayout>
      </c:layout>
      <c:barChart>
        <c:barDir val="col"/>
        <c:grouping val="clustered"/>
        <c:varyColors val="0"/>
        <c:ser>
          <c:idx val="1"/>
          <c:order val="1"/>
          <c:tx>
            <c:strRef>
              <c:f>'PEM-02'!$F$13</c:f>
              <c:strCache>
                <c:ptCount val="1"/>
                <c:pt idx="0">
                  <c:v>RESULTADO</c:v>
                </c:pt>
              </c:strCache>
            </c:strRef>
          </c:tx>
          <c:spPr>
            <a:solidFill>
              <a:srgbClr val="D9D9D9"/>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'PEM-02'!$D$14:$D$14</c:f>
              <c:numCache>
                <c:formatCode>m/d/yyyy</c:formatCode>
                <c:ptCount val="1"/>
                <c:pt idx="0">
                  <c:v>45473</c:v>
                </c:pt>
              </c:numCache>
            </c:numRef>
          </c:cat>
          <c:val>
            <c:numRef>
              <c:f>'PEM-02'!$F$14:$F$14</c:f>
              <c:numCache>
                <c:formatCode>0%</c:formatCode>
                <c:ptCount val="1"/>
                <c:pt idx="0">
                  <c:v>0</c:v>
                </c:pt>
              </c:numCache>
            </c:numRef>
          </c:val>
          <c:extLst>
            <c:ext xmlns:c16="http://schemas.microsoft.com/office/drawing/2014/chart" uri="{C3380CC4-5D6E-409C-BE32-E72D297353CC}">
              <c16:uniqueId val="{00000000-DC83-4A31-8357-F8A6F1055D4A}"/>
            </c:ext>
          </c:extLst>
        </c:ser>
        <c:dLbls>
          <c:showLegendKey val="0"/>
          <c:showVal val="0"/>
          <c:showCatName val="0"/>
          <c:showSerName val="0"/>
          <c:showPercent val="0"/>
          <c:showBubbleSize val="0"/>
        </c:dLbls>
        <c:gapWidth val="150"/>
        <c:axId val="141417088"/>
        <c:axId val="141566720"/>
      </c:barChart>
      <c:lineChart>
        <c:grouping val="standard"/>
        <c:varyColors val="0"/>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m/d/yyyy</c:formatCode>
                <c:ptCount val="1"/>
                <c:pt idx="0">
                  <c:v>45473</c:v>
                </c:pt>
              </c:numCache>
            </c:numRef>
          </c:cat>
          <c:val>
            <c:numRef>
              <c:f>'PEM-02'!$E$14:$E$14</c:f>
              <c:numCache>
                <c:formatCode>0%</c:formatCode>
                <c:ptCount val="1"/>
                <c:pt idx="0">
                  <c:v>1</c:v>
                </c:pt>
              </c:numCache>
            </c:numRef>
          </c:val>
          <c:smooth val="0"/>
          <c:extLst>
            <c:ext xmlns:c16="http://schemas.microsoft.com/office/drawing/2014/chart" uri="{C3380CC4-5D6E-409C-BE32-E72D297353CC}">
              <c16:uniqueId val="{00000001-DC83-4A31-8357-F8A6F1055D4A}"/>
            </c:ext>
          </c:extLst>
        </c:ser>
        <c:dLbls>
          <c:showLegendKey val="0"/>
          <c:showVal val="0"/>
          <c:showCatName val="0"/>
          <c:showSerName val="0"/>
          <c:showPercent val="0"/>
          <c:showBubbleSize val="0"/>
        </c:dLbls>
        <c:marker val="1"/>
        <c:smooth val="0"/>
        <c:axId val="141417088"/>
        <c:axId val="141566720"/>
      </c:lineChart>
      <c:dateAx>
        <c:axId val="141417088"/>
        <c:scaling>
          <c:orientation val="minMax"/>
        </c:scaling>
        <c:delete val="0"/>
        <c:axPos val="b"/>
        <c:numFmt formatCode="m/d/yyyy"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41566720"/>
        <c:crosses val="autoZero"/>
        <c:auto val="1"/>
        <c:lblOffset val="100"/>
        <c:baseTimeUnit val="days"/>
      </c:dateAx>
      <c:valAx>
        <c:axId val="141566720"/>
        <c:scaling>
          <c:orientation val="minMax"/>
          <c:max val="1.100000000000000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41417088"/>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'PEM-02'!$F$13</c:f>
              <c:strCache>
                <c:ptCount val="1"/>
                <c:pt idx="0">
                  <c:v>RESULTADO</c:v>
                </c:pt>
              </c:strCache>
            </c:strRef>
          </c:tx>
          <c:invertIfNegative val="0"/>
          <c:val>
            <c:numRef>
              <c:f>'PEM-02'!$F$14:$F$15</c:f>
              <c:numCache>
                <c:formatCode>0%</c:formatCode>
                <c:ptCount val="2"/>
                <c:pt idx="0">
                  <c:v>0</c:v>
                </c:pt>
              </c:numCache>
            </c:numRef>
          </c:val>
          <c:extLst>
            <c:ext xmlns:c16="http://schemas.microsoft.com/office/drawing/2014/chart" uri="{C3380CC4-5D6E-409C-BE32-E72D297353CC}">
              <c16:uniqueId val="{00000000-A92E-4C8A-A151-8882B307BE54}"/>
            </c:ext>
          </c:extLst>
        </c:ser>
        <c:dLbls>
          <c:showLegendKey val="0"/>
          <c:showVal val="0"/>
          <c:showCatName val="0"/>
          <c:showSerName val="0"/>
          <c:showPercent val="0"/>
          <c:showBubbleSize val="0"/>
        </c:dLbls>
        <c:gapWidth val="150"/>
        <c:axId val="141580928"/>
        <c:axId val="141607296"/>
      </c:barChart>
      <c:catAx>
        <c:axId val="141580928"/>
        <c:scaling>
          <c:orientation val="minMax"/>
        </c:scaling>
        <c:delete val="0"/>
        <c:axPos val="b"/>
        <c:majorTickMark val="out"/>
        <c:minorTickMark val="none"/>
        <c:tickLblPos val="nextTo"/>
        <c:crossAx val="141607296"/>
        <c:crosses val="autoZero"/>
        <c:auto val="1"/>
        <c:lblAlgn val="ctr"/>
        <c:lblOffset val="100"/>
        <c:noMultiLvlLbl val="0"/>
      </c:catAx>
      <c:valAx>
        <c:axId val="141607296"/>
        <c:scaling>
          <c:orientation val="minMax"/>
        </c:scaling>
        <c:delete val="0"/>
        <c:axPos val="l"/>
        <c:majorGridlines/>
        <c:numFmt formatCode="0%" sourceLinked="1"/>
        <c:majorTickMark val="out"/>
        <c:minorTickMark val="none"/>
        <c:tickLblPos val="nextTo"/>
        <c:crossAx val="14158092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autoTitleDeleted val="0"/>
    <c:plotArea>
      <c:layout>
        <c:manualLayout>
          <c:layoutTarget val="inner"/>
          <c:xMode val="edge"/>
          <c:yMode val="edge"/>
          <c:x val="0.44150757471105584"/>
          <c:y val="0.34728952150211995"/>
          <c:w val="0.13283809918497044"/>
          <c:h val="0.11270770240258426"/>
        </c:manualLayout>
      </c:layout>
      <c:barChart>
        <c:barDir val="col"/>
        <c:grouping val="clustered"/>
        <c:varyColors val="0"/>
        <c:ser>
          <c:idx val="1"/>
          <c:order val="1"/>
          <c:tx>
            <c:strRef>
              <c:f>'PEM-03'!$F$13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'PEM-04'!$D$14:$D$17</c:f>
              <c:numCache>
                <c:formatCode>m/d/yyyy</c:formatCode>
                <c:ptCount val="4"/>
                <c:pt idx="0">
                  <c:v>45381</c:v>
                </c:pt>
                <c:pt idx="1">
                  <c:v>45473</c:v>
                </c:pt>
                <c:pt idx="2">
                  <c:v>45565</c:v>
                </c:pt>
                <c:pt idx="3">
                  <c:v>45656</c:v>
                </c:pt>
              </c:numCache>
            </c:numRef>
          </c:cat>
          <c:val>
            <c:numRef>
              <c:f>'PEM-03'!$F$15:$F$16</c:f>
              <c:numCache>
                <c:formatCode>0%</c:formatCode>
                <c:ptCount val="2"/>
                <c:pt idx="0">
                  <c:v>1</c:v>
                </c:pt>
              </c:numCache>
            </c:numRef>
          </c:val>
          <c:extLst>
            <c:ext xmlns:c16="http://schemas.microsoft.com/office/drawing/2014/chart" uri="{C3380CC4-5D6E-409C-BE32-E72D297353CC}">
              <c16:uniqueId val="{00000000-31DD-4AEE-9E54-EBCC9B3AEE7F}"/>
            </c:ext>
          </c:extLst>
        </c:ser>
        <c:dLbls>
          <c:showLegendKey val="0"/>
          <c:showVal val="0"/>
          <c:showCatName val="0"/>
          <c:showSerName val="0"/>
          <c:showPercent val="0"/>
          <c:showBubbleSize val="0"/>
        </c:dLbls>
        <c:gapWidth val="150"/>
        <c:axId val="141727616"/>
        <c:axId val="141737984"/>
      </c:barChart>
      <c:lineChart>
        <c:grouping val="standard"/>
        <c:varyColors val="0"/>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m/d/yyyy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smooth val="0"/>
          <c:extLst>
            <c:ext xmlns:c16="http://schemas.microsoft.com/office/drawing/2014/chart" uri="{C3380CC4-5D6E-409C-BE32-E72D297353CC}">
              <c16:uniqueId val="{00000001-31DD-4AEE-9E54-EBCC9B3AEE7F}"/>
            </c:ext>
          </c:extLst>
        </c:ser>
        <c:dLbls>
          <c:showLegendKey val="0"/>
          <c:showVal val="0"/>
          <c:showCatName val="0"/>
          <c:showSerName val="0"/>
          <c:showPercent val="0"/>
          <c:showBubbleSize val="0"/>
        </c:dLbls>
        <c:marker val="1"/>
        <c:smooth val="0"/>
        <c:axId val="141727616"/>
        <c:axId val="141737984"/>
      </c:lineChart>
      <c:dateAx>
        <c:axId val="14172761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41737984"/>
        <c:crosses val="autoZero"/>
        <c:auto val="1"/>
        <c:lblOffset val="100"/>
        <c:baseTimeUnit val="months"/>
      </c:dateAx>
      <c:valAx>
        <c:axId val="141737984"/>
        <c:scaling>
          <c:orientation val="minMax"/>
          <c:max val="10"/>
          <c:min val="0"/>
        </c:scaling>
        <c:delete val="0"/>
        <c:axPos val="l"/>
        <c:numFmt formatCode="#,##0" sourceLinked="0"/>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141727616"/>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'PEM-03'!$F$13</c:f>
              <c:strCache>
                <c:ptCount val="1"/>
                <c:pt idx="0">
                  <c:v>RESULTADO</c:v>
                </c:pt>
              </c:strCache>
            </c:strRef>
          </c:tx>
          <c:invertIfNegative val="0"/>
          <c:val>
            <c:numRef>
              <c:f>'PEM-03'!$F$14:$F$17</c:f>
              <c:numCache>
                <c:formatCode>0%</c:formatCode>
                <c:ptCount val="4"/>
                <c:pt idx="0">
                  <c:v>1</c:v>
                </c:pt>
                <c:pt idx="1">
                  <c:v>1</c:v>
                </c:pt>
              </c:numCache>
            </c:numRef>
          </c:val>
          <c:extLst>
            <c:ext xmlns:c16="http://schemas.microsoft.com/office/drawing/2014/chart" uri="{C3380CC4-5D6E-409C-BE32-E72D297353CC}">
              <c16:uniqueId val="{00000000-2FF2-4CC9-B3EB-6181E05CB2F3}"/>
            </c:ext>
          </c:extLst>
        </c:ser>
        <c:dLbls>
          <c:showLegendKey val="0"/>
          <c:showVal val="0"/>
          <c:showCatName val="0"/>
          <c:showSerName val="0"/>
          <c:showPercent val="0"/>
          <c:showBubbleSize val="0"/>
        </c:dLbls>
        <c:gapWidth val="150"/>
        <c:axId val="141748096"/>
        <c:axId val="141749632"/>
      </c:barChart>
      <c:catAx>
        <c:axId val="141748096"/>
        <c:scaling>
          <c:orientation val="minMax"/>
        </c:scaling>
        <c:delete val="0"/>
        <c:axPos val="b"/>
        <c:majorTickMark val="out"/>
        <c:minorTickMark val="none"/>
        <c:tickLblPos val="nextTo"/>
        <c:crossAx val="141749632"/>
        <c:crosses val="autoZero"/>
        <c:auto val="1"/>
        <c:lblAlgn val="ctr"/>
        <c:lblOffset val="100"/>
        <c:noMultiLvlLbl val="0"/>
      </c:catAx>
      <c:valAx>
        <c:axId val="141749632"/>
        <c:scaling>
          <c:orientation val="minMax"/>
        </c:scaling>
        <c:delete val="0"/>
        <c:axPos val="l"/>
        <c:majorGridlines/>
        <c:numFmt formatCode="0%" sourceLinked="1"/>
        <c:majorTickMark val="out"/>
        <c:minorTickMark val="none"/>
        <c:tickLblPos val="nextTo"/>
        <c:crossAx val="14174809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'PEM-04'!$F$13</c:f>
              <c:strCache>
                <c:ptCount val="1"/>
                <c:pt idx="0">
                  <c:v>RESULTADO</c:v>
                </c:pt>
              </c:strCache>
            </c:strRef>
          </c:tx>
          <c:invertIfNegative val="0"/>
          <c:val>
            <c:numRef>
              <c:f>'PEM-04'!$F$14:$F$17</c:f>
              <c:numCache>
                <c:formatCode>0%</c:formatCode>
                <c:ptCount val="4"/>
                <c:pt idx="0">
                  <c:v>1</c:v>
                </c:pt>
                <c:pt idx="1">
                  <c:v>1</c:v>
                </c:pt>
              </c:numCache>
            </c:numRef>
          </c:val>
          <c:extLst>
            <c:ext xmlns:c16="http://schemas.microsoft.com/office/drawing/2014/chart" uri="{C3380CC4-5D6E-409C-BE32-E72D297353CC}">
              <c16:uniqueId val="{00000000-D905-4D9A-AE87-4750D650E649}"/>
            </c:ext>
          </c:extLst>
        </c:ser>
        <c:dLbls>
          <c:showLegendKey val="0"/>
          <c:showVal val="0"/>
          <c:showCatName val="0"/>
          <c:showSerName val="0"/>
          <c:showPercent val="0"/>
          <c:showBubbleSize val="0"/>
        </c:dLbls>
        <c:gapWidth val="150"/>
        <c:axId val="141814784"/>
        <c:axId val="141865728"/>
      </c:barChart>
      <c:catAx>
        <c:axId val="141814784"/>
        <c:scaling>
          <c:orientation val="minMax"/>
        </c:scaling>
        <c:delete val="0"/>
        <c:axPos val="b"/>
        <c:majorTickMark val="out"/>
        <c:minorTickMark val="none"/>
        <c:tickLblPos val="nextTo"/>
        <c:crossAx val="141865728"/>
        <c:crosses val="autoZero"/>
        <c:auto val="1"/>
        <c:lblAlgn val="ctr"/>
        <c:lblOffset val="100"/>
        <c:noMultiLvlLbl val="0"/>
      </c:catAx>
      <c:valAx>
        <c:axId val="141865728"/>
        <c:scaling>
          <c:orientation val="minMax"/>
        </c:scaling>
        <c:delete val="0"/>
        <c:axPos val="l"/>
        <c:majorGridlines/>
        <c:numFmt formatCode="0%" sourceLinked="1"/>
        <c:majorTickMark val="out"/>
        <c:minorTickMark val="none"/>
        <c:tickLblPos val="nextTo"/>
        <c:crossAx val="1418147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50241545894616E-2"/>
          <c:y val="5.5555555555555455E-2"/>
          <c:w val="0.95748792270531358"/>
          <c:h val="0.79869969378832473"/>
        </c:manualLayout>
      </c:layout>
      <c:barChart>
        <c:barDir val="col"/>
        <c:grouping val="clustered"/>
        <c:varyColors val="0"/>
        <c:ser>
          <c:idx val="0"/>
          <c:order val="0"/>
          <c:tx>
            <c:strRef>
              <c:f>'PTI-01'!$D$11</c:f>
              <c:strCache>
                <c:ptCount val="1"/>
                <c:pt idx="0">
                  <c:v>RESULTADO</c:v>
                </c:pt>
              </c:strCache>
            </c:strRef>
          </c:tx>
          <c:invertIfNegative val="0"/>
          <c:val>
            <c:numRef>
              <c:f>'PTI-01'!$D$12</c:f>
              <c:numCache>
                <c:formatCode>0%</c:formatCode>
                <c:ptCount val="1"/>
                <c:pt idx="0">
                  <c:v>1</c:v>
                </c:pt>
              </c:numCache>
            </c:numRef>
          </c:val>
          <c:extLst>
            <c:ext xmlns:c16="http://schemas.microsoft.com/office/drawing/2014/chart" uri="{C3380CC4-5D6E-409C-BE32-E72D297353CC}">
              <c16:uniqueId val="{00000000-562C-40C1-B759-4D30B158813D}"/>
            </c:ext>
          </c:extLst>
        </c:ser>
        <c:dLbls>
          <c:showLegendKey val="0"/>
          <c:showVal val="0"/>
          <c:showCatName val="0"/>
          <c:showSerName val="0"/>
          <c:showPercent val="0"/>
          <c:showBubbleSize val="0"/>
        </c:dLbls>
        <c:gapWidth val="150"/>
        <c:axId val="141889536"/>
        <c:axId val="141891072"/>
      </c:barChart>
      <c:catAx>
        <c:axId val="141889536"/>
        <c:scaling>
          <c:orientation val="minMax"/>
        </c:scaling>
        <c:delete val="0"/>
        <c:axPos val="b"/>
        <c:majorTickMark val="out"/>
        <c:minorTickMark val="none"/>
        <c:tickLblPos val="nextTo"/>
        <c:crossAx val="141891072"/>
        <c:crosses val="autoZero"/>
        <c:auto val="1"/>
        <c:lblAlgn val="ctr"/>
        <c:lblOffset val="100"/>
        <c:noMultiLvlLbl val="0"/>
      </c:catAx>
      <c:valAx>
        <c:axId val="141891072"/>
        <c:scaling>
          <c:orientation val="minMax"/>
        </c:scaling>
        <c:delete val="1"/>
        <c:axPos val="l"/>
        <c:majorGridlines/>
        <c:numFmt formatCode="0%" sourceLinked="1"/>
        <c:majorTickMark val="out"/>
        <c:minorTickMark val="none"/>
        <c:tickLblPos val="nextTo"/>
        <c:crossAx val="1418895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5.3846153846153863E-2"/>
          <c:w val="0.71666666666666667"/>
          <c:h val="0.81153846153846154"/>
        </c:manualLayout>
      </c:layout>
      <c:barChart>
        <c:barDir val="col"/>
        <c:grouping val="stacked"/>
        <c:varyColors val="0"/>
        <c:ser>
          <c:idx val="1"/>
          <c:order val="0"/>
          <c:invertIfNegative val="0"/>
          <c:val>
            <c:numRef>
              <c:f>'PTI-02'!$D$12:$D$12</c:f>
              <c:numCache>
                <c:formatCode>0%</c:formatCode>
                <c:ptCount val="1"/>
                <c:pt idx="0">
                  <c:v>0.4</c:v>
                </c:pt>
              </c:numCache>
            </c:numRef>
          </c:val>
          <c:extLst>
            <c:ext xmlns:c16="http://schemas.microsoft.com/office/drawing/2014/chart" uri="{C3380CC4-5D6E-409C-BE32-E72D297353CC}">
              <c16:uniqueId val="{00000000-6799-49CF-8F32-AE2E65EF9D5F}"/>
            </c:ext>
          </c:extLst>
        </c:ser>
        <c:dLbls>
          <c:showLegendKey val="0"/>
          <c:showVal val="0"/>
          <c:showCatName val="0"/>
          <c:showSerName val="0"/>
          <c:showPercent val="0"/>
          <c:showBubbleSize val="0"/>
        </c:dLbls>
        <c:gapWidth val="150"/>
        <c:overlap val="100"/>
        <c:axId val="142099200"/>
        <c:axId val="142100736"/>
      </c:barChart>
      <c:catAx>
        <c:axId val="142099200"/>
        <c:scaling>
          <c:orientation val="minMax"/>
        </c:scaling>
        <c:delete val="0"/>
        <c:axPos val="b"/>
        <c:numFmt formatCode="General" sourceLinked="1"/>
        <c:majorTickMark val="out"/>
        <c:minorTickMark val="none"/>
        <c:tickLblPos val="nextTo"/>
        <c:crossAx val="142100736"/>
        <c:crosses val="autoZero"/>
        <c:auto val="1"/>
        <c:lblAlgn val="ctr"/>
        <c:lblOffset val="100"/>
        <c:noMultiLvlLbl val="0"/>
      </c:catAx>
      <c:valAx>
        <c:axId val="142100736"/>
        <c:scaling>
          <c:orientation val="minMax"/>
        </c:scaling>
        <c:delete val="1"/>
        <c:axPos val="l"/>
        <c:majorGridlines/>
        <c:numFmt formatCode="0%" sourceLinked="1"/>
        <c:majorTickMark val="out"/>
        <c:minorTickMark val="none"/>
        <c:tickLblPos val="nextTo"/>
        <c:crossAx val="14209920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4.8611111111111112E-2"/>
          <c:w val="0.71666666666666667"/>
          <c:h val="0.8298611111111116"/>
        </c:manualLayout>
      </c:layout>
      <c:barChart>
        <c:barDir val="col"/>
        <c:grouping val="clustered"/>
        <c:varyColors val="0"/>
        <c:ser>
          <c:idx val="1"/>
          <c:order val="0"/>
          <c:invertIfNegative val="0"/>
          <c:val>
            <c:numRef>
              <c:f>'PTI-03'!$D$12:$D$12</c:f>
              <c:numCache>
                <c:formatCode>0%</c:formatCode>
                <c:ptCount val="1"/>
              </c:numCache>
            </c:numRef>
          </c:val>
          <c:extLst>
            <c:ext xmlns:c16="http://schemas.microsoft.com/office/drawing/2014/chart" uri="{C3380CC4-5D6E-409C-BE32-E72D297353CC}">
              <c16:uniqueId val="{00000000-2A73-41C9-983D-0E81FEB88377}"/>
            </c:ext>
          </c:extLst>
        </c:ser>
        <c:dLbls>
          <c:showLegendKey val="0"/>
          <c:showVal val="0"/>
          <c:showCatName val="0"/>
          <c:showSerName val="0"/>
          <c:showPercent val="0"/>
          <c:showBubbleSize val="0"/>
        </c:dLbls>
        <c:gapWidth val="150"/>
        <c:axId val="142136832"/>
        <c:axId val="142138368"/>
      </c:barChart>
      <c:catAx>
        <c:axId val="142136832"/>
        <c:scaling>
          <c:orientation val="minMax"/>
        </c:scaling>
        <c:delete val="0"/>
        <c:axPos val="b"/>
        <c:numFmt formatCode="General" sourceLinked="1"/>
        <c:majorTickMark val="out"/>
        <c:minorTickMark val="none"/>
        <c:tickLblPos val="nextTo"/>
        <c:crossAx val="142138368"/>
        <c:crosses val="autoZero"/>
        <c:auto val="1"/>
        <c:lblAlgn val="ctr"/>
        <c:lblOffset val="100"/>
        <c:noMultiLvlLbl val="0"/>
      </c:catAx>
      <c:valAx>
        <c:axId val="142138368"/>
        <c:scaling>
          <c:orientation val="minMax"/>
        </c:scaling>
        <c:delete val="1"/>
        <c:axPos val="l"/>
        <c:majorGridlines/>
        <c:numFmt formatCode="0%" sourceLinked="1"/>
        <c:majorTickMark val="out"/>
        <c:minorTickMark val="none"/>
        <c:tickLblPos val="nextTo"/>
        <c:crossAx val="14213683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varyColors val="0"/>
        <c:ser>
          <c:idx val="0"/>
          <c:order val="0"/>
          <c:tx>
            <c:strRef>
              <c:f>'PCA-01'!$D$18</c:f>
              <c:strCache>
                <c:ptCount val="1"/>
                <c:pt idx="0">
                  <c:v>RESULTADO</c:v>
                </c:pt>
              </c:strCache>
            </c:strRef>
          </c:tx>
          <c:invertIfNegative val="0"/>
          <c:val>
            <c:numRef>
              <c:f>'PCA-01'!$D$19:$D$22</c:f>
              <c:numCache>
                <c:formatCode>0%</c:formatCode>
                <c:ptCount val="4"/>
                <c:pt idx="0">
                  <c:v>0</c:v>
                </c:pt>
                <c:pt idx="1">
                  <c:v>0</c:v>
                </c:pt>
              </c:numCache>
            </c:numRef>
          </c:val>
          <c:extLst>
            <c:ext xmlns:c16="http://schemas.microsoft.com/office/drawing/2014/chart" uri="{C3380CC4-5D6E-409C-BE32-E72D297353CC}">
              <c16:uniqueId val="{00000000-84BC-468B-81DF-1CDC0A2251A0}"/>
            </c:ext>
          </c:extLst>
        </c:ser>
        <c:dLbls>
          <c:showLegendKey val="0"/>
          <c:showVal val="0"/>
          <c:showCatName val="0"/>
          <c:showSerName val="0"/>
          <c:showPercent val="0"/>
          <c:showBubbleSize val="0"/>
        </c:dLbls>
        <c:gapWidth val="150"/>
        <c:axId val="140707712"/>
        <c:axId val="140709248"/>
      </c:barChart>
      <c:catAx>
        <c:axId val="140707712"/>
        <c:scaling>
          <c:orientation val="minMax"/>
        </c:scaling>
        <c:delete val="0"/>
        <c:axPos val="b"/>
        <c:numFmt formatCode="General" sourceLinked="1"/>
        <c:majorTickMark val="out"/>
        <c:minorTickMark val="none"/>
        <c:tickLblPos val="nextTo"/>
        <c:crossAx val="140709248"/>
        <c:crosses val="autoZero"/>
        <c:auto val="1"/>
        <c:lblAlgn val="ctr"/>
        <c:lblOffset val="100"/>
        <c:noMultiLvlLbl val="0"/>
      </c:catAx>
      <c:valAx>
        <c:axId val="140709248"/>
        <c:scaling>
          <c:orientation val="minMax"/>
        </c:scaling>
        <c:delete val="1"/>
        <c:axPos val="l"/>
        <c:majorGridlines/>
        <c:numFmt formatCode="0%" sourceLinked="1"/>
        <c:majorTickMark val="out"/>
        <c:minorTickMark val="none"/>
        <c:tickLblPos val="nextTo"/>
        <c:crossAx val="1407077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varyColors val="0"/>
        <c:ser>
          <c:idx val="0"/>
          <c:order val="0"/>
          <c:tx>
            <c:strRef>
              <c:f>'PCA-02'!$D$29</c:f>
              <c:strCache>
                <c:ptCount val="1"/>
                <c:pt idx="0">
                  <c:v>RESULTADO</c:v>
                </c:pt>
              </c:strCache>
            </c:strRef>
          </c:tx>
          <c:invertIfNegative val="0"/>
          <c:val>
            <c:numRef>
              <c:f>'PCA-02'!$D$30:$D$33</c:f>
              <c:numCache>
                <c:formatCode>0%</c:formatCode>
                <c:ptCount val="4"/>
                <c:pt idx="0">
                  <c:v>1</c:v>
                </c:pt>
                <c:pt idx="1">
                  <c:v>1</c:v>
                </c:pt>
              </c:numCache>
            </c:numRef>
          </c:val>
          <c:extLst>
            <c:ext xmlns:c16="http://schemas.microsoft.com/office/drawing/2014/chart" uri="{C3380CC4-5D6E-409C-BE32-E72D297353CC}">
              <c16:uniqueId val="{00000000-8C2D-46F7-AB7E-1A2D11982F25}"/>
            </c:ext>
          </c:extLst>
        </c:ser>
        <c:dLbls>
          <c:showLegendKey val="0"/>
          <c:showVal val="0"/>
          <c:showCatName val="0"/>
          <c:showSerName val="0"/>
          <c:showPercent val="0"/>
          <c:showBubbleSize val="0"/>
        </c:dLbls>
        <c:gapWidth val="150"/>
        <c:axId val="142019200"/>
        <c:axId val="142029184"/>
      </c:barChart>
      <c:catAx>
        <c:axId val="142019200"/>
        <c:scaling>
          <c:orientation val="minMax"/>
        </c:scaling>
        <c:delete val="0"/>
        <c:axPos val="b"/>
        <c:numFmt formatCode="General" sourceLinked="1"/>
        <c:majorTickMark val="out"/>
        <c:minorTickMark val="none"/>
        <c:tickLblPos val="nextTo"/>
        <c:crossAx val="142029184"/>
        <c:crosses val="autoZero"/>
        <c:auto val="1"/>
        <c:lblAlgn val="ctr"/>
        <c:lblOffset val="100"/>
        <c:noMultiLvlLbl val="0"/>
      </c:catAx>
      <c:valAx>
        <c:axId val="142029184"/>
        <c:scaling>
          <c:orientation val="minMax"/>
        </c:scaling>
        <c:delete val="1"/>
        <c:axPos val="l"/>
        <c:majorGridlines/>
        <c:numFmt formatCode="0%" sourceLinked="1"/>
        <c:majorTickMark val="out"/>
        <c:minorTickMark val="none"/>
        <c:tickLblPos val="nextTo"/>
        <c:crossAx val="14201920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'PPI-04'!$F$13</c:f>
              <c:strCache>
                <c:ptCount val="1"/>
                <c:pt idx="0">
                  <c:v>RESULTADO</c:v>
                </c:pt>
              </c:strCache>
            </c:strRef>
          </c:tx>
          <c:invertIfNegative val="0"/>
          <c:val>
            <c:numRef>
              <c:f>'PPI-04'!$F$14:$F$17</c:f>
              <c:numCache>
                <c:formatCode>0%</c:formatCode>
                <c:ptCount val="4"/>
                <c:pt idx="0">
                  <c:v>0.42899999999999999</c:v>
                </c:pt>
                <c:pt idx="1">
                  <c:v>0.60099999999999998</c:v>
                </c:pt>
              </c:numCache>
            </c:numRef>
          </c:val>
          <c:extLst>
            <c:ext xmlns:c16="http://schemas.microsoft.com/office/drawing/2014/chart" uri="{C3380CC4-5D6E-409C-BE32-E72D297353CC}">
              <c16:uniqueId val="{00000000-B9D0-4C99-89FB-11C574FC538C}"/>
            </c:ext>
          </c:extLst>
        </c:ser>
        <c:dLbls>
          <c:showLegendKey val="0"/>
          <c:showVal val="0"/>
          <c:showCatName val="0"/>
          <c:showSerName val="0"/>
          <c:showPercent val="0"/>
          <c:showBubbleSize val="0"/>
        </c:dLbls>
        <c:gapWidth val="150"/>
        <c:axId val="109966080"/>
        <c:axId val="109967616"/>
      </c:barChart>
      <c:catAx>
        <c:axId val="109966080"/>
        <c:scaling>
          <c:orientation val="minMax"/>
        </c:scaling>
        <c:delete val="0"/>
        <c:axPos val="b"/>
        <c:numFmt formatCode="General" sourceLinked="1"/>
        <c:majorTickMark val="out"/>
        <c:minorTickMark val="none"/>
        <c:tickLblPos val="nextTo"/>
        <c:crossAx val="109967616"/>
        <c:crosses val="autoZero"/>
        <c:auto val="1"/>
        <c:lblAlgn val="ctr"/>
        <c:lblOffset val="100"/>
        <c:noMultiLvlLbl val="0"/>
      </c:catAx>
      <c:valAx>
        <c:axId val="109967616"/>
        <c:scaling>
          <c:orientation val="minMax"/>
        </c:scaling>
        <c:delete val="0"/>
        <c:axPos val="l"/>
        <c:majorGridlines/>
        <c:numFmt formatCode="0%" sourceLinked="1"/>
        <c:majorTickMark val="out"/>
        <c:minorTickMark val="none"/>
        <c:tickLblPos val="nextTo"/>
        <c:crossAx val="1099660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varyColors val="0"/>
        <c:ser>
          <c:idx val="0"/>
          <c:order val="0"/>
          <c:tx>
            <c:strRef>
              <c:f>'PCA-03'!$D$29</c:f>
              <c:strCache>
                <c:ptCount val="1"/>
                <c:pt idx="0">
                  <c:v>RESULTADO</c:v>
                </c:pt>
              </c:strCache>
            </c:strRef>
          </c:tx>
          <c:invertIfNegative val="0"/>
          <c:val>
            <c:numRef>
              <c:f>'PCA-03'!$D$30:$D$33</c:f>
              <c:numCache>
                <c:formatCode>0%</c:formatCode>
                <c:ptCount val="4"/>
                <c:pt idx="0">
                  <c:v>0</c:v>
                </c:pt>
                <c:pt idx="1">
                  <c:v>1</c:v>
                </c:pt>
              </c:numCache>
            </c:numRef>
          </c:val>
          <c:extLst>
            <c:ext xmlns:c16="http://schemas.microsoft.com/office/drawing/2014/chart" uri="{C3380CC4-5D6E-409C-BE32-E72D297353CC}">
              <c16:uniqueId val="{00000000-229C-4AA3-AECB-AA346A39943E}"/>
            </c:ext>
          </c:extLst>
        </c:ser>
        <c:dLbls>
          <c:showLegendKey val="0"/>
          <c:showVal val="0"/>
          <c:showCatName val="0"/>
          <c:showSerName val="0"/>
          <c:showPercent val="0"/>
          <c:showBubbleSize val="0"/>
        </c:dLbls>
        <c:gapWidth val="150"/>
        <c:axId val="142454784"/>
        <c:axId val="142456320"/>
      </c:barChart>
      <c:catAx>
        <c:axId val="142454784"/>
        <c:scaling>
          <c:orientation val="minMax"/>
        </c:scaling>
        <c:delete val="0"/>
        <c:axPos val="b"/>
        <c:numFmt formatCode="General" sourceLinked="1"/>
        <c:majorTickMark val="out"/>
        <c:minorTickMark val="none"/>
        <c:tickLblPos val="nextTo"/>
        <c:crossAx val="142456320"/>
        <c:crosses val="autoZero"/>
        <c:auto val="1"/>
        <c:lblAlgn val="ctr"/>
        <c:lblOffset val="100"/>
        <c:noMultiLvlLbl val="0"/>
      </c:catAx>
      <c:valAx>
        <c:axId val="142456320"/>
        <c:scaling>
          <c:orientation val="minMax"/>
        </c:scaling>
        <c:delete val="1"/>
        <c:axPos val="l"/>
        <c:majorGridlines/>
        <c:numFmt formatCode="0%" sourceLinked="1"/>
        <c:majorTickMark val="out"/>
        <c:minorTickMark val="none"/>
        <c:tickLblPos val="nextTo"/>
        <c:crossAx val="1424547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74513260469565E-2"/>
          <c:y val="7.3139621134314894E-2"/>
          <c:w val="0.8732338145232279"/>
          <c:h val="0.79822506561679785"/>
        </c:manualLayout>
      </c:layout>
      <c:barChart>
        <c:barDir val="col"/>
        <c:grouping val="clustered"/>
        <c:varyColors val="0"/>
        <c:ser>
          <c:idx val="0"/>
          <c:order val="0"/>
          <c:tx>
            <c:strRef>
              <c:f>'PCA-05'!$D$31</c:f>
              <c:strCache>
                <c:ptCount val="1"/>
                <c:pt idx="0">
                  <c:v>RESULTADO</c:v>
                </c:pt>
              </c:strCache>
            </c:strRef>
          </c:tx>
          <c:invertIfNegative val="0"/>
          <c:val>
            <c:numRef>
              <c:f>'PCA-05'!$D$32:$D$35</c:f>
              <c:numCache>
                <c:formatCode>0%</c:formatCode>
                <c:ptCount val="4"/>
                <c:pt idx="0">
                  <c:v>1</c:v>
                </c:pt>
                <c:pt idx="1">
                  <c:v>1</c:v>
                </c:pt>
              </c:numCache>
            </c:numRef>
          </c:val>
          <c:extLst>
            <c:ext xmlns:c16="http://schemas.microsoft.com/office/drawing/2014/chart" uri="{C3380CC4-5D6E-409C-BE32-E72D297353CC}">
              <c16:uniqueId val="{00000000-933A-4654-966D-614648169933}"/>
            </c:ext>
          </c:extLst>
        </c:ser>
        <c:dLbls>
          <c:showLegendKey val="0"/>
          <c:showVal val="0"/>
          <c:showCatName val="0"/>
          <c:showSerName val="0"/>
          <c:showPercent val="0"/>
          <c:showBubbleSize val="0"/>
        </c:dLbls>
        <c:gapWidth val="150"/>
        <c:axId val="142610816"/>
        <c:axId val="142612352"/>
      </c:barChart>
      <c:catAx>
        <c:axId val="142610816"/>
        <c:scaling>
          <c:orientation val="minMax"/>
        </c:scaling>
        <c:delete val="0"/>
        <c:axPos val="b"/>
        <c:numFmt formatCode="General" sourceLinked="1"/>
        <c:majorTickMark val="out"/>
        <c:minorTickMark val="none"/>
        <c:tickLblPos val="nextTo"/>
        <c:crossAx val="142612352"/>
        <c:crosses val="autoZero"/>
        <c:auto val="1"/>
        <c:lblAlgn val="ctr"/>
        <c:lblOffset val="100"/>
        <c:noMultiLvlLbl val="0"/>
      </c:catAx>
      <c:valAx>
        <c:axId val="142612352"/>
        <c:scaling>
          <c:orientation val="minMax"/>
        </c:scaling>
        <c:delete val="1"/>
        <c:axPos val="l"/>
        <c:majorGridlines/>
        <c:numFmt formatCode="0%" sourceLinked="1"/>
        <c:majorTickMark val="out"/>
        <c:minorTickMark val="none"/>
        <c:tickLblPos val="nextTo"/>
        <c:crossAx val="1426108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739419345358998"/>
          <c:y val="0.37120189686435862"/>
          <c:w val="0.20820199889943877"/>
          <c:h val="0.15823043858650401"/>
        </c:manualLayout>
      </c:layout>
      <c:barChart>
        <c:barDir val="col"/>
        <c:grouping val="clustered"/>
        <c:varyColors val="0"/>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invertIfNegative val="0"/>
          <c:dLbls>
            <c:dLbl>
              <c:idx val="0"/>
              <c:layout>
                <c:manualLayout>
                  <c:x val="0"/>
                  <c:y val="6.746987951807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5B-4CA0-8FDA-D7103E1493D4}"/>
                </c:ext>
              </c:extLst>
            </c:dLbl>
            <c:dLbl>
              <c:idx val="1"/>
              <c:layout>
                <c:manualLayout>
                  <c:x val="5.3605612389166859E-17"/>
                  <c:y val="8.35341365461917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5B-4CA0-8FDA-D7103E1493D4}"/>
                </c:ext>
              </c:extLst>
            </c:dLbl>
            <c:dLbl>
              <c:idx val="2"/>
              <c:layout>
                <c:manualLayout>
                  <c:x val="0"/>
                  <c:y val="8.6746987951807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5B-4CA0-8FDA-D7103E1493D4}"/>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pt idx="6">
                  <c:v>0</c:v>
                </c:pt>
                <c:pt idx="7">
                  <c:v>1</c:v>
                </c:pt>
              </c:numCache>
            </c:numRef>
          </c:val>
          <c:extLst>
            <c:ext xmlns:c16="http://schemas.microsoft.com/office/drawing/2014/chart" uri="{C3380CC4-5D6E-409C-BE32-E72D297353CC}">
              <c16:uniqueId val="{00000003-535B-4CA0-8FDA-D7103E1493D4}"/>
            </c:ext>
          </c:extLst>
        </c:ser>
        <c:dLbls>
          <c:showLegendKey val="0"/>
          <c:showVal val="0"/>
          <c:showCatName val="0"/>
          <c:showSerName val="0"/>
          <c:showPercent val="0"/>
          <c:showBubbleSize val="0"/>
        </c:dLbls>
        <c:gapWidth val="150"/>
        <c:axId val="110141440"/>
        <c:axId val="110143360"/>
      </c:barChart>
      <c:lineChart>
        <c:grouping val="standard"/>
        <c:varyColors val="0"/>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4-535B-4CA0-8FDA-D7103E1493D4}"/>
            </c:ext>
          </c:extLst>
        </c:ser>
        <c:dLbls>
          <c:showLegendKey val="0"/>
          <c:showVal val="0"/>
          <c:showCatName val="0"/>
          <c:showSerName val="0"/>
          <c:showPercent val="0"/>
          <c:showBubbleSize val="0"/>
        </c:dLbls>
        <c:marker val="1"/>
        <c:smooth val="0"/>
        <c:axId val="110141440"/>
        <c:axId val="110143360"/>
      </c:lineChart>
      <c:catAx>
        <c:axId val="11014144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CO"/>
          </a:p>
        </c:txPr>
        <c:crossAx val="110143360"/>
        <c:crosses val="autoZero"/>
        <c:auto val="1"/>
        <c:lblAlgn val="ctr"/>
        <c:lblOffset val="100"/>
        <c:noMultiLvlLbl val="0"/>
      </c:catAx>
      <c:valAx>
        <c:axId val="110143360"/>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11014144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a:extLst>
            <a:ext uri="{FF2B5EF4-FFF2-40B4-BE49-F238E27FC236}">
              <a16:creationId xmlns:a16="http://schemas.microsoft.com/office/drawing/2014/main" id="{00000000-0008-0000-0800-000099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a:extLst>
            <a:ext uri="{FF2B5EF4-FFF2-40B4-BE49-F238E27FC236}">
              <a16:creationId xmlns:a16="http://schemas.microsoft.com/office/drawing/2014/main" id="{00000000-0008-0000-0800-00009B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a:extLst>
            <a:ext uri="{FF2B5EF4-FFF2-40B4-BE49-F238E27FC236}">
              <a16:creationId xmlns:a16="http://schemas.microsoft.com/office/drawing/2014/main" id="{00000000-0008-0000-0900-000099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a:extLst>
            <a:ext uri="{FF2B5EF4-FFF2-40B4-BE49-F238E27FC236}">
              <a16:creationId xmlns:a16="http://schemas.microsoft.com/office/drawing/2014/main" id="{00000000-0008-0000-0900-00009B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a:extLst>
            <a:ext uri="{FF2B5EF4-FFF2-40B4-BE49-F238E27FC236}">
              <a16:creationId xmlns:a16="http://schemas.microsoft.com/office/drawing/2014/main" id="{00000000-0008-0000-0A00-000002000000}"/>
            </a:ext>
          </a:extLst>
        </xdr:cNvPr>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a:extLst>
            <a:ext uri="{FF2B5EF4-FFF2-40B4-BE49-F238E27FC236}">
              <a16:creationId xmlns:a16="http://schemas.microsoft.com/office/drawing/2014/main" id="{00000000-0008-0000-0A00-000099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a:extLst>
            <a:ext uri="{FF2B5EF4-FFF2-40B4-BE49-F238E27FC236}">
              <a16:creationId xmlns:a16="http://schemas.microsoft.com/office/drawing/2014/main" id="{00000000-0008-0000-0A00-00009B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a:extLst>
            <a:ext uri="{FF2B5EF4-FFF2-40B4-BE49-F238E27FC236}">
              <a16:creationId xmlns:a16="http://schemas.microsoft.com/office/drawing/2014/main" id="{00000000-0008-0000-0B00-000097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a:extLst>
            <a:ext uri="{FF2B5EF4-FFF2-40B4-BE49-F238E27FC236}">
              <a16:creationId xmlns:a16="http://schemas.microsoft.com/office/drawing/2014/main" id="{00000000-0008-0000-0B00-000099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a:extLst>
            <a:ext uri="{FF2B5EF4-FFF2-40B4-BE49-F238E27FC236}">
              <a16:creationId xmlns:a16="http://schemas.microsoft.com/office/drawing/2014/main" id="{00000000-0008-0000-0C00-000002000000}"/>
            </a:ext>
          </a:extLst>
        </xdr:cNvPr>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a:extLst>
            <a:ext uri="{FF2B5EF4-FFF2-40B4-BE49-F238E27FC236}">
              <a16:creationId xmlns:a16="http://schemas.microsoft.com/office/drawing/2014/main" id="{00000000-0008-0000-0C00-000097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a:extLst>
            <a:ext uri="{FF2B5EF4-FFF2-40B4-BE49-F238E27FC236}">
              <a16:creationId xmlns:a16="http://schemas.microsoft.com/office/drawing/2014/main" id="{00000000-0008-0000-0C00-000099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D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a:extLst>
            <a:ext uri="{FF2B5EF4-FFF2-40B4-BE49-F238E27FC236}">
              <a16:creationId xmlns:a16="http://schemas.microsoft.com/office/drawing/2014/main" id="{00000000-0008-0000-0D00-000096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a:extLst>
            <a:ext uri="{FF2B5EF4-FFF2-40B4-BE49-F238E27FC236}">
              <a16:creationId xmlns:a16="http://schemas.microsoft.com/office/drawing/2014/main" id="{00000000-0008-0000-0D00-000098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E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a:extLst>
            <a:ext uri="{FF2B5EF4-FFF2-40B4-BE49-F238E27FC236}">
              <a16:creationId xmlns:a16="http://schemas.microsoft.com/office/drawing/2014/main" id="{00000000-0008-0000-0E00-000095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a:extLst>
            <a:ext uri="{FF2B5EF4-FFF2-40B4-BE49-F238E27FC236}">
              <a16:creationId xmlns:a16="http://schemas.microsoft.com/office/drawing/2014/main" id="{00000000-0008-0000-0E00-000097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F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a:extLst>
            <a:ext uri="{FF2B5EF4-FFF2-40B4-BE49-F238E27FC236}">
              <a16:creationId xmlns:a16="http://schemas.microsoft.com/office/drawing/2014/main" id="{00000000-0008-0000-0F00-000091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F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a:extLst>
            <a:ext uri="{FF2B5EF4-FFF2-40B4-BE49-F238E27FC236}">
              <a16:creationId xmlns:a16="http://schemas.microsoft.com/office/drawing/2014/main" id="{00000000-0008-0000-0F00-000093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0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a:extLst>
            <a:ext uri="{FF2B5EF4-FFF2-40B4-BE49-F238E27FC236}">
              <a16:creationId xmlns:a16="http://schemas.microsoft.com/office/drawing/2014/main" id="{00000000-0008-0000-1000-00001B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a:extLst>
            <a:ext uri="{FF2B5EF4-FFF2-40B4-BE49-F238E27FC236}">
              <a16:creationId xmlns:a16="http://schemas.microsoft.com/office/drawing/2014/main" id="{00000000-0008-0000-1000-000008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a:extLst>
            <a:ext uri="{FF2B5EF4-FFF2-40B4-BE49-F238E27FC236}">
              <a16:creationId xmlns:a16="http://schemas.microsoft.com/office/drawing/2014/main" id="{00000000-0008-0000-1000-00001E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2"/>
          <a:extLst>
            <a:ext uri="{FF2B5EF4-FFF2-40B4-BE49-F238E27FC236}">
              <a16:creationId xmlns:a16="http://schemas.microsoft.com/office/drawing/2014/main" id="{00000000-0008-0000-1000-00000A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a:extLst>
            <a:ext uri="{FF2B5EF4-FFF2-40B4-BE49-F238E27FC236}">
              <a16:creationId xmlns:a16="http://schemas.microsoft.com/office/drawing/2014/main" id="{00000000-0008-0000-1000-000020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1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a:extLst>
            <a:ext uri="{FF2B5EF4-FFF2-40B4-BE49-F238E27FC236}">
              <a16:creationId xmlns:a16="http://schemas.microsoft.com/office/drawing/2014/main" id="{00000000-0008-0000-1100-000091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a:extLst>
            <a:ext uri="{FF2B5EF4-FFF2-40B4-BE49-F238E27FC236}">
              <a16:creationId xmlns:a16="http://schemas.microsoft.com/office/drawing/2014/main" id="{00000000-0008-0000-1100-000092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1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a:extLst>
            <a:ext uri="{FF2B5EF4-FFF2-40B4-BE49-F238E27FC236}">
              <a16:creationId xmlns:a16="http://schemas.microsoft.com/office/drawing/2014/main" id="{00000000-0008-0000-0100-00009D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a:extLst>
            <a:ext uri="{FF2B5EF4-FFF2-40B4-BE49-F238E27FC236}">
              <a16:creationId xmlns:a16="http://schemas.microsoft.com/office/drawing/2014/main" id="{00000000-0008-0000-0100-00009F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2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a:extLst>
            <a:ext uri="{FF2B5EF4-FFF2-40B4-BE49-F238E27FC236}">
              <a16:creationId xmlns:a16="http://schemas.microsoft.com/office/drawing/2014/main" id="{00000000-0008-0000-1200-00008F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a:extLst>
            <a:ext uri="{FF2B5EF4-FFF2-40B4-BE49-F238E27FC236}">
              <a16:creationId xmlns:a16="http://schemas.microsoft.com/office/drawing/2014/main" id="{00000000-0008-0000-1200-000091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a:extLst>
            <a:ext uri="{FF2B5EF4-FFF2-40B4-BE49-F238E27FC236}">
              <a16:creationId xmlns:a16="http://schemas.microsoft.com/office/drawing/2014/main" id="{00000000-0008-0000-1400-000002000000}"/>
            </a:ext>
          </a:extLst>
        </xdr:cNvPr>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a:extLst>
            <a:ext uri="{FF2B5EF4-FFF2-40B4-BE49-F238E27FC236}">
              <a16:creationId xmlns:a16="http://schemas.microsoft.com/office/drawing/2014/main" id="{00000000-0008-0000-1400-000004000000}"/>
            </a:ext>
          </a:extLst>
        </xdr:cNvPr>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a:extLst>
            <a:ext uri="{FF2B5EF4-FFF2-40B4-BE49-F238E27FC236}">
              <a16:creationId xmlns:a16="http://schemas.microsoft.com/office/drawing/2014/main" id="{00000000-0008-0000-1500-00008E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a:extLst>
            <a:ext uri="{FF2B5EF4-FFF2-40B4-BE49-F238E27FC236}">
              <a16:creationId xmlns:a16="http://schemas.microsoft.com/office/drawing/2014/main" id="{00000000-0008-0000-1500-000090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6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a:extLst>
            <a:ext uri="{FF2B5EF4-FFF2-40B4-BE49-F238E27FC236}">
              <a16:creationId xmlns:a16="http://schemas.microsoft.com/office/drawing/2014/main" id="{00000000-0008-0000-1600-00008E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6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a:extLst>
            <a:ext uri="{FF2B5EF4-FFF2-40B4-BE49-F238E27FC236}">
              <a16:creationId xmlns:a16="http://schemas.microsoft.com/office/drawing/2014/main" id="{00000000-0008-0000-1600-000090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a:extLst>
            <a:ext uri="{FF2B5EF4-FFF2-40B4-BE49-F238E27FC236}">
              <a16:creationId xmlns:a16="http://schemas.microsoft.com/office/drawing/2014/main" id="{00000000-0008-0000-1700-000005000000}"/>
            </a:ext>
          </a:extLst>
        </xdr:cNvPr>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a:extLst>
            <a:ext uri="{FF2B5EF4-FFF2-40B4-BE49-F238E27FC236}">
              <a16:creationId xmlns:a16="http://schemas.microsoft.com/office/drawing/2014/main" id="{00000000-0008-0000-1700-000090B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8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a:extLst>
            <a:ext uri="{FF2B5EF4-FFF2-40B4-BE49-F238E27FC236}">
              <a16:creationId xmlns:a16="http://schemas.microsoft.com/office/drawing/2014/main" id="{00000000-0008-0000-1800-000005000000}"/>
            </a:ext>
          </a:extLst>
        </xdr:cNvPr>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a:extLst>
            <a:ext uri="{FF2B5EF4-FFF2-40B4-BE49-F238E27FC236}">
              <a16:creationId xmlns:a16="http://schemas.microsoft.com/office/drawing/2014/main" id="{00000000-0008-0000-1800-000090B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9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a:extLst>
            <a:ext uri="{FF2B5EF4-FFF2-40B4-BE49-F238E27FC236}">
              <a16:creationId xmlns:a16="http://schemas.microsoft.com/office/drawing/2014/main" id="{00000000-0008-0000-1900-00008E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a:extLst>
            <a:ext uri="{FF2B5EF4-FFF2-40B4-BE49-F238E27FC236}">
              <a16:creationId xmlns:a16="http://schemas.microsoft.com/office/drawing/2014/main" id="{00000000-0008-0000-1900-000090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A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a:extLst>
            <a:ext uri="{FF2B5EF4-FFF2-40B4-BE49-F238E27FC236}">
              <a16:creationId xmlns:a16="http://schemas.microsoft.com/office/drawing/2014/main" id="{00000000-0008-0000-1A00-00008E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a:extLst>
            <a:ext uri="{FF2B5EF4-FFF2-40B4-BE49-F238E27FC236}">
              <a16:creationId xmlns:a16="http://schemas.microsoft.com/office/drawing/2014/main" id="{00000000-0008-0000-1A00-000090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a:extLst>
            <a:ext uri="{FF2B5EF4-FFF2-40B4-BE49-F238E27FC236}">
              <a16:creationId xmlns:a16="http://schemas.microsoft.com/office/drawing/2014/main" id="{00000000-0008-0000-1B00-000002000000}"/>
            </a:ext>
          </a:extLst>
        </xdr:cNvPr>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a:extLst>
            <a:ext uri="{FF2B5EF4-FFF2-40B4-BE49-F238E27FC236}">
              <a16:creationId xmlns:a16="http://schemas.microsoft.com/office/drawing/2014/main" id="{00000000-0008-0000-1B00-00008E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B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a:extLst>
            <a:ext uri="{FF2B5EF4-FFF2-40B4-BE49-F238E27FC236}">
              <a16:creationId xmlns:a16="http://schemas.microsoft.com/office/drawing/2014/main" id="{00000000-0008-0000-1B00-000090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C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a:extLst>
            <a:ext uri="{FF2B5EF4-FFF2-40B4-BE49-F238E27FC236}">
              <a16:creationId xmlns:a16="http://schemas.microsoft.com/office/drawing/2014/main" id="{00000000-0008-0000-1C00-00008F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a:extLst>
            <a:ext uri="{FF2B5EF4-FFF2-40B4-BE49-F238E27FC236}">
              <a16:creationId xmlns:a16="http://schemas.microsoft.com/office/drawing/2014/main" id="{00000000-0008-0000-1C00-000090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D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a:extLst>
            <a:ext uri="{FF2B5EF4-FFF2-40B4-BE49-F238E27FC236}">
              <a16:creationId xmlns:a16="http://schemas.microsoft.com/office/drawing/2014/main" id="{00000000-0008-0000-1D00-00008D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a:extLst>
            <a:ext uri="{FF2B5EF4-FFF2-40B4-BE49-F238E27FC236}">
              <a16:creationId xmlns:a16="http://schemas.microsoft.com/office/drawing/2014/main" id="{00000000-0008-0000-1D00-00008F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E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a:extLst>
            <a:ext uri="{FF2B5EF4-FFF2-40B4-BE49-F238E27FC236}">
              <a16:creationId xmlns:a16="http://schemas.microsoft.com/office/drawing/2014/main" id="{00000000-0008-0000-1E00-00008D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E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a:extLst>
            <a:ext uri="{FF2B5EF4-FFF2-40B4-BE49-F238E27FC236}">
              <a16:creationId xmlns:a16="http://schemas.microsoft.com/office/drawing/2014/main" id="{00000000-0008-0000-1E00-00008F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a:extLst>
            <a:ext uri="{FF2B5EF4-FFF2-40B4-BE49-F238E27FC236}">
              <a16:creationId xmlns:a16="http://schemas.microsoft.com/office/drawing/2014/main" id="{00000000-0008-0000-1F00-000006000000}"/>
            </a:ext>
          </a:extLst>
        </xdr:cNvPr>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a:extLst>
            <a:ext uri="{FF2B5EF4-FFF2-40B4-BE49-F238E27FC236}">
              <a16:creationId xmlns:a16="http://schemas.microsoft.com/office/drawing/2014/main" id="{00000000-0008-0000-1F00-000007000000}"/>
            </a:ext>
          </a:extLst>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a:extLst>
            <a:ext uri="{FF2B5EF4-FFF2-40B4-BE49-F238E27FC236}">
              <a16:creationId xmlns:a16="http://schemas.microsoft.com/office/drawing/2014/main" id="{00000000-0008-0000-1F00-000008000000}"/>
            </a:ext>
          </a:extLst>
        </xdr:cNvPr>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a:extLst>
            <a:ext uri="{FF2B5EF4-FFF2-40B4-BE49-F238E27FC236}">
              <a16:creationId xmlns:a16="http://schemas.microsoft.com/office/drawing/2014/main" id="{00000000-0008-0000-2000-000003000000}"/>
            </a:ext>
          </a:extLst>
        </xdr:cNvPr>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a:extLst>
            <a:ext uri="{FF2B5EF4-FFF2-40B4-BE49-F238E27FC236}">
              <a16:creationId xmlns:a16="http://schemas.microsoft.com/office/drawing/2014/main" id="{00000000-0008-0000-2000-000004000000}"/>
            </a:ext>
          </a:extLst>
        </xdr:cNvPr>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a:extLst>
            <a:ext uri="{FF2B5EF4-FFF2-40B4-BE49-F238E27FC236}">
              <a16:creationId xmlns:a16="http://schemas.microsoft.com/office/drawing/2014/main"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1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a:extLst>
            <a:ext uri="{FF2B5EF4-FFF2-40B4-BE49-F238E27FC236}">
              <a16:creationId xmlns:a16="http://schemas.microsoft.com/office/drawing/2014/main" id="{00000000-0008-0000-2100-00008D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1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a:extLst>
            <a:ext uri="{FF2B5EF4-FFF2-40B4-BE49-F238E27FC236}">
              <a16:creationId xmlns:a16="http://schemas.microsoft.com/office/drawing/2014/main" id="{00000000-0008-0000-2100-00008F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a:extLst>
            <a:ext uri="{FF2B5EF4-FFF2-40B4-BE49-F238E27FC236}">
              <a16:creationId xmlns:a16="http://schemas.microsoft.com/office/drawing/2014/main" id="{00000000-0008-0000-2100-000090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2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a:extLst>
            <a:ext uri="{FF2B5EF4-FFF2-40B4-BE49-F238E27FC236}">
              <a16:creationId xmlns:a16="http://schemas.microsoft.com/office/drawing/2014/main" id="{00000000-0008-0000-2200-00008BF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a:extLst>
            <a:ext uri="{FF2B5EF4-FFF2-40B4-BE49-F238E27FC236}">
              <a16:creationId xmlns:a16="http://schemas.microsoft.com/office/drawing/2014/main" id="{00000000-0008-0000-2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3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a:extLst>
            <a:ext uri="{FF2B5EF4-FFF2-40B4-BE49-F238E27FC236}">
              <a16:creationId xmlns:a16="http://schemas.microsoft.com/office/drawing/2014/main" id="{00000000-0008-0000-2300-00008B0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3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a:extLst>
            <a:ext uri="{FF2B5EF4-FFF2-40B4-BE49-F238E27FC236}">
              <a16:creationId xmlns:a16="http://schemas.microsoft.com/office/drawing/2014/main" id="{00000000-0008-0000-2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a:extLst>
            <a:ext uri="{FF2B5EF4-FFF2-40B4-BE49-F238E27FC236}">
              <a16:creationId xmlns:a16="http://schemas.microsoft.com/office/drawing/2014/main" id="{00000000-0008-0000-0200-00009D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a:extLst>
            <a:ext uri="{FF2B5EF4-FFF2-40B4-BE49-F238E27FC236}">
              <a16:creationId xmlns:a16="http://schemas.microsoft.com/office/drawing/2014/main" id="{00000000-0008-0000-0200-00009F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a:extLst>
            <a:ext uri="{FF2B5EF4-FFF2-40B4-BE49-F238E27FC236}">
              <a16:creationId xmlns:a16="http://schemas.microsoft.com/office/drawing/2014/main" id="{00000000-0008-0000-2400-000002000000}"/>
            </a:ext>
          </a:extLst>
        </xdr:cNvPr>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a:extLst>
            <a:ext uri="{FF2B5EF4-FFF2-40B4-BE49-F238E27FC236}">
              <a16:creationId xmlns:a16="http://schemas.microsoft.com/office/drawing/2014/main" id="{00000000-0008-0000-2400-00008B0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a:extLst>
            <a:ext uri="{FF2B5EF4-FFF2-40B4-BE49-F238E27FC236}">
              <a16:creationId xmlns:a16="http://schemas.microsoft.com/office/drawing/2014/main" id="{00000000-0008-0000-2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a:extLst>
            <a:ext uri="{FF2B5EF4-FFF2-40B4-BE49-F238E27FC236}">
              <a16:creationId xmlns:a16="http://schemas.microsoft.com/office/drawing/2014/main" id="{00000000-0008-0000-2500-00008B1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a:extLst>
            <a:ext uri="{FF2B5EF4-FFF2-40B4-BE49-F238E27FC236}">
              <a16:creationId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a:extLst>
            <a:ext uri="{FF2B5EF4-FFF2-40B4-BE49-F238E27FC236}">
              <a16:creationId xmlns:a16="http://schemas.microsoft.com/office/drawing/2014/main" id="{00000000-0008-0000-2600-00008B1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a:extLst>
            <a:ext uri="{FF2B5EF4-FFF2-40B4-BE49-F238E27FC236}">
              <a16:creationId xmlns:a16="http://schemas.microsoft.com/office/drawing/2014/main" id="{00000000-0008-0000-2700-000005000000}"/>
            </a:ext>
          </a:extLst>
        </xdr:cNvPr>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a:extLst>
            <a:ext uri="{FF2B5EF4-FFF2-40B4-BE49-F238E27FC236}">
              <a16:creationId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a:extLst>
            <a:ext uri="{FF2B5EF4-FFF2-40B4-BE49-F238E27FC236}">
              <a16:creationId xmlns:a16="http://schemas.microsoft.com/office/drawing/2014/main" id="{00000000-0008-0000-2800-000002000000}"/>
            </a:ext>
          </a:extLst>
        </xdr:cNvPr>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a:extLst>
            <a:ext uri="{FF2B5EF4-FFF2-40B4-BE49-F238E27FC236}">
              <a16:creationId xmlns:a16="http://schemas.microsoft.com/office/drawing/2014/main" id="{00000000-0008-0000-2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a:extLst>
            <a:ext uri="{FF2B5EF4-FFF2-40B4-BE49-F238E27FC236}">
              <a16:creationId xmlns:a16="http://schemas.microsoft.com/office/drawing/2014/main" id="{00000000-0008-0000-2800-000008000000}"/>
            </a:ext>
          </a:extLst>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a:extLst>
            <a:ext uri="{FF2B5EF4-FFF2-40B4-BE49-F238E27FC236}">
              <a16:creationId xmlns:a16="http://schemas.microsoft.com/office/drawing/2014/main" id="{00000000-0008-0000-2900-000002000000}"/>
            </a:ext>
          </a:extLst>
        </xdr:cNvPr>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900-000003000000}"/>
            </a:ext>
          </a:extLst>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a:extLst>
            <a:ext uri="{FF2B5EF4-FFF2-40B4-BE49-F238E27FC236}">
              <a16:creationId xmlns:a16="http://schemas.microsoft.com/office/drawing/2014/main" id="{00000000-0008-0000-2900-00003241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a:extLst>
            <a:ext uri="{FF2B5EF4-FFF2-40B4-BE49-F238E27FC236}">
              <a16:creationId xmlns:a16="http://schemas.microsoft.com/office/drawing/2014/main" id="{00000000-0008-0000-2A00-000002000000}"/>
            </a:ext>
          </a:extLst>
        </xdr:cNvPr>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a:extLst>
            <a:ext uri="{FF2B5EF4-FFF2-40B4-BE49-F238E27FC236}">
              <a16:creationId xmlns:a16="http://schemas.microsoft.com/office/drawing/2014/main" id="{00000000-0008-0000-2A00-00003249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a:extLst>
            <a:ext uri="{FF2B5EF4-FFF2-40B4-BE49-F238E27FC236}">
              <a16:creationId xmlns:a16="http://schemas.microsoft.com/office/drawing/2014/main" id="{00000000-0008-0000-2B00-000008000000}"/>
            </a:ext>
          </a:extLst>
        </xdr:cNvPr>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a:extLst>
            <a:ext uri="{FF2B5EF4-FFF2-40B4-BE49-F238E27FC236}">
              <a16:creationId xmlns:a16="http://schemas.microsoft.com/office/drawing/2014/main" id="{00000000-0008-0000-2B00-00000A000000}"/>
            </a:ext>
          </a:extLst>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a:extLst>
            <a:ext uri="{FF2B5EF4-FFF2-40B4-BE49-F238E27FC236}">
              <a16:creationId xmlns:a16="http://schemas.microsoft.com/office/drawing/2014/main" id="{00000000-0008-0000-2B00-00000B000000}"/>
            </a:ext>
          </a:extLst>
        </xdr:cNvPr>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a:extLst>
            <a:ext uri="{FF2B5EF4-FFF2-40B4-BE49-F238E27FC236}">
              <a16:creationId xmlns:a16="http://schemas.microsoft.com/office/drawing/2014/main" id="{00000000-0008-0000-2B00-000096F4E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a:extLst>
            <a:ext uri="{FF2B5EF4-FFF2-40B4-BE49-F238E27FC236}">
              <a16:creationId xmlns:a16="http://schemas.microsoft.com/office/drawing/2014/main" id="{00000000-0008-0000-2B00-00000C000000}"/>
            </a:ext>
          </a:extLst>
        </xdr:cNvPr>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a:extLst>
            <a:ext uri="{FF2B5EF4-FFF2-40B4-BE49-F238E27FC236}">
              <a16:creationId xmlns:a16="http://schemas.microsoft.com/office/drawing/2014/main" id="{00000000-0008-0000-2C00-000002000000}"/>
            </a:ext>
          </a:extLst>
        </xdr:cNvPr>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C00-000003000000}"/>
            </a:ext>
          </a:extLst>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a:extLst>
            <a:ext uri="{FF2B5EF4-FFF2-40B4-BE49-F238E27FC236}">
              <a16:creationId xmlns:a16="http://schemas.microsoft.com/office/drawing/2014/main" id="{00000000-0008-0000-2C00-000004000000}"/>
            </a:ext>
          </a:extLst>
        </xdr:cNvPr>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a:extLst>
            <a:ext uri="{FF2B5EF4-FFF2-40B4-BE49-F238E27FC236}">
              <a16:creationId xmlns:a16="http://schemas.microsoft.com/office/drawing/2014/main" id="{00000000-0008-0000-2C00-00006CB8E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a:extLst>
            <a:ext uri="{FF2B5EF4-FFF2-40B4-BE49-F238E27FC236}">
              <a16:creationId xmlns:a16="http://schemas.microsoft.com/office/drawing/2014/main" id="{00000000-0008-0000-2D00-000003000000}"/>
            </a:ext>
          </a:extLst>
        </xdr:cNvPr>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a:extLst>
            <a:ext uri="{FF2B5EF4-FFF2-40B4-BE49-F238E27FC236}">
              <a16:creationId xmlns:a16="http://schemas.microsoft.com/office/drawing/2014/main" id="{00000000-0008-0000-2D00-000004000000}"/>
            </a:ext>
          </a:extLst>
        </xdr:cNvPr>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a:extLst>
            <a:ext uri="{FF2B5EF4-FFF2-40B4-BE49-F238E27FC236}">
              <a16:creationId xmlns:a16="http://schemas.microsoft.com/office/drawing/2014/main" id="{00000000-0008-0000-2D00-00006874E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a:extLst>
            <a:ext uri="{FF2B5EF4-FFF2-40B4-BE49-F238E27FC236}">
              <a16:creationId xmlns:a16="http://schemas.microsoft.com/office/drawing/2014/main" id="{00000000-0008-0000-0300-00009C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a:extLst>
            <a:ext uri="{FF2B5EF4-FFF2-40B4-BE49-F238E27FC236}">
              <a16:creationId xmlns:a16="http://schemas.microsoft.com/office/drawing/2014/main" id="{00000000-0008-0000-0300-00009E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a:extLst>
            <a:ext uri="{FF2B5EF4-FFF2-40B4-BE49-F238E27FC236}">
              <a16:creationId xmlns:a16="http://schemas.microsoft.com/office/drawing/2014/main" id="{00000000-0008-0000-2E00-000003000000}"/>
            </a:ext>
          </a:extLst>
        </xdr:cNvPr>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a:extLst>
            <a:ext uri="{FF2B5EF4-FFF2-40B4-BE49-F238E27FC236}">
              <a16:creationId xmlns:a16="http://schemas.microsoft.com/office/drawing/2014/main" id="{00000000-0008-0000-2E00-000004000000}"/>
            </a:ext>
          </a:extLst>
        </xdr:cNvPr>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a:extLst>
            <a:ext uri="{FF2B5EF4-FFF2-40B4-BE49-F238E27FC236}">
              <a16:creationId xmlns:a16="http://schemas.microsoft.com/office/drawing/2014/main" id="{00000000-0008-0000-2E00-0000603C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a:extLst>
            <a:ext uri="{FF2B5EF4-FFF2-40B4-BE49-F238E27FC236}">
              <a16:creationId xmlns:a16="http://schemas.microsoft.com/office/drawing/2014/main" id="{00000000-0008-0000-0400-00009C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a:extLst>
            <a:ext uri="{FF2B5EF4-FFF2-40B4-BE49-F238E27FC236}">
              <a16:creationId xmlns:a16="http://schemas.microsoft.com/office/drawing/2014/main" id="{00000000-0008-0000-0400-00009E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a:extLst>
            <a:ext uri="{FF2B5EF4-FFF2-40B4-BE49-F238E27FC236}">
              <a16:creationId xmlns:a16="http://schemas.microsoft.com/office/drawing/2014/main" id="{00000000-0008-0000-0500-00009C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a:extLst>
            <a:ext uri="{FF2B5EF4-FFF2-40B4-BE49-F238E27FC236}">
              <a16:creationId xmlns:a16="http://schemas.microsoft.com/office/drawing/2014/main" id="{00000000-0008-0000-0500-00009E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a:extLst>
            <a:ext uri="{FF2B5EF4-FFF2-40B4-BE49-F238E27FC236}">
              <a16:creationId xmlns:a16="http://schemas.microsoft.com/office/drawing/2014/main" id="{00000000-0008-0000-0600-00009B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a:extLst>
            <a:ext uri="{FF2B5EF4-FFF2-40B4-BE49-F238E27FC236}">
              <a16:creationId xmlns:a16="http://schemas.microsoft.com/office/drawing/2014/main" id="{00000000-0008-0000-0600-00009D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a:extLst>
            <a:ext uri="{FF2B5EF4-FFF2-40B4-BE49-F238E27FC236}">
              <a16:creationId xmlns:a16="http://schemas.microsoft.com/office/drawing/2014/main" id="{00000000-0008-0000-0700-00009A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a:extLst>
            <a:ext uri="{FF2B5EF4-FFF2-40B4-BE49-F238E27FC236}">
              <a16:creationId xmlns:a16="http://schemas.microsoft.com/office/drawing/2014/main" id="{00000000-0008-0000-0700-00009C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67"/>
  <sheetViews>
    <sheetView tabSelected="1" topLeftCell="A54" workbookViewId="0">
      <selection activeCell="C70" sqref="C70"/>
    </sheetView>
  </sheetViews>
  <sheetFormatPr baseColWidth="10" defaultColWidth="0" defaultRowHeight="15" outlineLevelRow="1" x14ac:dyDescent="0.25"/>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x14ac:dyDescent="0.25">
      <c r="B1" s="52"/>
      <c r="E1" s="23"/>
      <c r="I1" s="59"/>
      <c r="J1" s="52"/>
      <c r="L1" s="52"/>
      <c r="O1" s="52"/>
    </row>
    <row r="2" spans="1:15" s="8" customFormat="1" ht="24.75" customHeight="1" x14ac:dyDescent="0.25">
      <c r="A2" s="71"/>
      <c r="B2" s="269"/>
      <c r="C2" s="269"/>
      <c r="D2" s="269"/>
      <c r="E2" s="273" t="s">
        <v>335</v>
      </c>
      <c r="F2" s="274"/>
      <c r="G2" s="274"/>
      <c r="H2" s="274"/>
      <c r="I2" s="274"/>
      <c r="J2" s="274"/>
      <c r="K2" s="274"/>
      <c r="L2" s="270" t="s">
        <v>46</v>
      </c>
      <c r="M2" s="270"/>
      <c r="N2" s="270"/>
      <c r="O2" s="270"/>
    </row>
    <row r="3" spans="1:15" s="8" customFormat="1" ht="24.75" customHeight="1" x14ac:dyDescent="0.25">
      <c r="A3" s="71"/>
      <c r="B3" s="269"/>
      <c r="C3" s="269"/>
      <c r="D3" s="269"/>
      <c r="E3" s="275"/>
      <c r="F3" s="276"/>
      <c r="G3" s="276"/>
      <c r="H3" s="276"/>
      <c r="I3" s="276"/>
      <c r="J3" s="276"/>
      <c r="K3" s="276"/>
      <c r="L3" s="270" t="s">
        <v>471</v>
      </c>
      <c r="M3" s="270"/>
      <c r="N3" s="270"/>
      <c r="O3" s="270"/>
    </row>
    <row r="4" spans="1:15" s="8" customFormat="1" ht="24.75" customHeight="1" x14ac:dyDescent="0.25">
      <c r="A4" s="71"/>
      <c r="B4" s="269"/>
      <c r="C4" s="269"/>
      <c r="D4" s="269"/>
      <c r="E4" s="277"/>
      <c r="F4" s="278"/>
      <c r="G4" s="278"/>
      <c r="H4" s="278"/>
      <c r="I4" s="278"/>
      <c r="J4" s="278"/>
      <c r="K4" s="278"/>
      <c r="L4" s="271" t="s">
        <v>472</v>
      </c>
      <c r="M4" s="272"/>
      <c r="N4" s="272"/>
      <c r="O4" s="272"/>
    </row>
    <row r="5" spans="1:15" s="1" customFormat="1" ht="12" customHeight="1" x14ac:dyDescent="0.25">
      <c r="B5" s="54"/>
      <c r="C5" s="1" t="s">
        <v>18</v>
      </c>
      <c r="D5" s="1" t="s">
        <v>19</v>
      </c>
      <c r="E5" s="24" t="s">
        <v>20</v>
      </c>
      <c r="F5" s="2"/>
      <c r="G5" s="3"/>
      <c r="H5" s="3"/>
      <c r="I5" s="60"/>
      <c r="J5" s="54"/>
      <c r="L5" s="54"/>
      <c r="O5" s="54"/>
    </row>
    <row r="6" spans="1:15" s="9" customFormat="1" ht="51" customHeight="1" x14ac:dyDescent="0.25">
      <c r="B6" s="268" t="s">
        <v>1</v>
      </c>
      <c r="C6" s="268"/>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x14ac:dyDescent="0.25">
      <c r="B7" s="53"/>
      <c r="E7" s="25"/>
      <c r="I7" s="61"/>
      <c r="J7" s="53"/>
      <c r="L7" s="53"/>
      <c r="O7" s="53"/>
    </row>
    <row r="8" spans="1:15" s="8" customFormat="1" ht="29.25" customHeight="1" collapsed="1" x14ac:dyDescent="0.25">
      <c r="B8" s="284" t="s">
        <v>379</v>
      </c>
      <c r="C8" s="285"/>
      <c r="D8" s="285"/>
      <c r="E8" s="285"/>
      <c r="F8" s="285"/>
      <c r="G8" s="285"/>
      <c r="H8" s="285"/>
      <c r="I8" s="285"/>
      <c r="J8" s="285"/>
      <c r="K8" s="285"/>
      <c r="L8" s="285"/>
      <c r="M8" s="285"/>
      <c r="N8" s="285"/>
      <c r="O8" s="286"/>
    </row>
    <row r="9" spans="1:15" s="12" customFormat="1" ht="87" hidden="1" customHeight="1" outlineLevel="1" x14ac:dyDescent="0.25">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x14ac:dyDescent="0.25">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x14ac:dyDescent="0.25">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x14ac:dyDescent="0.25">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x14ac:dyDescent="0.25">
      <c r="B13" s="287" t="s">
        <v>368</v>
      </c>
      <c r="C13" s="288"/>
      <c r="D13" s="288"/>
      <c r="E13" s="288"/>
      <c r="F13" s="288"/>
      <c r="G13" s="288"/>
      <c r="H13" s="288"/>
      <c r="I13" s="288"/>
      <c r="J13" s="288"/>
      <c r="K13" s="288"/>
      <c r="L13" s="288"/>
      <c r="M13" s="288"/>
      <c r="N13" s="288"/>
      <c r="O13" s="289"/>
    </row>
    <row r="14" spans="1:15" s="12" customFormat="1" ht="94.5" hidden="1" customHeight="1" outlineLevel="1" x14ac:dyDescent="0.25">
      <c r="B14" s="170" t="s">
        <v>332</v>
      </c>
      <c r="C14" s="236" t="s">
        <v>315</v>
      </c>
      <c r="D14" s="47" t="s">
        <v>21</v>
      </c>
      <c r="E14" s="47" t="s">
        <v>22</v>
      </c>
      <c r="F14" s="21" t="s">
        <v>18</v>
      </c>
      <c r="G14" s="238" t="s">
        <v>319</v>
      </c>
      <c r="H14" s="240" t="s">
        <v>29</v>
      </c>
      <c r="I14" s="241" t="s">
        <v>309</v>
      </c>
      <c r="J14" s="242" t="s">
        <v>12</v>
      </c>
      <c r="K14" s="242" t="s">
        <v>27</v>
      </c>
      <c r="L14" s="201">
        <v>1</v>
      </c>
      <c r="M14" s="120" t="s">
        <v>195</v>
      </c>
      <c r="N14" s="103" t="s">
        <v>239</v>
      </c>
      <c r="O14" s="170" t="s">
        <v>28</v>
      </c>
    </row>
    <row r="15" spans="1:15" s="12" customFormat="1" ht="90.75" hidden="1" customHeight="1" outlineLevel="1" x14ac:dyDescent="0.25">
      <c r="B15" s="170" t="s">
        <v>333</v>
      </c>
      <c r="C15" s="236" t="s">
        <v>315</v>
      </c>
      <c r="D15" s="238" t="s">
        <v>316</v>
      </c>
      <c r="E15" s="238" t="s">
        <v>317</v>
      </c>
      <c r="F15" s="21" t="s">
        <v>20</v>
      </c>
      <c r="G15" s="127" t="s">
        <v>310</v>
      </c>
      <c r="H15" s="243" t="s">
        <v>30</v>
      </c>
      <c r="I15" s="241" t="s">
        <v>320</v>
      </c>
      <c r="J15" s="242" t="s">
        <v>12</v>
      </c>
      <c r="K15" s="242" t="s">
        <v>27</v>
      </c>
      <c r="L15" s="244">
        <v>1</v>
      </c>
      <c r="M15" s="120" t="s">
        <v>195</v>
      </c>
      <c r="N15" s="103" t="s">
        <v>239</v>
      </c>
      <c r="O15" s="170" t="s">
        <v>28</v>
      </c>
    </row>
    <row r="16" spans="1:15" s="12" customFormat="1" ht="75" hidden="1" customHeight="1" outlineLevel="1" x14ac:dyDescent="0.25">
      <c r="B16" s="170" t="s">
        <v>334</v>
      </c>
      <c r="C16" s="237" t="s">
        <v>315</v>
      </c>
      <c r="D16" s="122" t="s">
        <v>284</v>
      </c>
      <c r="E16" s="239" t="s">
        <v>318</v>
      </c>
      <c r="F16" s="123" t="s">
        <v>18</v>
      </c>
      <c r="G16" s="239" t="s">
        <v>321</v>
      </c>
      <c r="H16" s="245" t="s">
        <v>61</v>
      </c>
      <c r="I16" s="246" t="s">
        <v>311</v>
      </c>
      <c r="J16" s="247" t="s">
        <v>11</v>
      </c>
      <c r="K16" s="247" t="s">
        <v>27</v>
      </c>
      <c r="L16" s="248">
        <v>1</v>
      </c>
      <c r="M16" s="124" t="s">
        <v>195</v>
      </c>
      <c r="N16" s="124" t="s">
        <v>240</v>
      </c>
      <c r="O16" s="256" t="s">
        <v>28</v>
      </c>
    </row>
    <row r="17" spans="1:16" s="7" customFormat="1" ht="75" hidden="1" customHeight="1" outlineLevel="1" x14ac:dyDescent="0.25">
      <c r="A17" s="12"/>
      <c r="B17" s="38"/>
      <c r="C17" s="126"/>
      <c r="D17" s="127"/>
      <c r="E17" s="127"/>
      <c r="F17" s="128"/>
      <c r="G17" s="125"/>
      <c r="H17" s="10"/>
      <c r="I17" s="129"/>
      <c r="J17" s="130"/>
      <c r="K17" s="130"/>
      <c r="L17" s="131"/>
      <c r="M17" s="107"/>
      <c r="N17" s="107"/>
      <c r="O17" s="42"/>
    </row>
    <row r="18" spans="1:16" s="7" customFormat="1" ht="75" hidden="1" customHeight="1" outlineLevel="1" x14ac:dyDescent="0.25">
      <c r="A18" s="12"/>
      <c r="B18" s="38"/>
      <c r="C18" s="126"/>
      <c r="D18" s="127"/>
      <c r="E18" s="127"/>
      <c r="F18" s="128"/>
      <c r="G18" s="125"/>
      <c r="H18" s="10"/>
      <c r="I18" s="129"/>
      <c r="J18" s="130"/>
      <c r="K18" s="130"/>
      <c r="L18" s="131"/>
      <c r="M18" s="107"/>
      <c r="N18" s="107"/>
      <c r="O18" s="42"/>
    </row>
    <row r="19" spans="1:16" s="8" customFormat="1" ht="29.25" customHeight="1" collapsed="1" x14ac:dyDescent="0.25">
      <c r="B19" s="279" t="s">
        <v>369</v>
      </c>
      <c r="C19" s="290"/>
      <c r="D19" s="290"/>
      <c r="E19" s="290"/>
      <c r="F19" s="290" t="s">
        <v>19</v>
      </c>
      <c r="G19" s="290"/>
      <c r="H19" s="290"/>
      <c r="I19" s="290"/>
      <c r="J19" s="290"/>
      <c r="K19" s="290"/>
      <c r="L19" s="290"/>
      <c r="M19" s="290"/>
      <c r="N19" s="290"/>
      <c r="O19" s="291"/>
    </row>
    <row r="20" spans="1:16" s="8" customFormat="1" ht="99.75" hidden="1" customHeight="1" outlineLevel="1" x14ac:dyDescent="0.25">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x14ac:dyDescent="0.25">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x14ac:dyDescent="0.25">
      <c r="B22" s="72" t="s">
        <v>59</v>
      </c>
      <c r="C22" s="99" t="s">
        <v>281</v>
      </c>
      <c r="D22" s="48" t="s">
        <v>79</v>
      </c>
      <c r="E22" s="214" t="s">
        <v>287</v>
      </c>
      <c r="F22" s="215" t="s">
        <v>19</v>
      </c>
      <c r="G22" s="214" t="s">
        <v>285</v>
      </c>
      <c r="H22" s="138" t="s">
        <v>288</v>
      </c>
      <c r="I22" s="138" t="s">
        <v>113</v>
      </c>
      <c r="J22" s="105" t="s">
        <v>12</v>
      </c>
      <c r="K22" s="75" t="s">
        <v>27</v>
      </c>
      <c r="L22" s="213" t="s">
        <v>286</v>
      </c>
      <c r="M22" s="74" t="s">
        <v>57</v>
      </c>
      <c r="N22" s="96" t="s">
        <v>254</v>
      </c>
      <c r="O22" s="77" t="s">
        <v>28</v>
      </c>
    </row>
    <row r="23" spans="1:16" s="12" customFormat="1" ht="116.25" hidden="1" customHeight="1" outlineLevel="1" x14ac:dyDescent="0.25">
      <c r="B23" s="216"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hidden="1" customHeight="1" outlineLevel="1" x14ac:dyDescent="0.25">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x14ac:dyDescent="0.25">
      <c r="B25" s="279" t="s">
        <v>370</v>
      </c>
      <c r="C25" s="290"/>
      <c r="D25" s="290"/>
      <c r="E25" s="290"/>
      <c r="F25" s="290"/>
      <c r="G25" s="290"/>
      <c r="H25" s="290"/>
      <c r="I25" s="290"/>
      <c r="J25" s="290"/>
      <c r="K25" s="290"/>
      <c r="L25" s="290"/>
      <c r="M25" s="290"/>
      <c r="N25" s="290"/>
      <c r="O25" s="291"/>
    </row>
    <row r="26" spans="1:16" s="86" customFormat="1" ht="108" hidden="1" customHeight="1" outlineLevel="1" x14ac:dyDescent="0.25">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x14ac:dyDescent="0.25">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x14ac:dyDescent="0.25">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x14ac:dyDescent="0.2">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ollapsed="1" x14ac:dyDescent="0.25">
      <c r="B30" s="283" t="s">
        <v>371</v>
      </c>
      <c r="C30" s="280"/>
      <c r="D30" s="280"/>
      <c r="E30" s="280"/>
      <c r="F30" s="280"/>
      <c r="G30" s="280"/>
      <c r="H30" s="280"/>
      <c r="I30" s="280"/>
      <c r="J30" s="280"/>
      <c r="K30" s="280"/>
      <c r="L30" s="280"/>
      <c r="M30" s="280"/>
      <c r="N30" s="280"/>
      <c r="O30" s="281"/>
    </row>
    <row r="31" spans="1:16" s="12" customFormat="1" ht="90" hidden="1" customHeight="1" outlineLevel="1" x14ac:dyDescent="0.25">
      <c r="B31" s="72" t="s">
        <v>37</v>
      </c>
      <c r="C31" s="138" t="s">
        <v>66</v>
      </c>
      <c r="D31" s="222" t="s">
        <v>300</v>
      </c>
      <c r="E31" s="221"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x14ac:dyDescent="0.25">
      <c r="B32" s="94" t="s">
        <v>38</v>
      </c>
      <c r="C32" s="249" t="s">
        <v>324</v>
      </c>
      <c r="D32" s="222" t="s">
        <v>299</v>
      </c>
      <c r="E32" s="222" t="s">
        <v>289</v>
      </c>
      <c r="F32" s="56" t="s">
        <v>19</v>
      </c>
      <c r="G32" s="78" t="s">
        <v>111</v>
      </c>
      <c r="H32" s="80" t="s">
        <v>51</v>
      </c>
      <c r="I32" s="73" t="s">
        <v>110</v>
      </c>
      <c r="J32" s="75" t="s">
        <v>12</v>
      </c>
      <c r="K32" s="74" t="s">
        <v>27</v>
      </c>
      <c r="L32" s="76">
        <v>1</v>
      </c>
      <c r="M32" s="133" t="s">
        <v>152</v>
      </c>
      <c r="N32" s="228" t="s">
        <v>183</v>
      </c>
      <c r="O32" s="77" t="s">
        <v>28</v>
      </c>
    </row>
    <row r="33" spans="2:15" s="12" customFormat="1" ht="90" hidden="1" customHeight="1" outlineLevel="1" x14ac:dyDescent="0.25">
      <c r="B33" s="94" t="s">
        <v>291</v>
      </c>
      <c r="C33" s="138" t="s">
        <v>293</v>
      </c>
      <c r="D33" s="96" t="s">
        <v>297</v>
      </c>
      <c r="E33" s="96" t="s">
        <v>301</v>
      </c>
      <c r="F33" s="56" t="s">
        <v>19</v>
      </c>
      <c r="G33" s="99" t="s">
        <v>294</v>
      </c>
      <c r="H33" s="80"/>
      <c r="I33" s="99" t="s">
        <v>295</v>
      </c>
      <c r="J33" s="105" t="s">
        <v>12</v>
      </c>
      <c r="K33" s="96" t="s">
        <v>27</v>
      </c>
      <c r="L33" s="88">
        <v>1</v>
      </c>
      <c r="M33" s="133" t="s">
        <v>152</v>
      </c>
      <c r="N33" s="228" t="s">
        <v>183</v>
      </c>
      <c r="O33" s="77" t="s">
        <v>28</v>
      </c>
    </row>
    <row r="34" spans="2:15" s="12" customFormat="1" ht="82.5" hidden="1" customHeight="1" outlineLevel="1" thickBot="1" x14ac:dyDescent="0.3">
      <c r="B34" s="170" t="s">
        <v>292</v>
      </c>
      <c r="C34" s="220" t="s">
        <v>303</v>
      </c>
      <c r="D34" s="226" t="s">
        <v>298</v>
      </c>
      <c r="E34" s="227" t="s">
        <v>302</v>
      </c>
      <c r="F34" s="224" t="s">
        <v>19</v>
      </c>
      <c r="G34" s="99" t="s">
        <v>296</v>
      </c>
      <c r="H34" s="225"/>
      <c r="I34" s="223" t="s">
        <v>295</v>
      </c>
      <c r="J34" s="105" t="s">
        <v>12</v>
      </c>
      <c r="K34" s="96" t="s">
        <v>27</v>
      </c>
      <c r="L34" s="76">
        <v>1</v>
      </c>
      <c r="M34" s="133" t="s">
        <v>152</v>
      </c>
      <c r="N34" s="228" t="s">
        <v>183</v>
      </c>
      <c r="O34" s="77" t="s">
        <v>28</v>
      </c>
    </row>
    <row r="35" spans="2:15" s="8" customFormat="1" ht="29.25" customHeight="1" collapsed="1" x14ac:dyDescent="0.25">
      <c r="B35" s="283" t="s">
        <v>372</v>
      </c>
      <c r="C35" s="280" t="s">
        <v>23</v>
      </c>
      <c r="D35" s="280"/>
      <c r="E35" s="280"/>
      <c r="F35" s="280" t="s">
        <v>19</v>
      </c>
      <c r="G35" s="280"/>
      <c r="H35" s="280"/>
      <c r="I35" s="280"/>
      <c r="J35" s="280"/>
      <c r="K35" s="280"/>
      <c r="L35" s="280"/>
      <c r="M35" s="280"/>
      <c r="N35" s="280"/>
      <c r="O35" s="281"/>
    </row>
    <row r="36" spans="2:15" s="12" customFormat="1" ht="84" hidden="1" customHeight="1" outlineLevel="1" x14ac:dyDescent="0.25">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x14ac:dyDescent="0.25">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x14ac:dyDescent="0.25">
      <c r="B38" s="283" t="s">
        <v>373</v>
      </c>
      <c r="C38" s="280"/>
      <c r="D38" s="280"/>
      <c r="E38" s="280"/>
      <c r="F38" s="280"/>
      <c r="G38" s="280"/>
      <c r="H38" s="280"/>
      <c r="I38" s="280"/>
      <c r="J38" s="280"/>
      <c r="K38" s="280"/>
      <c r="L38" s="280"/>
      <c r="M38" s="280"/>
      <c r="N38" s="280"/>
      <c r="O38" s="281"/>
    </row>
    <row r="39" spans="2:15" s="12" customFormat="1" ht="94.5" hidden="1" customHeight="1" outlineLevel="1" x14ac:dyDescent="0.25">
      <c r="B39" s="81" t="s">
        <v>48</v>
      </c>
      <c r="C39" s="73" t="s">
        <v>47</v>
      </c>
      <c r="D39" s="97" t="s">
        <v>202</v>
      </c>
      <c r="E39" s="48" t="s">
        <v>87</v>
      </c>
      <c r="F39" s="56" t="s">
        <v>18</v>
      </c>
      <c r="G39" s="87" t="s">
        <v>151</v>
      </c>
      <c r="H39" s="73"/>
      <c r="I39" s="74" t="s">
        <v>153</v>
      </c>
      <c r="J39" s="75" t="s">
        <v>12</v>
      </c>
      <c r="K39" s="75" t="s">
        <v>27</v>
      </c>
      <c r="L39" s="235">
        <v>1</v>
      </c>
      <c r="M39" s="96" t="s">
        <v>195</v>
      </c>
      <c r="N39" s="96" t="s">
        <v>239</v>
      </c>
      <c r="O39" s="77" t="s">
        <v>28</v>
      </c>
    </row>
    <row r="40" spans="2:15" s="12" customFormat="1" ht="111" hidden="1" customHeight="1" outlineLevel="1" x14ac:dyDescent="0.25">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x14ac:dyDescent="0.25">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x14ac:dyDescent="0.25">
      <c r="B42" s="283" t="s">
        <v>374</v>
      </c>
      <c r="C42" s="280"/>
      <c r="D42" s="280"/>
      <c r="E42" s="280"/>
      <c r="F42" s="280" t="s">
        <v>19</v>
      </c>
      <c r="G42" s="280"/>
      <c r="H42" s="280"/>
      <c r="I42" s="280"/>
      <c r="J42" s="280"/>
      <c r="K42" s="280"/>
      <c r="L42" s="280"/>
      <c r="M42" s="280"/>
      <c r="N42" s="280"/>
      <c r="O42" s="281"/>
    </row>
    <row r="43" spans="2:15" s="8" customFormat="1" ht="158.25" hidden="1" customHeight="1" outlineLevel="1" x14ac:dyDescent="0.25">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x14ac:dyDescent="0.25">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x14ac:dyDescent="0.25">
      <c r="B45" s="72" t="s">
        <v>122</v>
      </c>
      <c r="C45" s="97" t="s">
        <v>65</v>
      </c>
      <c r="D45" s="83" t="s">
        <v>92</v>
      </c>
      <c r="E45" s="83" t="s">
        <v>95</v>
      </c>
      <c r="F45" s="56" t="s">
        <v>18</v>
      </c>
      <c r="G45" s="141" t="s">
        <v>331</v>
      </c>
      <c r="H45" s="80" t="s">
        <v>53</v>
      </c>
      <c r="I45" s="74" t="s">
        <v>155</v>
      </c>
      <c r="J45" s="75" t="s">
        <v>12</v>
      </c>
      <c r="K45" s="75" t="s">
        <v>27</v>
      </c>
      <c r="L45" s="76">
        <v>1</v>
      </c>
      <c r="M45" s="99" t="s">
        <v>330</v>
      </c>
      <c r="N45" s="96" t="s">
        <v>239</v>
      </c>
      <c r="O45" s="77" t="s">
        <v>28</v>
      </c>
    </row>
    <row r="46" spans="2:15" s="8" customFormat="1" ht="81.75" hidden="1" customHeight="1" outlineLevel="1" x14ac:dyDescent="0.25">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x14ac:dyDescent="0.25">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x14ac:dyDescent="0.25">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x14ac:dyDescent="0.25">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x14ac:dyDescent="0.25">
      <c r="B50" s="283" t="s">
        <v>375</v>
      </c>
      <c r="C50" s="280"/>
      <c r="D50" s="280"/>
      <c r="E50" s="280"/>
      <c r="F50" s="280" t="s">
        <v>19</v>
      </c>
      <c r="G50" s="280"/>
      <c r="H50" s="280"/>
      <c r="I50" s="280"/>
      <c r="J50" s="280"/>
      <c r="K50" s="280"/>
      <c r="L50" s="280"/>
      <c r="M50" s="280"/>
      <c r="N50" s="280"/>
      <c r="O50" s="281"/>
    </row>
    <row r="51" spans="1:15" s="8" customFormat="1" ht="83.25" hidden="1" customHeight="1" outlineLevel="1" x14ac:dyDescent="0.25">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x14ac:dyDescent="0.25">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x14ac:dyDescent="0.25">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x14ac:dyDescent="0.25">
      <c r="B54" s="283" t="s">
        <v>376</v>
      </c>
      <c r="C54" s="280"/>
      <c r="D54" s="280"/>
      <c r="E54" s="280"/>
      <c r="F54" s="280"/>
      <c r="G54" s="280"/>
      <c r="H54" s="280"/>
      <c r="I54" s="280"/>
      <c r="J54" s="280"/>
      <c r="K54" s="280"/>
      <c r="L54" s="280"/>
      <c r="M54" s="280"/>
      <c r="N54" s="280"/>
      <c r="O54" s="281"/>
    </row>
    <row r="55" spans="1:15" s="12" customFormat="1" ht="75.95" hidden="1" customHeight="1" outlineLevel="1" x14ac:dyDescent="0.25">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x14ac:dyDescent="0.25">
      <c r="B56" s="38" t="s">
        <v>42</v>
      </c>
      <c r="C56" s="10" t="s">
        <v>25</v>
      </c>
      <c r="D56" s="192" t="s">
        <v>274</v>
      </c>
      <c r="E56" s="192" t="s">
        <v>275</v>
      </c>
      <c r="F56" s="7" t="s">
        <v>18</v>
      </c>
      <c r="G56" s="192" t="s">
        <v>276</v>
      </c>
      <c r="H56" s="10" t="s">
        <v>34</v>
      </c>
      <c r="I56" s="10" t="s">
        <v>130</v>
      </c>
      <c r="J56" s="19" t="s">
        <v>12</v>
      </c>
      <c r="K56" s="22" t="s">
        <v>27</v>
      </c>
      <c r="L56" s="22">
        <v>1</v>
      </c>
      <c r="M56" s="211" t="s">
        <v>277</v>
      </c>
      <c r="N56" s="63" t="s">
        <v>179</v>
      </c>
      <c r="O56" s="38" t="s">
        <v>28</v>
      </c>
    </row>
    <row r="57" spans="1:15" s="8" customFormat="1" ht="79.5" hidden="1" customHeight="1" outlineLevel="1" x14ac:dyDescent="0.25">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x14ac:dyDescent="0.25">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x14ac:dyDescent="0.25">
      <c r="B59" s="282" t="s">
        <v>377</v>
      </c>
      <c r="C59" s="280"/>
      <c r="D59" s="280"/>
      <c r="E59" s="280"/>
      <c r="F59" s="280"/>
      <c r="G59" s="280"/>
      <c r="H59" s="280"/>
      <c r="I59" s="280"/>
      <c r="J59" s="280"/>
      <c r="K59" s="280"/>
      <c r="L59" s="280"/>
      <c r="M59" s="280"/>
      <c r="N59" s="280"/>
      <c r="O59" s="281"/>
    </row>
    <row r="60" spans="1:15" ht="141" hidden="1" customHeight="1" outlineLevel="1" x14ac:dyDescent="0.25">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x14ac:dyDescent="0.25">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x14ac:dyDescent="0.25">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ollapsed="1" x14ac:dyDescent="0.25">
      <c r="B63" s="279" t="s">
        <v>378</v>
      </c>
      <c r="C63" s="280"/>
      <c r="D63" s="280"/>
      <c r="E63" s="280"/>
      <c r="F63" s="280"/>
      <c r="G63" s="280"/>
      <c r="H63" s="280"/>
      <c r="I63" s="280"/>
      <c r="J63" s="280"/>
      <c r="K63" s="280"/>
      <c r="L63" s="280"/>
      <c r="M63" s="280"/>
      <c r="N63" s="280"/>
      <c r="O63" s="281"/>
    </row>
    <row r="64" spans="1:15" ht="90.75" hidden="1" customHeight="1" outlineLevel="1" x14ac:dyDescent="0.25">
      <c r="B64" s="216" t="s">
        <v>248</v>
      </c>
      <c r="C64" s="96" t="s">
        <v>244</v>
      </c>
      <c r="D64" s="250" t="s">
        <v>304</v>
      </c>
      <c r="E64" s="97" t="s">
        <v>196</v>
      </c>
      <c r="F64" s="56" t="s">
        <v>19</v>
      </c>
      <c r="G64" s="250" t="s">
        <v>326</v>
      </c>
      <c r="H64" s="73" t="s">
        <v>165</v>
      </c>
      <c r="I64" s="73" t="s">
        <v>135</v>
      </c>
      <c r="J64" s="74" t="s">
        <v>136</v>
      </c>
      <c r="K64" s="75" t="s">
        <v>27</v>
      </c>
      <c r="L64" s="76">
        <v>1</v>
      </c>
      <c r="M64" s="121" t="s">
        <v>306</v>
      </c>
      <c r="N64" s="96" t="s">
        <v>245</v>
      </c>
      <c r="O64" s="93" t="s">
        <v>28</v>
      </c>
    </row>
    <row r="65" spans="2:15" ht="111" hidden="1" customHeight="1" outlineLevel="1" x14ac:dyDescent="0.25">
      <c r="B65" s="216"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hidden="1" outlineLevel="1" x14ac:dyDescent="0.25">
      <c r="B66" s="216"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75" hidden="1" outlineLevel="1" x14ac:dyDescent="0.25">
      <c r="B67" s="234"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xr:uid="{00000000-0002-0000-0000-000000000000}">
      <formula1>$C$5:$E$5</formula1>
    </dataValidation>
  </dataValidations>
  <hyperlinks>
    <hyperlink ref="O37" location="'PGC-02'!A1" display="Ver seguimiento" xr:uid="{00000000-0004-0000-0000-000000000000}"/>
    <hyperlink ref="B9" location="'PPI-01'!A1" display="PPI-01" xr:uid="{00000000-0004-0000-0000-000001000000}"/>
    <hyperlink ref="O9" location="'PPI-01'!A1" display="Ver seguimiento" xr:uid="{00000000-0004-0000-0000-000002000000}"/>
    <hyperlink ref="B10" location="'PPI-02'!A1" display="PPI-02" xr:uid="{00000000-0004-0000-0000-000003000000}"/>
    <hyperlink ref="O10" location="'PPI-02'!A1" display="Ver seguimiento" xr:uid="{00000000-0004-0000-0000-000004000000}"/>
    <hyperlink ref="B26" location="'PVC-01'!A1" display="PVC-01" xr:uid="{00000000-0004-0000-0000-000005000000}"/>
    <hyperlink ref="B28" location="'PVC-03'!A1" display="PVC-03" xr:uid="{00000000-0004-0000-0000-000006000000}"/>
    <hyperlink ref="O39" location="'PGD-01'!A1" display="Ver seguimiento" xr:uid="{00000000-0004-0000-0000-000007000000}"/>
    <hyperlink ref="B39" location="'PGD-01'!A1" display="PGD-01" xr:uid="{00000000-0004-0000-0000-000008000000}"/>
    <hyperlink ref="O40" location="'PGD-02'!A1" display="Ver seguimiento" xr:uid="{00000000-0004-0000-0000-000009000000}"/>
    <hyperlink ref="B40" location="'PGD-02'!A1" display="PGD-02" xr:uid="{00000000-0004-0000-0000-00000A000000}"/>
    <hyperlink ref="O41" location="'PGD-03'!A1" display="Ver seguimiento" xr:uid="{00000000-0004-0000-0000-00000B000000}"/>
    <hyperlink ref="B41" location="'PGD-03'!A1" display="PGD-03" xr:uid="{00000000-0004-0000-0000-00000C000000}"/>
    <hyperlink ref="B43" location="'PBS-01'!A1" display="PBS-01" xr:uid="{00000000-0004-0000-0000-00000D000000}"/>
    <hyperlink ref="B46" location="'PBS-04'!A1" display="PBS-04" xr:uid="{00000000-0004-0000-0000-00000E000000}"/>
    <hyperlink ref="B47" location="'PBS-05'!A1" display="PBS-05" xr:uid="{00000000-0004-0000-0000-00000F000000}"/>
    <hyperlink ref="O43" location="'PBS-01'!A1" display="Ver seguimiento" xr:uid="{00000000-0004-0000-0000-000010000000}"/>
    <hyperlink ref="O46" location="'PBS-04'!A1" display="Ver seguimiento" xr:uid="{00000000-0004-0000-0000-000011000000}"/>
    <hyperlink ref="O47" location="'PBS-05'!A1" display="Ver seguimiento" xr:uid="{00000000-0004-0000-0000-000012000000}"/>
    <hyperlink ref="O56" location="'PEM-02'!A1" display="Ver seguimiento" xr:uid="{00000000-0004-0000-0000-000013000000}"/>
    <hyperlink ref="B56" location="'PEM-02'!A1" display="PEM-02" xr:uid="{00000000-0004-0000-0000-000014000000}"/>
    <hyperlink ref="B55" location="'PEM-01'!A1" display="PEM-01" xr:uid="{00000000-0004-0000-0000-000015000000}"/>
    <hyperlink ref="O55" location="'PEM-01'!A1" display="Ver seguimiento" xr:uid="{00000000-0004-0000-0000-000016000000}"/>
    <hyperlink ref="O57" location="'PEM-03'!A1" display="Ver seguimiento" xr:uid="{00000000-0004-0000-0000-000017000000}"/>
    <hyperlink ref="B58" location="'PEM-04'!A1" display="PEM-04" xr:uid="{00000000-0004-0000-0000-000018000000}"/>
    <hyperlink ref="O58" location="'PEM-04'!A1" display="Ver seguimiento" xr:uid="{00000000-0004-0000-0000-000019000000}"/>
    <hyperlink ref="B51" location="'PTH-01'!A1" display="PTH-01" xr:uid="{00000000-0004-0000-0000-00001A000000}"/>
    <hyperlink ref="O51" location="'PTH-01'!A1" display="Ver seguimiento" xr:uid="{00000000-0004-0000-0000-00001B000000}"/>
    <hyperlink ref="B31" location="'PPF-01'!A1" display="PPF-01" xr:uid="{00000000-0004-0000-0000-00001C000000}"/>
    <hyperlink ref="O31" location="'PPF-01'!A1" display="Ver seguimiento" xr:uid="{00000000-0004-0000-0000-00001D000000}"/>
    <hyperlink ref="O11" location="'PPI-03'!A1" display="Ver seguimiento" xr:uid="{00000000-0004-0000-0000-00001E000000}"/>
    <hyperlink ref="B11" location="'PPI-03'!A1" display="PPI-03" xr:uid="{00000000-0004-0000-0000-00001F000000}"/>
    <hyperlink ref="O34" location="'PPF-02'!A1" display="Ver seguimiento" xr:uid="{00000000-0004-0000-0000-000020000000}"/>
    <hyperlink ref="B27" location="'PVC-02'!A1" display="PVC-02" xr:uid="{00000000-0004-0000-0000-000021000000}"/>
    <hyperlink ref="O36" location="'PGC-01'!A1" display="Ver seguimiento" xr:uid="{00000000-0004-0000-0000-000022000000}"/>
    <hyperlink ref="B36" location="'PGC-01'!A1" display="PGC-01" xr:uid="{00000000-0004-0000-0000-000023000000}"/>
    <hyperlink ref="B45" location="'PBS-03'!A1" display="PBS-03" xr:uid="{00000000-0004-0000-0000-000024000000}"/>
    <hyperlink ref="O45" location="'PBS-03'!A1" display="Ver seguimiento" xr:uid="{00000000-0004-0000-0000-000025000000}"/>
    <hyperlink ref="B44" location="'PBS-02'!A1" display="PBS-02" xr:uid="{00000000-0004-0000-0000-000026000000}"/>
    <hyperlink ref="O44" location="'PBS-02'!A1" display="Ver seguimiento" xr:uid="{00000000-0004-0000-0000-000027000000}"/>
    <hyperlink ref="B57" location="'PEM-03'!A1" display="PEM-03" xr:uid="{00000000-0004-0000-0000-000028000000}"/>
    <hyperlink ref="O26" location="'PVC-01'!A1" display="Ver seguimiento" xr:uid="{00000000-0004-0000-0000-000029000000}"/>
    <hyperlink ref="O28" location="'PVC-03'!A1" display="Ver seguimiento" xr:uid="{00000000-0004-0000-0000-00002A000000}"/>
    <hyperlink ref="O27" location="'PVC-02'!A1" display="Ver seguimiento" xr:uid="{00000000-0004-0000-0000-00002B000000}"/>
    <hyperlink ref="B29" location="'PVC-04'!A1" display="PVC-04" xr:uid="{00000000-0004-0000-0000-00002C000000}"/>
    <hyperlink ref="O29" location="'PVC-04'!A1" display="Ver seguimiento" xr:uid="{00000000-0004-0000-0000-00002D000000}"/>
    <hyperlink ref="B20" location="'PDH-01'!A1" display="PDH-01" xr:uid="{00000000-0004-0000-0000-00002E000000}"/>
    <hyperlink ref="O20" location="'PDH-01'!A1" display="Ver seguimiento" xr:uid="{00000000-0004-0000-0000-00002F000000}"/>
    <hyperlink ref="B21" location="'PDH-02'!A1" display="PDH-02" xr:uid="{00000000-0004-0000-0000-000030000000}"/>
    <hyperlink ref="B22" location="'PDH-03'!A1" display="PDH-03" xr:uid="{00000000-0004-0000-0000-000031000000}"/>
    <hyperlink ref="O21" location="'PDH-02'!A1" display="Ver seguimiento" xr:uid="{00000000-0004-0000-0000-000032000000}"/>
    <hyperlink ref="O22" location="'PDH-03'!A1" display="Ver seguimiento" xr:uid="{00000000-0004-0000-0000-000033000000}"/>
    <hyperlink ref="B48" location="'PBS-06'!A1" display="PBS-06" xr:uid="{00000000-0004-0000-0000-000034000000}"/>
    <hyperlink ref="B49" location="'PBS-07'!A1" display="PBS-07" xr:uid="{00000000-0004-0000-0000-000035000000}"/>
    <hyperlink ref="O64" location="'PCA-01'!A1" display="Ver seguimiento" xr:uid="{00000000-0004-0000-0000-000036000000}"/>
    <hyperlink ref="O65" location="'PCA-02'!A1" display="Ver seguimiento" xr:uid="{00000000-0004-0000-0000-000037000000}"/>
    <hyperlink ref="O66" location="'PCA-03'!A1" display="Ver seguimiento" xr:uid="{00000000-0004-0000-0000-000038000000}"/>
    <hyperlink ref="O60" location="'PTI-01'!A1" display="Ver seguimiento" xr:uid="{00000000-0004-0000-0000-000039000000}"/>
    <hyperlink ref="O61" location="'PTI-02'!A1" display="Ver seguimiento" xr:uid="{00000000-0004-0000-0000-00003A000000}"/>
    <hyperlink ref="O62" location="'PTI-03'!A1" display="Ver seguimiento" xr:uid="{00000000-0004-0000-0000-00003B000000}"/>
    <hyperlink ref="B23" location="'PDH-06'!A1" display="PDH-06" xr:uid="{00000000-0004-0000-0000-00003C000000}"/>
    <hyperlink ref="O49" location="'PBS-07'!A1" display="Ver seguimiento" xr:uid="{00000000-0004-0000-0000-00003D000000}"/>
    <hyperlink ref="O23" location="'PDH-06'!A1" display="Ver seguimiento" xr:uid="{00000000-0004-0000-0000-00003E000000}"/>
    <hyperlink ref="B52" location="'PTH-02'!A1" display="PTH-02" xr:uid="{00000000-0004-0000-0000-00003F000000}"/>
    <hyperlink ref="O52" location="'PTH-02'!A1" display="Ver seguimiento" xr:uid="{00000000-0004-0000-0000-000040000000}"/>
    <hyperlink ref="B53" location="'PTH-03'!A1" display="PTH-03" xr:uid="{00000000-0004-0000-0000-000041000000}"/>
    <hyperlink ref="O53" location="'PTH-03'!A1" display="Ver seguimiento" xr:uid="{00000000-0004-0000-0000-000042000000}"/>
    <hyperlink ref="B60" location="'PTI-01'!A1" display="PTI-01" xr:uid="{00000000-0004-0000-0000-000043000000}"/>
    <hyperlink ref="B61" location="'PTI-02'!A1" display="PTI-02" xr:uid="{00000000-0004-0000-0000-000044000000}"/>
    <hyperlink ref="B62" location="'PTI-03'!A1" display="PTI-03" xr:uid="{00000000-0004-0000-0000-000045000000}"/>
    <hyperlink ref="B12" location="'PPI-04'!A1" display="PPI-04" xr:uid="{00000000-0004-0000-0000-000046000000}"/>
    <hyperlink ref="O12" location="'PPI-04'!A1" display="Ver seguimiento" xr:uid="{00000000-0004-0000-0000-000047000000}"/>
    <hyperlink ref="B24" location="'PDH-08'!A1" display="PDH-08" xr:uid="{00000000-0004-0000-0000-000048000000}"/>
    <hyperlink ref="B37" location="'PGC-02'!A1" display="PGC-02" xr:uid="{00000000-0004-0000-0000-000049000000}"/>
    <hyperlink ref="B32" location="'PPF-02'!A1" display="PPF-02" xr:uid="{00000000-0004-0000-0000-00004A000000}"/>
    <hyperlink ref="B33" location="'PPF-03'!A1" display="PPF-03" xr:uid="{00000000-0004-0000-0000-00004B000000}"/>
    <hyperlink ref="B34" location="'PPF-04'!A1" display="PPF-04" xr:uid="{00000000-0004-0000-0000-00004C000000}"/>
    <hyperlink ref="B67" location="'PCA-05'!A1" display="PCA-05" xr:uid="{00000000-0004-0000-0000-00004D000000}"/>
    <hyperlink ref="B64" location="'PCA-01'!A1" display="PCA-01" xr:uid="{00000000-0004-0000-0000-00004E000000}"/>
    <hyperlink ref="B65" location="'PCA-02'!A1" display="PCA-02" xr:uid="{00000000-0004-0000-0000-00004F000000}"/>
    <hyperlink ref="B66" location="'PCA-03'!A1" display="PCA-03" xr:uid="{00000000-0004-0000-0000-000050000000}"/>
    <hyperlink ref="O67" location="'PCA-05'!A1" display="Ver seguimiento" xr:uid="{00000000-0004-0000-0000-000051000000}"/>
    <hyperlink ref="B14" location="'PAU-01'!A1" display="PAU-01" xr:uid="{00000000-0004-0000-0000-000052000000}"/>
    <hyperlink ref="B15" location="'PAU-02'!A1" display="PAU-02" xr:uid="{00000000-0004-0000-0000-000053000000}"/>
    <hyperlink ref="B16" location="'PAU-03'!A1" display="PAU-03" xr:uid="{00000000-0004-0000-0000-000054000000}"/>
    <hyperlink ref="O14" location="'PAU-01'!A1" display="Ver seguimiento" xr:uid="{00000000-0004-0000-0000-000055000000}"/>
    <hyperlink ref="O15" location="'PAU-02'!A1" display="Ver seguimiento" xr:uid="{00000000-0004-0000-0000-000056000000}"/>
    <hyperlink ref="O16" location="'PAU-03'!A1" display="Ver seguimiento" xr:uid="{00000000-0004-0000-0000-000057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workbookViewId="0">
      <selection activeCell="G15" sqref="G15:H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43" t="e">
        <f>LISTADO!#REF!</f>
        <v>#REF!</v>
      </c>
      <c r="H10" s="43" t="e">
        <f>LISTADO!#REF!</f>
        <v>#REF!</v>
      </c>
      <c r="I10" s="34"/>
      <c r="J10" s="14"/>
    </row>
    <row r="11" spans="2:10" ht="30" hidden="1" customHeight="1" x14ac:dyDescent="0.25">
      <c r="B11" s="14"/>
      <c r="E11" s="297" t="e">
        <f>LISTADO!#REF!</f>
        <v>#REF!</v>
      </c>
      <c r="F11" s="298"/>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194.25" customHeight="1" x14ac:dyDescent="0.25">
      <c r="B14" s="16"/>
      <c r="D14" s="41" t="s">
        <v>338</v>
      </c>
      <c r="E14" s="212">
        <v>1</v>
      </c>
      <c r="F14" s="212">
        <v>1</v>
      </c>
      <c r="G14" s="312" t="s">
        <v>389</v>
      </c>
      <c r="H14" s="306"/>
      <c r="I14" s="35"/>
      <c r="J14" s="16"/>
    </row>
    <row r="15" spans="2:10" ht="192" customHeight="1" x14ac:dyDescent="0.25">
      <c r="B15" s="14"/>
      <c r="D15" s="41" t="s">
        <v>339</v>
      </c>
      <c r="E15" s="212">
        <v>1</v>
      </c>
      <c r="F15" s="212">
        <v>1</v>
      </c>
      <c r="G15" s="312" t="s">
        <v>435</v>
      </c>
      <c r="H15" s="306"/>
      <c r="I15" s="35"/>
      <c r="J15" s="14"/>
    </row>
    <row r="16" spans="2:10" ht="152.25" customHeight="1" x14ac:dyDescent="0.25">
      <c r="B16" s="14"/>
      <c r="D16" s="41" t="s">
        <v>336</v>
      </c>
      <c r="E16" s="212">
        <v>1</v>
      </c>
      <c r="F16" s="212"/>
      <c r="G16" s="312"/>
      <c r="H16" s="306"/>
      <c r="I16" s="35"/>
      <c r="J16" s="14"/>
    </row>
    <row r="17" spans="2:10" ht="190.5" customHeight="1" x14ac:dyDescent="0.25">
      <c r="B17" s="14"/>
      <c r="D17" s="64">
        <v>45656</v>
      </c>
      <c r="E17" s="116">
        <v>1</v>
      </c>
      <c r="F17" s="212"/>
      <c r="G17" s="312"/>
      <c r="H17" s="306"/>
      <c r="I17" s="36"/>
      <c r="J17" s="14"/>
    </row>
    <row r="18" spans="2:10" ht="11.2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showGridLines="0" workbookViewId="0">
      <selection activeCell="E14" sqref="E14: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43" t="e">
        <f>LISTADO!#REF!</f>
        <v>#REF!</v>
      </c>
      <c r="H10" s="43" t="e">
        <f>LISTADO!#REF!</f>
        <v>#REF!</v>
      </c>
      <c r="I10" s="34"/>
      <c r="J10" s="14"/>
    </row>
    <row r="11" spans="2:10" ht="30" hidden="1" customHeight="1" x14ac:dyDescent="0.25">
      <c r="B11" s="14"/>
      <c r="E11" s="297" t="e">
        <f>LISTADO!#REF!</f>
        <v>#REF!</v>
      </c>
      <c r="F11" s="298"/>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337" t="s">
        <v>16</v>
      </c>
      <c r="H13" s="337"/>
      <c r="I13" s="35"/>
      <c r="J13" s="14"/>
    </row>
    <row r="14" spans="2:10" s="4" customFormat="1" ht="162" customHeight="1" x14ac:dyDescent="0.25">
      <c r="B14" s="16"/>
      <c r="D14" s="41" t="s">
        <v>338</v>
      </c>
      <c r="E14" s="212">
        <v>1</v>
      </c>
      <c r="F14" s="212">
        <v>1</v>
      </c>
      <c r="G14" s="335" t="s">
        <v>390</v>
      </c>
      <c r="H14" s="336"/>
      <c r="I14" s="35"/>
      <c r="J14" s="16"/>
    </row>
    <row r="15" spans="2:10" ht="157.5" customHeight="1" x14ac:dyDescent="0.25">
      <c r="B15" s="14"/>
      <c r="D15" s="68">
        <v>45473</v>
      </c>
      <c r="E15" s="40">
        <v>1</v>
      </c>
      <c r="F15" s="212">
        <v>1</v>
      </c>
      <c r="G15" s="335" t="s">
        <v>436</v>
      </c>
      <c r="H15" s="336"/>
      <c r="I15" s="35"/>
      <c r="J15" s="14"/>
    </row>
    <row r="16" spans="2:10" ht="118.5" customHeight="1" x14ac:dyDescent="0.25">
      <c r="B16" s="14"/>
      <c r="D16" s="41" t="s">
        <v>336</v>
      </c>
      <c r="E16" s="212">
        <v>1</v>
      </c>
      <c r="F16" s="212"/>
      <c r="G16" s="335"/>
      <c r="H16" s="336"/>
      <c r="I16" s="35"/>
      <c r="J16" s="14"/>
    </row>
    <row r="17" spans="2:10" ht="151.5" customHeight="1" x14ac:dyDescent="0.25">
      <c r="B17" s="14"/>
      <c r="C17" s="208"/>
      <c r="D17" s="193">
        <v>45656</v>
      </c>
      <c r="E17" s="210">
        <v>1</v>
      </c>
      <c r="F17" s="212"/>
      <c r="G17" s="335"/>
      <c r="H17" s="336"/>
      <c r="I17" s="209"/>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9"/>
  <sheetViews>
    <sheetView zoomScale="90" zoomScaleNormal="90" workbookViewId="0">
      <selection activeCell="E15" sqref="E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C3" s="303"/>
      <c r="D3" s="303"/>
      <c r="E3" s="303"/>
      <c r="F3" s="303"/>
      <c r="G3" s="303"/>
      <c r="H3" s="303"/>
      <c r="I3" s="303"/>
      <c r="J3" s="14"/>
    </row>
    <row r="4" spans="2:10" x14ac:dyDescent="0.25">
      <c r="B4" s="14"/>
      <c r="C4" s="303"/>
      <c r="D4" s="303"/>
      <c r="E4" s="303"/>
      <c r="F4" s="303"/>
      <c r="G4" s="303"/>
      <c r="H4" s="303"/>
      <c r="I4" s="303"/>
      <c r="J4" s="14"/>
    </row>
    <row r="5" spans="2:10" ht="167.25" customHeight="1" x14ac:dyDescent="0.25">
      <c r="B5" s="14"/>
      <c r="C5" s="303"/>
      <c r="D5" s="303"/>
      <c r="E5" s="303"/>
      <c r="F5" s="303"/>
      <c r="G5" s="303"/>
      <c r="H5" s="303"/>
      <c r="I5" s="303"/>
      <c r="J5" s="14"/>
    </row>
    <row r="6" spans="2:10" x14ac:dyDescent="0.25">
      <c r="B6" s="14"/>
      <c r="C6" s="303"/>
      <c r="D6" s="303"/>
      <c r="E6" s="303"/>
      <c r="F6" s="303"/>
      <c r="G6" s="303"/>
      <c r="H6" s="303"/>
      <c r="I6" s="303"/>
      <c r="J6" s="14"/>
    </row>
    <row r="7" spans="2:10" x14ac:dyDescent="0.25">
      <c r="B7" s="14"/>
      <c r="C7" s="303"/>
      <c r="D7" s="303"/>
      <c r="E7" s="303"/>
      <c r="F7" s="303"/>
      <c r="G7" s="303"/>
      <c r="H7" s="303"/>
      <c r="I7" s="303"/>
      <c r="J7" s="14"/>
    </row>
    <row r="8" spans="2:10" ht="89.25" customHeight="1" x14ac:dyDescent="0.25">
      <c r="B8" s="14"/>
      <c r="C8" s="303"/>
      <c r="D8" s="303"/>
      <c r="E8" s="303"/>
      <c r="F8" s="303"/>
      <c r="G8" s="303"/>
      <c r="H8" s="303"/>
      <c r="I8" s="303"/>
      <c r="J8" s="14"/>
    </row>
    <row r="9" spans="2:10" ht="30" customHeight="1" x14ac:dyDescent="0.25">
      <c r="B9" s="14"/>
      <c r="C9" s="303"/>
      <c r="D9" s="303"/>
      <c r="E9" s="303"/>
      <c r="F9" s="303"/>
      <c r="G9" s="303"/>
      <c r="H9" s="303"/>
      <c r="I9" s="303"/>
      <c r="J9" s="14"/>
    </row>
    <row r="10" spans="2:10" ht="30" hidden="1" customHeight="1" x14ac:dyDescent="0.25">
      <c r="B10" s="14"/>
      <c r="E10" s="296" t="e">
        <f>LISTADO!#REF!</f>
        <v>#REF!</v>
      </c>
      <c r="F10" s="296"/>
      <c r="G10" s="50" t="e">
        <f>LISTADO!#REF!</f>
        <v>#REF!</v>
      </c>
      <c r="H10" s="165" t="e">
        <f>LISTADO!#REF!</f>
        <v>#REF!</v>
      </c>
      <c r="I10" s="34"/>
      <c r="J10" s="14"/>
    </row>
    <row r="11" spans="2:10" ht="30" hidden="1" customHeight="1" x14ac:dyDescent="0.25">
      <c r="B11" s="14"/>
      <c r="E11" s="297" t="e">
        <f>LISTADO!#REF!</f>
        <v>#REF!</v>
      </c>
      <c r="F11" s="298"/>
      <c r="G11" s="51" t="e">
        <f>LISTADO!#REF!</f>
        <v>#REF!</v>
      </c>
      <c r="H11" s="166"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75" customHeight="1" x14ac:dyDescent="0.25">
      <c r="B14" s="16"/>
      <c r="D14" s="41" t="s">
        <v>338</v>
      </c>
      <c r="E14" s="212">
        <v>0.9</v>
      </c>
      <c r="F14" s="212">
        <v>0</v>
      </c>
      <c r="G14" s="312" t="s">
        <v>391</v>
      </c>
      <c r="H14" s="306"/>
      <c r="I14" s="35"/>
      <c r="J14" s="16"/>
    </row>
    <row r="15" spans="2:10" ht="64.5" customHeight="1" x14ac:dyDescent="0.25">
      <c r="B15" s="14"/>
      <c r="D15" s="41" t="s">
        <v>339</v>
      </c>
      <c r="E15" s="212">
        <v>0.9</v>
      </c>
      <c r="F15" s="212">
        <v>0.9</v>
      </c>
      <c r="G15" s="312" t="s">
        <v>437</v>
      </c>
      <c r="H15" s="306"/>
      <c r="I15" s="35"/>
      <c r="J15" s="14"/>
    </row>
    <row r="16" spans="2:10" ht="71.25" customHeight="1" x14ac:dyDescent="0.25">
      <c r="B16" s="14"/>
      <c r="D16" s="41" t="s">
        <v>336</v>
      </c>
      <c r="E16" s="212">
        <v>0.9</v>
      </c>
      <c r="F16" s="212"/>
      <c r="G16" s="312"/>
      <c r="H16" s="306"/>
      <c r="I16" s="35"/>
      <c r="J16" s="14"/>
    </row>
    <row r="17" spans="1:10" ht="57.75" customHeight="1" x14ac:dyDescent="0.25">
      <c r="B17" s="14"/>
      <c r="D17" s="64">
        <v>45656</v>
      </c>
      <c r="E17" s="116">
        <v>0.9</v>
      </c>
      <c r="F17" s="212"/>
      <c r="G17" s="312"/>
      <c r="H17" s="306"/>
      <c r="I17" s="36"/>
      <c r="J17" s="14"/>
    </row>
    <row r="18" spans="1:10" ht="2.25" customHeight="1" x14ac:dyDescent="0.25">
      <c r="B18" s="14"/>
      <c r="C18" s="14"/>
      <c r="D18" s="146"/>
      <c r="E18" s="146"/>
      <c r="F18" s="146"/>
      <c r="G18" s="339"/>
      <c r="H18" s="340"/>
      <c r="I18" s="37"/>
      <c r="J18" s="14"/>
    </row>
    <row r="19" spans="1:10" x14ac:dyDescent="0.25">
      <c r="A19" s="303"/>
      <c r="B19" s="303"/>
      <c r="C19" s="303"/>
      <c r="D19" s="338"/>
      <c r="E19" s="338"/>
      <c r="F19" s="338"/>
      <c r="G19" s="338"/>
      <c r="H19" s="338"/>
      <c r="I19" s="338"/>
      <c r="J19" s="338"/>
    </row>
    <row r="20" spans="1:10" x14ac:dyDescent="0.25">
      <c r="A20" s="303"/>
      <c r="B20" s="303"/>
      <c r="C20" s="303"/>
      <c r="D20" s="338"/>
      <c r="E20" s="338"/>
      <c r="F20" s="338"/>
      <c r="G20" s="338"/>
      <c r="H20" s="338"/>
      <c r="I20" s="338"/>
      <c r="J20" s="338"/>
    </row>
    <row r="21" spans="1:10" ht="15.75" customHeight="1" x14ac:dyDescent="0.25">
      <c r="A21" s="303"/>
      <c r="B21" s="303"/>
      <c r="C21" s="303"/>
      <c r="D21" s="338"/>
      <c r="E21" s="338"/>
      <c r="F21" s="338"/>
      <c r="G21" s="338"/>
      <c r="H21" s="338"/>
      <c r="I21" s="338"/>
      <c r="J21" s="338"/>
    </row>
    <row r="22" spans="1:10" ht="15.75" customHeight="1" x14ac:dyDescent="0.25">
      <c r="A22" s="303"/>
      <c r="B22" s="303"/>
      <c r="C22" s="303"/>
      <c r="D22" s="338"/>
      <c r="E22" s="338"/>
      <c r="F22" s="338"/>
      <c r="G22" s="338"/>
      <c r="H22" s="338"/>
      <c r="I22" s="338"/>
      <c r="J22" s="338"/>
    </row>
    <row r="23" spans="1:10" ht="15.75" customHeight="1" x14ac:dyDescent="0.25">
      <c r="A23" s="303"/>
      <c r="B23" s="303"/>
      <c r="C23" s="303"/>
      <c r="D23" s="338"/>
      <c r="E23" s="338"/>
      <c r="F23" s="338"/>
      <c r="G23" s="338"/>
      <c r="H23" s="338"/>
      <c r="I23" s="338"/>
      <c r="J23" s="338"/>
    </row>
    <row r="24" spans="1:10" ht="15.75" customHeight="1" x14ac:dyDescent="0.25">
      <c r="A24" s="303"/>
      <c r="B24" s="303"/>
      <c r="C24" s="303"/>
      <c r="D24" s="338"/>
      <c r="E24" s="338"/>
      <c r="F24" s="338"/>
      <c r="G24" s="338"/>
      <c r="H24" s="338"/>
      <c r="I24" s="338"/>
      <c r="J24" s="338"/>
    </row>
    <row r="25" spans="1:10" ht="15.75" customHeight="1" x14ac:dyDescent="0.25">
      <c r="A25" s="303"/>
      <c r="B25" s="303"/>
      <c r="C25" s="303"/>
      <c r="D25" s="338"/>
      <c r="E25" s="338"/>
      <c r="F25" s="338"/>
      <c r="G25" s="338"/>
      <c r="H25" s="338"/>
      <c r="I25" s="338"/>
      <c r="J25" s="338"/>
    </row>
    <row r="26" spans="1:10" ht="15.75" customHeight="1" x14ac:dyDescent="0.25">
      <c r="A26" s="303"/>
      <c r="B26" s="303"/>
      <c r="C26" s="303"/>
      <c r="D26" s="338"/>
      <c r="E26" s="338"/>
      <c r="F26" s="338"/>
      <c r="G26" s="338"/>
      <c r="H26" s="338"/>
      <c r="I26" s="338"/>
      <c r="J26" s="338"/>
    </row>
    <row r="27" spans="1:10" ht="15.75" customHeight="1" x14ac:dyDescent="0.25">
      <c r="A27" s="303"/>
      <c r="B27" s="303"/>
      <c r="C27" s="303"/>
      <c r="D27" s="338"/>
      <c r="E27" s="338"/>
      <c r="F27" s="338"/>
      <c r="G27" s="338"/>
      <c r="H27" s="338"/>
      <c r="I27" s="338"/>
      <c r="J27" s="338"/>
    </row>
    <row r="28" spans="1:10" ht="15.75" customHeight="1" x14ac:dyDescent="0.25">
      <c r="A28" s="303"/>
      <c r="B28" s="303"/>
      <c r="C28" s="303"/>
      <c r="D28" s="338"/>
      <c r="E28" s="338"/>
      <c r="F28" s="338"/>
      <c r="G28" s="338"/>
      <c r="H28" s="338"/>
      <c r="I28" s="338"/>
      <c r="J28" s="338"/>
    </row>
    <row r="29" spans="1:10" ht="15.75" x14ac:dyDescent="0.25">
      <c r="A29" s="303"/>
      <c r="B29" s="303"/>
      <c r="C29" s="303"/>
      <c r="G29" s="144"/>
    </row>
    <row r="30" spans="1:10" ht="15.75" x14ac:dyDescent="0.25">
      <c r="G30" s="144"/>
    </row>
    <row r="31" spans="1:10" ht="15.75" x14ac:dyDescent="0.25">
      <c r="G31" s="144"/>
    </row>
    <row r="32" spans="1:10" ht="15.75" x14ac:dyDescent="0.25">
      <c r="G32" s="144"/>
    </row>
    <row r="33" spans="7:7" ht="15.75" x14ac:dyDescent="0.25">
      <c r="G33" s="144"/>
    </row>
    <row r="34" spans="7:7" ht="15.75" x14ac:dyDescent="0.25">
      <c r="G34" s="144"/>
    </row>
    <row r="35" spans="7:7" ht="15.75" x14ac:dyDescent="0.25">
      <c r="G35" s="144"/>
    </row>
    <row r="36" spans="7:7" ht="15.75" x14ac:dyDescent="0.25">
      <c r="G36" s="144"/>
    </row>
    <row r="37" spans="7:7" ht="15.75" x14ac:dyDescent="0.25">
      <c r="G37" s="144"/>
    </row>
    <row r="38" spans="7:7" ht="15.75" x14ac:dyDescent="0.25">
      <c r="G38" s="144"/>
    </row>
    <row r="40" spans="7:7" x14ac:dyDescent="0.25">
      <c r="G40" s="145"/>
    </row>
    <row r="44" spans="7:7" x14ac:dyDescent="0.25">
      <c r="G44" s="145"/>
    </row>
    <row r="46" spans="7:7" ht="15.75" x14ac:dyDescent="0.25">
      <c r="G46" s="144"/>
    </row>
    <row r="47" spans="7:7" ht="15.75" x14ac:dyDescent="0.25">
      <c r="G47" s="144"/>
    </row>
    <row r="48" spans="7:7" ht="15.75" x14ac:dyDescent="0.25">
      <c r="G48" s="144"/>
    </row>
    <row r="49" spans="7:7" ht="15.75" x14ac:dyDescent="0.2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opLeftCell="A2"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142" t="e">
        <f>LISTADO!#REF!</f>
        <v>#REF!</v>
      </c>
      <c r="H10" s="142" t="e">
        <f>LISTADO!#REF!</f>
        <v>#REF!</v>
      </c>
      <c r="I10" s="34"/>
      <c r="J10" s="14"/>
    </row>
    <row r="11" spans="2:10" ht="30" hidden="1" customHeight="1" x14ac:dyDescent="0.25">
      <c r="B11" s="14"/>
      <c r="E11" s="297" t="e">
        <f>LISTADO!#REF!</f>
        <v>#REF!</v>
      </c>
      <c r="F11" s="298"/>
      <c r="G11" s="143" t="e">
        <f>LISTADO!#REF!</f>
        <v>#REF!</v>
      </c>
      <c r="H11" s="14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108" customHeight="1" x14ac:dyDescent="0.25">
      <c r="B14" s="16"/>
      <c r="D14" s="41" t="s">
        <v>338</v>
      </c>
      <c r="E14" s="212">
        <v>1</v>
      </c>
      <c r="F14" s="212">
        <v>1</v>
      </c>
      <c r="G14" s="294" t="s">
        <v>392</v>
      </c>
      <c r="H14" s="295"/>
      <c r="I14" s="35"/>
      <c r="J14" s="16"/>
    </row>
    <row r="15" spans="2:10" s="4" customFormat="1" ht="98.25" customHeight="1" x14ac:dyDescent="0.25">
      <c r="B15" s="16"/>
      <c r="D15" s="41" t="s">
        <v>339</v>
      </c>
      <c r="E15" s="212">
        <v>1</v>
      </c>
      <c r="F15" s="212">
        <v>1</v>
      </c>
      <c r="G15" s="294" t="s">
        <v>438</v>
      </c>
      <c r="H15" s="295"/>
      <c r="I15" s="35"/>
      <c r="J15" s="16"/>
    </row>
    <row r="16" spans="2:10" ht="105" customHeight="1" x14ac:dyDescent="0.25">
      <c r="B16" s="14"/>
      <c r="D16" s="41" t="s">
        <v>336</v>
      </c>
      <c r="E16" s="212">
        <v>1</v>
      </c>
      <c r="F16" s="212"/>
      <c r="G16" s="294"/>
      <c r="H16" s="295"/>
      <c r="I16" s="35"/>
      <c r="J16" s="14"/>
    </row>
    <row r="17" spans="1:10" ht="132.75" customHeight="1" x14ac:dyDescent="0.25">
      <c r="B17" s="14"/>
      <c r="D17" s="64">
        <v>45656</v>
      </c>
      <c r="E17" s="119">
        <v>1</v>
      </c>
      <c r="F17" s="212"/>
      <c r="G17" s="341"/>
      <c r="H17" s="342"/>
      <c r="I17" s="35"/>
      <c r="J17" s="14"/>
    </row>
    <row r="18" spans="1:10" ht="7.5" customHeight="1" x14ac:dyDescent="0.25">
      <c r="B18" s="14"/>
      <c r="C18" s="14"/>
      <c r="D18" s="17"/>
      <c r="E18" s="17"/>
      <c r="F18" s="17"/>
      <c r="G18" s="18"/>
      <c r="H18" s="18"/>
      <c r="I18" s="37"/>
      <c r="J18" s="14"/>
    </row>
    <row r="19" spans="1:10" x14ac:dyDescent="0.25">
      <c r="A19" s="304"/>
      <c r="B19" s="304"/>
      <c r="C19" s="304"/>
      <c r="D19" s="304"/>
      <c r="E19" s="304"/>
      <c r="F19" s="304"/>
      <c r="G19" s="304"/>
      <c r="H19" s="304"/>
      <c r="I19" s="304"/>
      <c r="J19" s="304"/>
    </row>
    <row r="20" spans="1:10" x14ac:dyDescent="0.25">
      <c r="A20" s="304"/>
      <c r="B20" s="304"/>
      <c r="C20" s="304"/>
      <c r="D20" s="304"/>
      <c r="E20" s="304"/>
      <c r="F20" s="304"/>
      <c r="G20" s="304"/>
      <c r="H20" s="304"/>
      <c r="I20" s="304"/>
      <c r="J20" s="304"/>
    </row>
    <row r="21" spans="1:10" x14ac:dyDescent="0.25">
      <c r="A21" s="304"/>
      <c r="B21" s="304"/>
      <c r="C21" s="304"/>
      <c r="D21" s="304"/>
      <c r="E21" s="304"/>
      <c r="F21" s="304"/>
      <c r="G21" s="304"/>
      <c r="H21" s="304"/>
      <c r="I21" s="304"/>
      <c r="J21" s="304"/>
    </row>
    <row r="22" spans="1:10" x14ac:dyDescent="0.25">
      <c r="A22" s="304"/>
      <c r="B22" s="304"/>
      <c r="C22" s="304"/>
      <c r="D22" s="304"/>
      <c r="E22" s="304"/>
      <c r="F22" s="304"/>
      <c r="G22" s="304"/>
      <c r="H22" s="304"/>
      <c r="I22" s="304"/>
      <c r="J22" s="304"/>
    </row>
    <row r="23" spans="1:10" x14ac:dyDescent="0.25">
      <c r="A23" s="304"/>
      <c r="B23" s="304"/>
      <c r="C23" s="304"/>
      <c r="D23" s="304"/>
      <c r="E23" s="304"/>
      <c r="F23" s="304"/>
      <c r="G23" s="304"/>
      <c r="H23" s="304"/>
      <c r="I23" s="304"/>
      <c r="J23" s="304"/>
    </row>
    <row r="24" spans="1:10" x14ac:dyDescent="0.25">
      <c r="A24" s="304"/>
      <c r="B24" s="304"/>
      <c r="C24" s="304"/>
      <c r="D24" s="304"/>
      <c r="E24" s="304"/>
      <c r="F24" s="304"/>
      <c r="G24" s="304"/>
      <c r="H24" s="304"/>
      <c r="I24" s="304"/>
      <c r="J24" s="304"/>
    </row>
    <row r="25" spans="1:10" x14ac:dyDescent="0.25">
      <c r="A25" s="304"/>
      <c r="B25" s="304"/>
      <c r="C25" s="304"/>
      <c r="D25" s="304"/>
      <c r="E25" s="304"/>
      <c r="F25" s="304"/>
      <c r="G25" s="304"/>
      <c r="H25" s="304"/>
      <c r="I25" s="304"/>
      <c r="J25" s="304"/>
    </row>
    <row r="26" spans="1:10" x14ac:dyDescent="0.25">
      <c r="A26" s="304"/>
      <c r="B26" s="304"/>
      <c r="C26" s="304"/>
      <c r="D26" s="304"/>
      <c r="E26" s="304"/>
      <c r="F26" s="304"/>
      <c r="G26" s="304"/>
      <c r="H26" s="304"/>
      <c r="I26" s="304"/>
      <c r="J26" s="304"/>
    </row>
    <row r="27" spans="1:10" x14ac:dyDescent="0.25">
      <c r="A27" s="304"/>
      <c r="B27" s="304"/>
      <c r="C27" s="304"/>
      <c r="D27" s="304"/>
      <c r="E27" s="304"/>
      <c r="F27" s="304"/>
      <c r="G27" s="304"/>
      <c r="H27" s="304"/>
      <c r="I27" s="304"/>
      <c r="J27" s="304"/>
    </row>
    <row r="28" spans="1:10" x14ac:dyDescent="0.25">
      <c r="A28" s="304"/>
      <c r="B28" s="304"/>
      <c r="C28" s="304"/>
      <c r="D28" s="304"/>
      <c r="E28" s="304"/>
      <c r="F28" s="304"/>
      <c r="G28" s="304"/>
      <c r="H28" s="304"/>
      <c r="I28" s="304"/>
      <c r="J28" s="304"/>
    </row>
    <row r="29" spans="1:10" x14ac:dyDescent="0.25">
      <c r="A29" s="304"/>
      <c r="B29" s="304"/>
      <c r="C29" s="304"/>
      <c r="D29" s="304"/>
      <c r="E29" s="304"/>
      <c r="F29" s="304"/>
      <c r="G29" s="304"/>
      <c r="H29" s="304"/>
      <c r="I29" s="304"/>
      <c r="J29" s="304"/>
    </row>
    <row r="30" spans="1:10" x14ac:dyDescent="0.25">
      <c r="A30" s="304"/>
      <c r="B30" s="304"/>
      <c r="C30" s="304"/>
      <c r="D30" s="304"/>
      <c r="E30" s="304"/>
      <c r="F30" s="304"/>
      <c r="G30" s="304"/>
      <c r="H30" s="304"/>
      <c r="I30" s="304"/>
      <c r="J30" s="304"/>
    </row>
    <row r="31" spans="1:10" x14ac:dyDescent="0.25">
      <c r="A31" s="304"/>
      <c r="B31" s="304"/>
      <c r="C31" s="304"/>
      <c r="D31" s="304"/>
      <c r="E31" s="304"/>
      <c r="F31" s="304"/>
      <c r="G31" s="304"/>
      <c r="H31" s="304"/>
      <c r="I31" s="304"/>
      <c r="J31" s="304"/>
    </row>
    <row r="32" spans="1:10" x14ac:dyDescent="0.25">
      <c r="A32" s="304"/>
      <c r="B32" s="304"/>
      <c r="C32" s="304"/>
      <c r="D32" s="304"/>
      <c r="E32" s="304"/>
      <c r="F32" s="304"/>
      <c r="G32" s="304"/>
      <c r="H32" s="304"/>
      <c r="I32" s="304"/>
      <c r="J32" s="304"/>
    </row>
    <row r="33" spans="1:10" x14ac:dyDescent="0.25">
      <c r="A33" s="304"/>
      <c r="B33" s="304"/>
      <c r="C33" s="304"/>
      <c r="D33" s="304"/>
      <c r="E33" s="304"/>
      <c r="F33" s="304"/>
      <c r="G33" s="304"/>
      <c r="H33" s="304"/>
      <c r="I33" s="304"/>
      <c r="J33" s="304"/>
    </row>
    <row r="34" spans="1:10" x14ac:dyDescent="0.25">
      <c r="A34" s="304"/>
      <c r="B34" s="304"/>
      <c r="C34" s="304"/>
      <c r="D34" s="304"/>
      <c r="E34" s="304"/>
      <c r="F34" s="304"/>
      <c r="G34" s="304"/>
      <c r="H34" s="304"/>
      <c r="I34" s="304"/>
      <c r="J34" s="304"/>
    </row>
    <row r="35" spans="1:10" x14ac:dyDescent="0.25">
      <c r="A35" s="304"/>
      <c r="B35" s="304"/>
      <c r="C35" s="304"/>
      <c r="D35" s="304"/>
      <c r="E35" s="304"/>
      <c r="F35" s="304"/>
      <c r="G35" s="304"/>
      <c r="H35" s="304"/>
      <c r="I35" s="304"/>
      <c r="J35" s="304"/>
    </row>
    <row r="36" spans="1:10" x14ac:dyDescent="0.25">
      <c r="A36" s="304"/>
      <c r="B36" s="304"/>
      <c r="C36" s="304"/>
      <c r="D36" s="304"/>
      <c r="E36" s="304"/>
      <c r="F36" s="304"/>
      <c r="G36" s="304"/>
      <c r="H36" s="304"/>
      <c r="I36" s="304"/>
      <c r="J36" s="304"/>
    </row>
    <row r="37" spans="1:10" x14ac:dyDescent="0.25">
      <c r="A37" s="304"/>
      <c r="B37" s="304"/>
      <c r="C37" s="304"/>
      <c r="D37" s="304"/>
      <c r="E37" s="304"/>
      <c r="F37" s="304"/>
      <c r="G37" s="304"/>
      <c r="H37" s="304"/>
      <c r="I37" s="304"/>
      <c r="J37" s="304"/>
    </row>
    <row r="38" spans="1:10" x14ac:dyDescent="0.25">
      <c r="A38" s="304"/>
      <c r="B38" s="304"/>
      <c r="C38" s="304"/>
      <c r="D38" s="304"/>
      <c r="E38" s="304"/>
      <c r="F38" s="304"/>
      <c r="G38" s="304"/>
      <c r="H38" s="304"/>
      <c r="I38" s="304"/>
      <c r="J38" s="304"/>
    </row>
    <row r="39" spans="1:10" x14ac:dyDescent="0.25">
      <c r="A39" s="304"/>
      <c r="B39" s="304"/>
      <c r="C39" s="304"/>
      <c r="D39" s="304"/>
      <c r="E39" s="304"/>
      <c r="F39" s="304"/>
      <c r="G39" s="304"/>
      <c r="H39" s="304"/>
      <c r="I39" s="304"/>
      <c r="J39" s="304"/>
    </row>
    <row r="40" spans="1:10" x14ac:dyDescent="0.25">
      <c r="A40" s="304"/>
      <c r="B40" s="304"/>
      <c r="C40" s="304"/>
      <c r="D40" s="304"/>
      <c r="E40" s="304"/>
      <c r="F40" s="304"/>
      <c r="G40" s="304"/>
      <c r="H40" s="304"/>
      <c r="I40" s="304"/>
      <c r="J40" s="304"/>
    </row>
    <row r="41" spans="1:10" x14ac:dyDescent="0.25">
      <c r="A41" s="304"/>
      <c r="B41" s="304"/>
      <c r="C41" s="304"/>
      <c r="D41" s="304"/>
      <c r="E41" s="304"/>
      <c r="F41" s="304"/>
      <c r="G41" s="304"/>
      <c r="H41" s="304"/>
      <c r="I41" s="304"/>
      <c r="J41" s="304"/>
    </row>
    <row r="42" spans="1:10" x14ac:dyDescent="0.25">
      <c r="A42" s="304"/>
      <c r="B42" s="304"/>
      <c r="C42" s="304"/>
      <c r="D42" s="304"/>
      <c r="E42" s="304"/>
      <c r="F42" s="304"/>
      <c r="G42" s="304"/>
      <c r="H42" s="304"/>
      <c r="I42" s="304"/>
      <c r="J42" s="304"/>
    </row>
    <row r="43" spans="1:10" x14ac:dyDescent="0.25">
      <c r="A43" s="304"/>
      <c r="B43" s="304"/>
      <c r="C43" s="304"/>
      <c r="D43" s="304"/>
      <c r="E43" s="304"/>
      <c r="F43" s="304"/>
      <c r="G43" s="304"/>
      <c r="H43" s="304"/>
      <c r="I43" s="304"/>
      <c r="J43" s="304"/>
    </row>
    <row r="44" spans="1:10" x14ac:dyDescent="0.25">
      <c r="A44" s="304"/>
      <c r="B44" s="304"/>
      <c r="C44" s="304"/>
      <c r="D44" s="304"/>
      <c r="E44" s="304"/>
      <c r="F44" s="304"/>
      <c r="G44" s="304"/>
      <c r="H44" s="304"/>
      <c r="I44" s="304"/>
      <c r="J44" s="304"/>
    </row>
    <row r="45" spans="1:10" x14ac:dyDescent="0.25">
      <c r="A45" s="304"/>
      <c r="B45" s="304"/>
      <c r="C45" s="304"/>
      <c r="D45" s="304"/>
      <c r="E45" s="304"/>
      <c r="F45" s="304"/>
      <c r="G45" s="304"/>
      <c r="H45" s="304"/>
      <c r="I45" s="304"/>
      <c r="J45" s="304"/>
    </row>
    <row r="46" spans="1:10" x14ac:dyDescent="0.25">
      <c r="A46" s="304"/>
      <c r="B46" s="304"/>
      <c r="C46" s="304"/>
      <c r="D46" s="304"/>
      <c r="E46" s="304"/>
      <c r="F46" s="304"/>
      <c r="G46" s="304"/>
      <c r="H46" s="304"/>
      <c r="I46" s="304"/>
      <c r="J46" s="304"/>
    </row>
    <row r="47" spans="1:10" x14ac:dyDescent="0.25">
      <c r="A47" s="304"/>
      <c r="B47" s="304"/>
      <c r="C47" s="304"/>
      <c r="D47" s="304"/>
      <c r="E47" s="304"/>
      <c r="F47" s="304"/>
      <c r="G47" s="304"/>
      <c r="H47" s="304"/>
      <c r="I47" s="304"/>
      <c r="J47" s="304"/>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showGridLines="0"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c r="A1" s="265">
        <v>1</v>
      </c>
    </row>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6" t="e">
        <f>LISTADO!#REF!</f>
        <v>#REF!</v>
      </c>
      <c r="F10" s="296"/>
      <c r="G10" s="32" t="e">
        <f>LISTADO!#REF!</f>
        <v>#REF!</v>
      </c>
      <c r="H10" s="32" t="e">
        <f>LISTADO!#REF!</f>
        <v>#REF!</v>
      </c>
      <c r="I10" s="34"/>
      <c r="J10" s="14"/>
    </row>
    <row r="11" spans="1:10" ht="30" hidden="1" customHeight="1" x14ac:dyDescent="0.25">
      <c r="B11" s="14"/>
      <c r="E11" s="297" t="e">
        <f>LISTADO!#REF!</f>
        <v>#REF!</v>
      </c>
      <c r="F11" s="298"/>
      <c r="G11" s="33" t="e">
        <f>LISTADO!#REF!</f>
        <v>#REF!</v>
      </c>
      <c r="H11" s="33" t="e">
        <f>LISTADO!#REF!</f>
        <v>#REF!</v>
      </c>
      <c r="I11" s="34"/>
      <c r="J11" s="14"/>
    </row>
    <row r="12" spans="1:10" ht="7.5" customHeight="1" x14ac:dyDescent="0.25">
      <c r="B12" s="14"/>
      <c r="J12" s="14"/>
    </row>
    <row r="13" spans="1:10" x14ac:dyDescent="0.25">
      <c r="B13" s="14"/>
      <c r="D13" s="13" t="s">
        <v>13</v>
      </c>
      <c r="E13" s="13" t="s">
        <v>14</v>
      </c>
      <c r="F13" s="13" t="s">
        <v>15</v>
      </c>
      <c r="G13" s="299" t="s">
        <v>16</v>
      </c>
      <c r="H13" s="300"/>
      <c r="I13" s="35"/>
      <c r="J13" s="14"/>
    </row>
    <row r="14" spans="1:10" s="4" customFormat="1" ht="69.75" customHeight="1" x14ac:dyDescent="0.25">
      <c r="B14" s="16"/>
      <c r="D14" s="41" t="s">
        <v>338</v>
      </c>
      <c r="E14" s="151">
        <v>1</v>
      </c>
      <c r="F14" s="212">
        <v>1</v>
      </c>
      <c r="G14" s="343" t="s">
        <v>396</v>
      </c>
      <c r="H14" s="293"/>
      <c r="I14" s="35"/>
      <c r="J14" s="16"/>
    </row>
    <row r="15" spans="1:10" ht="99.75" customHeight="1" x14ac:dyDescent="0.25">
      <c r="B15" s="14"/>
      <c r="D15" s="41" t="s">
        <v>339</v>
      </c>
      <c r="E15" s="212">
        <v>1</v>
      </c>
      <c r="F15" s="212">
        <v>1</v>
      </c>
      <c r="G15" s="343" t="s">
        <v>443</v>
      </c>
      <c r="H15" s="293"/>
      <c r="I15" s="35"/>
      <c r="J15" s="14"/>
    </row>
    <row r="16" spans="1:10" ht="77.25" customHeight="1" x14ac:dyDescent="0.25">
      <c r="B16" s="14"/>
      <c r="D16" s="41" t="s">
        <v>336</v>
      </c>
      <c r="E16" s="212">
        <v>1</v>
      </c>
      <c r="F16" s="212"/>
      <c r="G16" s="343"/>
      <c r="H16" s="344"/>
      <c r="I16" s="35"/>
      <c r="J16" s="14"/>
    </row>
    <row r="17" spans="2:10" ht="96" customHeight="1" x14ac:dyDescent="0.25">
      <c r="B17" s="14"/>
      <c r="D17" s="41" t="s">
        <v>337</v>
      </c>
      <c r="E17" s="119">
        <v>1</v>
      </c>
      <c r="F17" s="212"/>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showGridLines="0"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91" t="s">
        <v>16</v>
      </c>
      <c r="H13" s="92"/>
      <c r="I13" s="35"/>
      <c r="J13" s="14"/>
    </row>
    <row r="14" spans="2:10" s="4" customFormat="1" ht="47.25" customHeight="1" x14ac:dyDescent="0.25">
      <c r="B14" s="16"/>
      <c r="D14" s="41" t="s">
        <v>338</v>
      </c>
      <c r="E14" s="151">
        <v>0</v>
      </c>
      <c r="F14" s="212">
        <v>0</v>
      </c>
      <c r="G14" s="345" t="s">
        <v>397</v>
      </c>
      <c r="H14" s="346"/>
      <c r="I14" s="35"/>
      <c r="J14" s="16"/>
    </row>
    <row r="15" spans="2:10" ht="36" customHeight="1" x14ac:dyDescent="0.25">
      <c r="B15" s="14"/>
      <c r="D15" s="41" t="s">
        <v>339</v>
      </c>
      <c r="E15" s="212">
        <v>0</v>
      </c>
      <c r="F15" s="212">
        <v>0</v>
      </c>
      <c r="G15" s="345" t="s">
        <v>444</v>
      </c>
      <c r="H15" s="346"/>
      <c r="I15" s="35"/>
      <c r="J15" s="14"/>
    </row>
    <row r="16" spans="2:10" ht="34.5" customHeight="1" x14ac:dyDescent="0.25">
      <c r="B16" s="14"/>
      <c r="D16" s="41" t="s">
        <v>336</v>
      </c>
      <c r="E16" s="212">
        <v>0</v>
      </c>
      <c r="F16" s="212"/>
      <c r="G16" s="345"/>
      <c r="H16" s="346"/>
      <c r="I16" s="35"/>
      <c r="J16" s="14"/>
    </row>
    <row r="17" spans="2:10" ht="39.75" customHeight="1" x14ac:dyDescent="0.25">
      <c r="B17" s="14"/>
      <c r="C17" s="149"/>
      <c r="D17" s="41" t="s">
        <v>337</v>
      </c>
      <c r="E17" s="151">
        <v>0</v>
      </c>
      <c r="F17" s="212"/>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
  <sheetViews>
    <sheetView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50" t="e">
        <f>LISTADO!#REF!</f>
        <v>#REF!</v>
      </c>
      <c r="H10" s="50" t="e">
        <f>LISTADO!#REF!</f>
        <v>#REF!</v>
      </c>
      <c r="I10" s="34"/>
      <c r="J10" s="14"/>
    </row>
    <row r="11" spans="2:10" ht="30" hidden="1" customHeight="1" x14ac:dyDescent="0.25">
      <c r="B11" s="14"/>
      <c r="E11" s="297" t="e">
        <f>LISTADO!#REF!</f>
        <v>#REF!</v>
      </c>
      <c r="F11" s="298"/>
      <c r="G11" s="51" t="e">
        <f>LISTADO!#REF!</f>
        <v>#REF!</v>
      </c>
      <c r="H11" s="51"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72.75" customHeight="1" x14ac:dyDescent="0.25">
      <c r="B14" s="16"/>
      <c r="D14" s="41" t="s">
        <v>338</v>
      </c>
      <c r="E14" s="151">
        <v>1</v>
      </c>
      <c r="F14" s="212">
        <v>1</v>
      </c>
      <c r="G14" s="343" t="s">
        <v>398</v>
      </c>
      <c r="H14" s="344"/>
      <c r="I14" s="35"/>
      <c r="J14" s="16"/>
    </row>
    <row r="15" spans="2:10" ht="113.25" customHeight="1" x14ac:dyDescent="0.25">
      <c r="B15" s="14"/>
      <c r="D15" s="41" t="s">
        <v>308</v>
      </c>
      <c r="E15" s="212">
        <v>1</v>
      </c>
      <c r="F15" s="212">
        <v>1</v>
      </c>
      <c r="G15" s="349" t="s">
        <v>445</v>
      </c>
      <c r="H15" s="336"/>
      <c r="I15" s="35"/>
      <c r="J15" s="14"/>
    </row>
    <row r="16" spans="2:10" ht="102.75" customHeight="1" x14ac:dyDescent="0.25">
      <c r="B16" s="14"/>
      <c r="D16" s="41" t="s">
        <v>336</v>
      </c>
      <c r="E16" s="212">
        <v>1</v>
      </c>
      <c r="F16" s="212"/>
      <c r="G16" s="343"/>
      <c r="H16" s="344"/>
      <c r="I16" s="35"/>
      <c r="J16" s="14"/>
    </row>
    <row r="17" spans="2:10" ht="109.5" customHeight="1" x14ac:dyDescent="0.25">
      <c r="B17" s="14"/>
      <c r="D17" s="41" t="s">
        <v>337</v>
      </c>
      <c r="E17" s="119">
        <v>1</v>
      </c>
      <c r="F17" s="212"/>
      <c r="G17" s="294"/>
      <c r="H17" s="295"/>
      <c r="I17" s="36"/>
      <c r="J17" s="14"/>
    </row>
    <row r="18" spans="2:10" ht="10.5" customHeight="1" x14ac:dyDescent="0.25">
      <c r="B18" s="14"/>
      <c r="C18" s="14"/>
      <c r="D18" s="347"/>
      <c r="E18" s="347"/>
      <c r="F18" s="347"/>
      <c r="G18" s="347"/>
      <c r="H18" s="347"/>
      <c r="I18" s="37"/>
      <c r="J18" s="14"/>
    </row>
    <row r="19" spans="2:10" ht="35.25" hidden="1" customHeight="1" x14ac:dyDescent="0.25">
      <c r="D19" s="348"/>
      <c r="E19" s="348"/>
      <c r="F19" s="348"/>
      <c r="G19" s="348"/>
      <c r="H19" s="348"/>
    </row>
    <row r="20" spans="2:10" hidden="1" x14ac:dyDescent="0.25">
      <c r="D20" s="348"/>
      <c r="E20" s="348"/>
      <c r="F20" s="348"/>
      <c r="G20" s="348"/>
      <c r="H20" s="348"/>
    </row>
    <row r="21" spans="2:10" hidden="1" x14ac:dyDescent="0.25">
      <c r="D21" s="348"/>
      <c r="E21" s="348"/>
      <c r="F21" s="348"/>
      <c r="G21" s="348"/>
      <c r="H21" s="348"/>
    </row>
    <row r="22" spans="2:10" hidden="1" x14ac:dyDescent="0.25">
      <c r="D22" s="348"/>
      <c r="E22" s="348"/>
      <c r="F22" s="348"/>
      <c r="G22" s="348"/>
      <c r="H22" s="348"/>
    </row>
    <row r="23" spans="2:10" hidden="1" x14ac:dyDescent="0.25">
      <c r="D23" s="348"/>
      <c r="E23" s="348"/>
      <c r="F23" s="348"/>
      <c r="G23" s="348"/>
      <c r="H23" s="348"/>
    </row>
    <row r="24" spans="2:10" hidden="1" x14ac:dyDescent="0.25">
      <c r="D24" s="348"/>
      <c r="E24" s="348"/>
      <c r="F24" s="348"/>
      <c r="G24" s="348"/>
      <c r="H24" s="348"/>
    </row>
    <row r="25" spans="2:10" hidden="1" x14ac:dyDescent="0.25">
      <c r="D25" s="348"/>
      <c r="E25" s="348"/>
      <c r="F25" s="348"/>
      <c r="G25" s="348"/>
      <c r="H25" s="348"/>
    </row>
    <row r="26" spans="2:10" hidden="1" x14ac:dyDescent="0.25">
      <c r="D26" s="348"/>
      <c r="E26" s="348"/>
      <c r="F26" s="348"/>
      <c r="G26" s="348"/>
      <c r="H26" s="348"/>
    </row>
    <row r="27" spans="2:10" hidden="1" x14ac:dyDescent="0.25">
      <c r="D27" s="348"/>
      <c r="E27" s="348"/>
      <c r="F27" s="348"/>
      <c r="G27" s="348"/>
      <c r="H27" s="348"/>
    </row>
    <row r="28" spans="2:10" hidden="1" x14ac:dyDescent="0.25">
      <c r="D28" s="348"/>
      <c r="E28" s="348"/>
      <c r="F28" s="348"/>
      <c r="G28" s="348"/>
      <c r="H28" s="348"/>
    </row>
    <row r="29" spans="2:10" hidden="1" x14ac:dyDescent="0.25">
      <c r="D29" s="348"/>
      <c r="E29" s="348"/>
      <c r="F29" s="348"/>
      <c r="G29" s="348"/>
      <c r="H29" s="348"/>
    </row>
    <row r="30" spans="2:10" hidden="1" x14ac:dyDescent="0.25">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2"/>
  <sheetViews>
    <sheetView workbookViewId="0">
      <selection activeCell="E15" sqref="E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C3" s="303"/>
      <c r="D3" s="303"/>
      <c r="E3" s="303"/>
      <c r="F3" s="303"/>
      <c r="G3" s="303"/>
      <c r="H3" s="303"/>
      <c r="I3" s="303"/>
      <c r="J3" s="303"/>
    </row>
    <row r="4" spans="2:10" x14ac:dyDescent="0.25">
      <c r="B4" s="14"/>
      <c r="C4" s="303"/>
      <c r="D4" s="303"/>
      <c r="E4" s="303"/>
      <c r="F4" s="303"/>
      <c r="G4" s="303"/>
      <c r="H4" s="303"/>
      <c r="I4" s="303"/>
      <c r="J4" s="303"/>
    </row>
    <row r="5" spans="2:10" ht="167.25" customHeight="1" x14ac:dyDescent="0.25">
      <c r="B5" s="14"/>
      <c r="C5" s="303"/>
      <c r="D5" s="303"/>
      <c r="E5" s="303"/>
      <c r="F5" s="303"/>
      <c r="G5" s="303"/>
      <c r="H5" s="303"/>
      <c r="I5" s="303"/>
      <c r="J5" s="303"/>
    </row>
    <row r="6" spans="2:10" x14ac:dyDescent="0.25">
      <c r="B6" s="14"/>
      <c r="C6" s="303"/>
      <c r="D6" s="303"/>
      <c r="E6" s="303"/>
      <c r="F6" s="303"/>
      <c r="G6" s="303"/>
      <c r="H6" s="303"/>
      <c r="I6" s="303"/>
      <c r="J6" s="303"/>
    </row>
    <row r="7" spans="2:10" x14ac:dyDescent="0.25">
      <c r="B7" s="14"/>
      <c r="C7" s="303"/>
      <c r="D7" s="303"/>
      <c r="E7" s="303"/>
      <c r="F7" s="303"/>
      <c r="G7" s="303"/>
      <c r="H7" s="303"/>
      <c r="I7" s="303"/>
      <c r="J7" s="303"/>
    </row>
    <row r="8" spans="2:10" ht="89.25" customHeight="1" x14ac:dyDescent="0.25">
      <c r="B8" s="14"/>
      <c r="C8" s="303"/>
      <c r="D8" s="303"/>
      <c r="E8" s="303"/>
      <c r="F8" s="303"/>
      <c r="G8" s="303"/>
      <c r="H8" s="303"/>
      <c r="I8" s="303"/>
      <c r="J8" s="303"/>
    </row>
    <row r="9" spans="2:10" ht="30" customHeight="1" x14ac:dyDescent="0.25">
      <c r="B9" s="14"/>
      <c r="C9" s="303"/>
      <c r="D9" s="303"/>
      <c r="E9" s="303"/>
      <c r="F9" s="303"/>
      <c r="G9" s="303"/>
      <c r="H9" s="303"/>
      <c r="I9" s="303"/>
      <c r="J9" s="303"/>
    </row>
    <row r="10" spans="2:10" ht="30" hidden="1" customHeight="1" x14ac:dyDescent="0.25">
      <c r="B10" s="14"/>
      <c r="E10" s="296" t="e">
        <f>LISTADO!#REF!</f>
        <v>#REF!</v>
      </c>
      <c r="F10" s="296"/>
      <c r="G10" s="89" t="e">
        <f>LISTADO!#REF!</f>
        <v>#REF!</v>
      </c>
      <c r="H10" s="89" t="e">
        <f>LISTADO!#REF!</f>
        <v>#REF!</v>
      </c>
      <c r="I10" s="34"/>
      <c r="J10" s="14"/>
    </row>
    <row r="11" spans="2:10" ht="30" hidden="1" customHeight="1" x14ac:dyDescent="0.25">
      <c r="B11" s="14"/>
      <c r="E11" s="297" t="e">
        <f>LISTADO!#REF!</f>
        <v>#REF!</v>
      </c>
      <c r="F11" s="298"/>
      <c r="G11" s="90" t="e">
        <f>LISTADO!#REF!</f>
        <v>#REF!</v>
      </c>
      <c r="H11" s="90"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27" customHeight="1" x14ac:dyDescent="0.25">
      <c r="B14" s="16"/>
      <c r="D14" s="41" t="s">
        <v>338</v>
      </c>
      <c r="E14" s="151">
        <v>1</v>
      </c>
      <c r="F14" s="151">
        <v>0</v>
      </c>
      <c r="G14" s="292" t="s">
        <v>399</v>
      </c>
      <c r="H14" s="293"/>
      <c r="I14" s="35"/>
      <c r="J14" s="16"/>
    </row>
    <row r="15" spans="2:10" ht="49.5" customHeight="1" x14ac:dyDescent="0.25">
      <c r="B15" s="14"/>
      <c r="D15" s="41" t="s">
        <v>339</v>
      </c>
      <c r="E15" s="212">
        <v>1</v>
      </c>
      <c r="F15" s="212">
        <v>1</v>
      </c>
      <c r="G15" s="343" t="s">
        <v>446</v>
      </c>
      <c r="H15" s="344"/>
      <c r="I15" s="35"/>
      <c r="J15" s="14"/>
    </row>
    <row r="16" spans="2:10" ht="36.75" customHeight="1" x14ac:dyDescent="0.25">
      <c r="B16" s="14"/>
      <c r="D16" s="41" t="s">
        <v>336</v>
      </c>
      <c r="E16" s="212">
        <v>1</v>
      </c>
      <c r="F16" s="212"/>
      <c r="G16" s="343"/>
      <c r="H16" s="344"/>
      <c r="I16" s="35"/>
      <c r="J16" s="14"/>
    </row>
    <row r="17" spans="1:10" ht="33" customHeight="1" x14ac:dyDescent="0.25">
      <c r="B17" s="14"/>
      <c r="D17" s="41" t="s">
        <v>337</v>
      </c>
      <c r="E17" s="212">
        <v>1</v>
      </c>
      <c r="F17" s="212"/>
      <c r="G17" s="294"/>
      <c r="H17" s="295"/>
      <c r="I17" s="36"/>
      <c r="J17" s="14"/>
    </row>
    <row r="18" spans="1:10" ht="3" customHeight="1" x14ac:dyDescent="0.25">
      <c r="D18" s="65"/>
      <c r="E18" s="95"/>
      <c r="F18" s="95"/>
      <c r="G18" s="294"/>
      <c r="H18" s="295"/>
    </row>
    <row r="19" spans="1:10" x14ac:dyDescent="0.25">
      <c r="A19" s="303"/>
      <c r="B19" s="303"/>
      <c r="C19" s="303"/>
      <c r="D19" s="303"/>
      <c r="E19" s="303"/>
      <c r="F19" s="303"/>
      <c r="G19" s="303"/>
      <c r="H19" s="303"/>
      <c r="I19" s="303"/>
      <c r="J19" s="303"/>
    </row>
    <row r="20" spans="1:10" x14ac:dyDescent="0.25">
      <c r="A20" s="303"/>
      <c r="B20" s="303"/>
      <c r="C20" s="303"/>
      <c r="D20" s="303"/>
      <c r="E20" s="303"/>
      <c r="F20" s="303"/>
      <c r="G20" s="303"/>
      <c r="H20" s="303"/>
      <c r="I20" s="303"/>
      <c r="J20" s="303"/>
    </row>
    <row r="21" spans="1:10" x14ac:dyDescent="0.25">
      <c r="A21" s="303"/>
      <c r="B21" s="303"/>
      <c r="C21" s="303"/>
      <c r="D21" s="303"/>
      <c r="E21" s="303"/>
      <c r="F21" s="303"/>
      <c r="G21" s="303"/>
      <c r="H21" s="303"/>
      <c r="I21" s="303"/>
      <c r="J21" s="303"/>
    </row>
    <row r="22" spans="1:10" x14ac:dyDescent="0.25">
      <c r="A22" s="303"/>
      <c r="B22" s="303"/>
      <c r="C22" s="303"/>
      <c r="D22" s="303"/>
      <c r="E22" s="303"/>
      <c r="F22" s="303"/>
      <c r="G22" s="303"/>
      <c r="H22" s="303"/>
      <c r="I22" s="303"/>
      <c r="J22" s="303"/>
    </row>
    <row r="23" spans="1:10" x14ac:dyDescent="0.25">
      <c r="A23" s="303"/>
      <c r="B23" s="303"/>
      <c r="C23" s="303"/>
      <c r="D23" s="303"/>
      <c r="E23" s="303"/>
      <c r="F23" s="303"/>
      <c r="G23" s="303"/>
      <c r="H23" s="303"/>
      <c r="I23" s="303"/>
      <c r="J23" s="303"/>
    </row>
    <row r="24" spans="1:10" x14ac:dyDescent="0.25">
      <c r="A24" s="303"/>
      <c r="B24" s="303"/>
      <c r="C24" s="303"/>
      <c r="D24" s="303"/>
      <c r="E24" s="303"/>
      <c r="F24" s="303"/>
      <c r="G24" s="303"/>
      <c r="H24" s="303"/>
      <c r="I24" s="303"/>
      <c r="J24" s="303"/>
    </row>
    <row r="25" spans="1:10" x14ac:dyDescent="0.25">
      <c r="A25" s="303"/>
      <c r="B25" s="303"/>
      <c r="C25" s="303"/>
      <c r="D25" s="303"/>
      <c r="E25" s="303"/>
      <c r="F25" s="303"/>
      <c r="G25" s="303"/>
      <c r="H25" s="303"/>
      <c r="I25" s="303"/>
      <c r="J25" s="303"/>
    </row>
    <row r="26" spans="1:10" x14ac:dyDescent="0.25">
      <c r="A26" s="303"/>
      <c r="B26" s="303"/>
      <c r="C26" s="303"/>
      <c r="D26" s="303"/>
      <c r="E26" s="303"/>
      <c r="F26" s="303"/>
      <c r="G26" s="303"/>
      <c r="H26" s="303"/>
      <c r="I26" s="303"/>
      <c r="J26" s="303"/>
    </row>
    <row r="27" spans="1:10" x14ac:dyDescent="0.25">
      <c r="A27" s="303"/>
      <c r="B27" s="303"/>
      <c r="C27" s="303"/>
      <c r="D27" s="303"/>
      <c r="E27" s="303"/>
      <c r="F27" s="303"/>
      <c r="G27" s="303"/>
      <c r="H27" s="303"/>
      <c r="I27" s="303"/>
      <c r="J27" s="303"/>
    </row>
    <row r="28" spans="1:10" x14ac:dyDescent="0.25">
      <c r="A28" s="303"/>
      <c r="B28" s="303"/>
      <c r="C28" s="303"/>
      <c r="D28" s="303"/>
      <c r="E28" s="303"/>
      <c r="F28" s="303"/>
      <c r="G28" s="303"/>
      <c r="H28" s="303"/>
      <c r="I28" s="303"/>
      <c r="J28" s="303"/>
    </row>
    <row r="29" spans="1:10" x14ac:dyDescent="0.25">
      <c r="A29" s="303"/>
      <c r="B29" s="303"/>
      <c r="C29" s="303"/>
      <c r="D29" s="303"/>
      <c r="E29" s="303"/>
      <c r="F29" s="303"/>
      <c r="G29" s="303"/>
      <c r="H29" s="303"/>
      <c r="I29" s="303"/>
      <c r="J29" s="303"/>
    </row>
    <row r="30" spans="1:10" x14ac:dyDescent="0.25">
      <c r="A30" s="303"/>
      <c r="B30" s="303"/>
      <c r="C30" s="303"/>
      <c r="D30" s="303"/>
      <c r="E30" s="303"/>
      <c r="F30" s="303"/>
      <c r="G30" s="303"/>
      <c r="H30" s="303"/>
      <c r="I30" s="303"/>
      <c r="J30" s="303"/>
    </row>
    <row r="31" spans="1:10" x14ac:dyDescent="0.25">
      <c r="A31" s="303"/>
      <c r="B31" s="303"/>
      <c r="C31" s="303"/>
      <c r="D31" s="303"/>
      <c r="E31" s="303"/>
      <c r="F31" s="303"/>
      <c r="G31" s="303"/>
      <c r="H31" s="303"/>
      <c r="I31" s="303"/>
      <c r="J31" s="303"/>
    </row>
    <row r="32" spans="1:10" x14ac:dyDescent="0.25">
      <c r="A32" s="303"/>
      <c r="B32" s="303"/>
      <c r="C32" s="303"/>
      <c r="D32" s="303"/>
      <c r="E32" s="303"/>
      <c r="F32" s="303"/>
      <c r="G32" s="303"/>
      <c r="H32" s="303"/>
      <c r="I32" s="303"/>
      <c r="J32" s="303"/>
    </row>
    <row r="33" spans="1:10" x14ac:dyDescent="0.25">
      <c r="A33" s="303"/>
      <c r="B33" s="303"/>
      <c r="C33" s="303"/>
      <c r="D33" s="303"/>
      <c r="E33" s="303"/>
      <c r="F33" s="303"/>
      <c r="G33" s="303"/>
      <c r="H33" s="303"/>
      <c r="I33" s="303"/>
      <c r="J33" s="303"/>
    </row>
    <row r="34" spans="1:10" x14ac:dyDescent="0.25">
      <c r="A34" s="303"/>
      <c r="B34" s="303"/>
      <c r="C34" s="303"/>
      <c r="D34" s="303"/>
      <c r="E34" s="303"/>
      <c r="F34" s="303"/>
      <c r="G34" s="303"/>
      <c r="H34" s="303"/>
      <c r="I34" s="303"/>
      <c r="J34" s="303"/>
    </row>
    <row r="35" spans="1:10" x14ac:dyDescent="0.25">
      <c r="A35" s="303"/>
      <c r="B35" s="303"/>
      <c r="C35" s="303"/>
      <c r="D35" s="303"/>
      <c r="E35" s="303"/>
      <c r="F35" s="303"/>
      <c r="G35" s="303"/>
      <c r="H35" s="303"/>
      <c r="I35" s="303"/>
      <c r="J35" s="303"/>
    </row>
    <row r="36" spans="1:10" x14ac:dyDescent="0.25">
      <c r="A36" s="303"/>
      <c r="B36" s="303"/>
      <c r="C36" s="303"/>
      <c r="D36" s="303"/>
      <c r="E36" s="303"/>
      <c r="F36" s="303"/>
      <c r="G36" s="303"/>
      <c r="H36" s="303"/>
      <c r="I36" s="303"/>
      <c r="J36" s="303"/>
    </row>
    <row r="37" spans="1:10" x14ac:dyDescent="0.25">
      <c r="A37" s="303"/>
      <c r="B37" s="303"/>
      <c r="C37" s="303"/>
      <c r="D37" s="303"/>
      <c r="E37" s="303"/>
      <c r="F37" s="303"/>
      <c r="G37" s="303"/>
      <c r="H37" s="303"/>
      <c r="I37" s="303"/>
      <c r="J37" s="303"/>
    </row>
    <row r="38" spans="1:10" x14ac:dyDescent="0.25">
      <c r="A38" s="303"/>
      <c r="B38" s="303"/>
      <c r="C38" s="303"/>
      <c r="D38" s="303"/>
      <c r="E38" s="303"/>
      <c r="F38" s="303"/>
      <c r="G38" s="303"/>
      <c r="H38" s="303"/>
      <c r="I38" s="303"/>
      <c r="J38" s="303"/>
    </row>
    <row r="39" spans="1:10" x14ac:dyDescent="0.25">
      <c r="A39" s="303"/>
      <c r="B39" s="303"/>
      <c r="C39" s="303"/>
      <c r="D39" s="303"/>
      <c r="E39" s="303"/>
      <c r="F39" s="303"/>
      <c r="G39" s="303"/>
      <c r="H39" s="303"/>
      <c r="I39" s="303"/>
      <c r="J39" s="303"/>
    </row>
    <row r="40" spans="1:10" x14ac:dyDescent="0.25">
      <c r="A40" s="303"/>
      <c r="B40" s="303"/>
      <c r="C40" s="303"/>
      <c r="D40" s="303"/>
      <c r="E40" s="303"/>
      <c r="F40" s="303"/>
      <c r="G40" s="303"/>
      <c r="H40" s="303"/>
      <c r="I40" s="303"/>
      <c r="J40" s="303"/>
    </row>
    <row r="41" spans="1:10" x14ac:dyDescent="0.25">
      <c r="A41" s="303"/>
      <c r="B41" s="303"/>
      <c r="C41" s="303"/>
      <c r="D41" s="303"/>
      <c r="E41" s="303"/>
      <c r="F41" s="303"/>
      <c r="G41" s="303"/>
      <c r="H41" s="303"/>
      <c r="I41" s="303"/>
      <c r="J41" s="303"/>
    </row>
    <row r="42" spans="1:10" x14ac:dyDescent="0.25">
      <c r="A42" s="303"/>
      <c r="B42" s="303"/>
      <c r="C42" s="303"/>
      <c r="D42" s="303"/>
      <c r="E42" s="303"/>
      <c r="F42" s="303"/>
      <c r="G42" s="303"/>
      <c r="H42" s="303"/>
      <c r="I42" s="303"/>
      <c r="J42" s="303"/>
    </row>
    <row r="43" spans="1:10" x14ac:dyDescent="0.25">
      <c r="A43" s="303"/>
      <c r="B43" s="303"/>
      <c r="C43" s="303"/>
      <c r="D43" s="303"/>
      <c r="E43" s="303"/>
      <c r="F43" s="303"/>
      <c r="G43" s="303"/>
      <c r="H43" s="303"/>
      <c r="I43" s="303"/>
      <c r="J43" s="303"/>
    </row>
    <row r="44" spans="1:10" x14ac:dyDescent="0.25">
      <c r="A44" s="303"/>
      <c r="B44" s="303"/>
      <c r="C44" s="303"/>
      <c r="D44" s="303"/>
      <c r="E44" s="303"/>
      <c r="F44" s="303"/>
      <c r="G44" s="303"/>
      <c r="H44" s="303"/>
      <c r="I44" s="303"/>
      <c r="J44" s="303"/>
    </row>
    <row r="45" spans="1:10" x14ac:dyDescent="0.25">
      <c r="A45" s="303"/>
      <c r="B45" s="303"/>
      <c r="C45" s="303"/>
      <c r="D45" s="303"/>
      <c r="E45" s="303"/>
      <c r="F45" s="303"/>
      <c r="G45" s="303"/>
      <c r="H45" s="303"/>
      <c r="I45" s="303"/>
      <c r="J45" s="303"/>
    </row>
    <row r="46" spans="1:10" x14ac:dyDescent="0.25">
      <c r="A46" s="303"/>
      <c r="B46" s="303"/>
      <c r="C46" s="303"/>
      <c r="D46" s="303"/>
      <c r="E46" s="303"/>
      <c r="F46" s="303"/>
      <c r="G46" s="303"/>
      <c r="H46" s="303"/>
      <c r="I46" s="303"/>
      <c r="J46" s="303"/>
    </row>
    <row r="47" spans="1:10" x14ac:dyDescent="0.25">
      <c r="A47" s="303"/>
      <c r="B47" s="303"/>
      <c r="C47" s="303"/>
      <c r="D47" s="303"/>
      <c r="E47" s="303"/>
      <c r="F47" s="303"/>
      <c r="G47" s="303"/>
      <c r="H47" s="303"/>
      <c r="I47" s="303"/>
      <c r="J47" s="303"/>
    </row>
    <row r="48" spans="1:10" x14ac:dyDescent="0.25">
      <c r="A48" s="303"/>
      <c r="B48" s="303"/>
      <c r="C48" s="303"/>
      <c r="D48" s="303"/>
      <c r="E48" s="303"/>
      <c r="F48" s="303"/>
      <c r="G48" s="303"/>
      <c r="H48" s="303"/>
      <c r="I48" s="303"/>
      <c r="J48" s="303"/>
    </row>
    <row r="49" spans="1:10" x14ac:dyDescent="0.25">
      <c r="A49" s="303"/>
      <c r="B49" s="303"/>
      <c r="C49" s="303"/>
      <c r="D49" s="303"/>
      <c r="E49" s="303"/>
      <c r="F49" s="303"/>
      <c r="G49" s="303"/>
      <c r="H49" s="303"/>
      <c r="I49" s="303"/>
      <c r="J49" s="303"/>
    </row>
    <row r="50" spans="1:10" x14ac:dyDescent="0.25">
      <c r="A50" s="303"/>
      <c r="B50" s="303"/>
      <c r="C50" s="303"/>
      <c r="D50" s="303"/>
      <c r="E50" s="303"/>
      <c r="F50" s="303"/>
      <c r="G50" s="303"/>
      <c r="H50" s="303"/>
      <c r="I50" s="303"/>
      <c r="J50" s="303"/>
    </row>
    <row r="51" spans="1:10" x14ac:dyDescent="0.25">
      <c r="A51" s="303"/>
      <c r="B51" s="303"/>
      <c r="C51" s="303"/>
      <c r="D51" s="303"/>
      <c r="E51" s="303"/>
      <c r="F51" s="303"/>
      <c r="G51" s="303"/>
      <c r="H51" s="303"/>
      <c r="I51" s="303"/>
      <c r="J51" s="303"/>
    </row>
    <row r="52" spans="1:10" x14ac:dyDescent="0.25">
      <c r="A52" s="303"/>
      <c r="B52" s="303"/>
      <c r="C52" s="303"/>
      <c r="D52" s="303"/>
      <c r="E52" s="303"/>
      <c r="F52" s="303"/>
      <c r="G52" s="303"/>
      <c r="H52" s="303"/>
      <c r="I52" s="303"/>
      <c r="J52" s="303"/>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7"/>
  <sheetViews>
    <sheetView showGridLines="0" workbookViewId="0">
      <selection activeCell="F15" sqref="F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352" t="e">
        <f>LISTADO!#REF!</f>
        <v>#REF!</v>
      </c>
      <c r="F10" s="353"/>
      <c r="G10" s="50" t="e">
        <f>LISTADO!#REF!</f>
        <v>#REF!</v>
      </c>
      <c r="H10" s="50" t="e">
        <f>LISTADO!#REF!</f>
        <v>#REF!</v>
      </c>
      <c r="I10" s="14"/>
    </row>
    <row r="11" spans="2:9" ht="30" hidden="1" customHeight="1" x14ac:dyDescent="0.25">
      <c r="B11" s="14"/>
      <c r="E11" s="297" t="e">
        <f>LISTADO!#REF!</f>
        <v>#REF!</v>
      </c>
      <c r="F11" s="298"/>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129" customHeight="1" x14ac:dyDescent="0.25">
      <c r="B14" s="16"/>
      <c r="D14" s="68">
        <v>45381</v>
      </c>
      <c r="E14" s="95">
        <v>1</v>
      </c>
      <c r="F14" s="212">
        <v>1</v>
      </c>
      <c r="G14" s="354" t="s">
        <v>387</v>
      </c>
      <c r="H14" s="355"/>
      <c r="I14" s="16"/>
    </row>
    <row r="15" spans="2:9" ht="180" customHeight="1" x14ac:dyDescent="0.25">
      <c r="B15" s="14"/>
      <c r="D15" s="68">
        <v>45473</v>
      </c>
      <c r="E15" s="119">
        <v>1</v>
      </c>
      <c r="F15" s="212">
        <v>1</v>
      </c>
      <c r="G15" s="356" t="s">
        <v>439</v>
      </c>
      <c r="H15" s="357"/>
      <c r="I15" s="14"/>
    </row>
    <row r="16" spans="2:9" ht="54" customHeight="1" x14ac:dyDescent="0.25">
      <c r="B16" s="14"/>
      <c r="D16" s="64">
        <v>45565</v>
      </c>
      <c r="E16" s="151">
        <v>1</v>
      </c>
      <c r="F16" s="212"/>
      <c r="G16" s="292"/>
      <c r="H16" s="293"/>
      <c r="I16" s="14"/>
    </row>
    <row r="17" spans="2:9" ht="81.75" customHeight="1" x14ac:dyDescent="0.25">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showGridLines="0" workbookViewId="0">
      <selection activeCell="F15" sqref="F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297" t="e">
        <f>LISTADO!#REF!</f>
        <v>#REF!</v>
      </c>
      <c r="F11" s="298"/>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66" customHeight="1" x14ac:dyDescent="0.25">
      <c r="B14" s="16"/>
      <c r="D14" s="68">
        <v>45381</v>
      </c>
      <c r="E14" s="95">
        <v>1</v>
      </c>
      <c r="F14" s="212">
        <v>1</v>
      </c>
      <c r="G14" s="358" t="s">
        <v>386</v>
      </c>
      <c r="H14" s="346"/>
      <c r="I14" s="16"/>
    </row>
    <row r="15" spans="2:9" ht="161.25" customHeight="1" x14ac:dyDescent="0.25">
      <c r="B15" s="14"/>
      <c r="D15" s="68">
        <v>45473</v>
      </c>
      <c r="E15" s="119">
        <v>1</v>
      </c>
      <c r="F15" s="212">
        <v>1</v>
      </c>
      <c r="G15" s="359" t="s">
        <v>440</v>
      </c>
      <c r="H15" s="360"/>
      <c r="I15" s="14"/>
    </row>
    <row r="16" spans="2:9" ht="33" customHeight="1" x14ac:dyDescent="0.25">
      <c r="B16" s="14"/>
      <c r="D16" s="64">
        <v>45565</v>
      </c>
      <c r="E16" s="151">
        <v>1</v>
      </c>
      <c r="F16" s="212"/>
      <c r="G16" s="294"/>
      <c r="H16" s="295"/>
      <c r="I16" s="14"/>
    </row>
    <row r="17" spans="2:9" ht="45" customHeight="1" x14ac:dyDescent="0.25">
      <c r="B17" s="14"/>
      <c r="C17" s="14"/>
      <c r="D17" s="117">
        <v>45656</v>
      </c>
      <c r="E17" s="118">
        <v>1</v>
      </c>
      <c r="F17" s="212"/>
      <c r="G17" s="350"/>
      <c r="H17" s="351"/>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x14ac:dyDescent="0.25"/>
    <row r="2" spans="2:12" ht="9.75" customHeight="1" x14ac:dyDescent="0.25">
      <c r="B2" s="14"/>
      <c r="C2" s="14"/>
      <c r="D2" s="15"/>
      <c r="E2" s="15"/>
      <c r="F2" s="15"/>
      <c r="G2" s="14"/>
      <c r="H2" s="14"/>
      <c r="I2" s="14"/>
      <c r="J2" s="14"/>
    </row>
    <row r="3" spans="2:12" ht="49.5" customHeight="1" x14ac:dyDescent="0.25">
      <c r="B3" s="14"/>
      <c r="J3" s="14"/>
    </row>
    <row r="4" spans="2:12" x14ac:dyDescent="0.25">
      <c r="B4" s="14"/>
      <c r="J4" s="14"/>
    </row>
    <row r="5" spans="2:12" ht="167.25" customHeight="1" x14ac:dyDescent="0.25">
      <c r="B5" s="14"/>
      <c r="J5" s="14"/>
    </row>
    <row r="6" spans="2:12" x14ac:dyDescent="0.25">
      <c r="B6" s="14"/>
      <c r="J6" s="14"/>
    </row>
    <row r="7" spans="2:12" x14ac:dyDescent="0.25">
      <c r="B7" s="14"/>
      <c r="J7" s="14"/>
    </row>
    <row r="8" spans="2:12" ht="89.25" customHeight="1" x14ac:dyDescent="0.25">
      <c r="B8" s="14"/>
      <c r="J8" s="14"/>
    </row>
    <row r="9" spans="2:12" ht="30" customHeight="1" x14ac:dyDescent="0.25">
      <c r="B9" s="14"/>
      <c r="J9" s="14"/>
    </row>
    <row r="10" spans="2:12" ht="30" hidden="1" customHeight="1" x14ac:dyDescent="0.25">
      <c r="B10" s="14"/>
      <c r="E10" s="296"/>
      <c r="F10" s="296"/>
      <c r="G10" s="30" t="e">
        <f>LISTADO!#REF!</f>
        <v>#REF!</v>
      </c>
      <c r="H10" s="30" t="e">
        <f>LISTADO!#REF!</f>
        <v>#REF!</v>
      </c>
      <c r="I10" s="34"/>
      <c r="J10" s="14"/>
    </row>
    <row r="11" spans="2:12" ht="30" hidden="1" customHeight="1" x14ac:dyDescent="0.25">
      <c r="B11" s="14"/>
      <c r="E11" s="297" t="e">
        <f>LISTADO!#REF!</f>
        <v>#REF!</v>
      </c>
      <c r="F11" s="298"/>
      <c r="G11" s="31" t="e">
        <f>LISTADO!#REF!</f>
        <v>#REF!</v>
      </c>
      <c r="H11" s="31" t="e">
        <f>LISTADO!#REF!</f>
        <v>#REF!</v>
      </c>
      <c r="I11" s="34"/>
      <c r="J11" s="14"/>
    </row>
    <row r="12" spans="2:12" ht="7.5" customHeight="1" x14ac:dyDescent="0.25">
      <c r="B12" s="14"/>
      <c r="J12" s="14"/>
    </row>
    <row r="13" spans="2:12" x14ac:dyDescent="0.25">
      <c r="B13" s="14"/>
      <c r="D13" s="13" t="s">
        <v>13</v>
      </c>
      <c r="E13" s="13" t="s">
        <v>14</v>
      </c>
      <c r="F13" s="13" t="s">
        <v>15</v>
      </c>
      <c r="G13" s="299" t="s">
        <v>16</v>
      </c>
      <c r="H13" s="300"/>
      <c r="I13" s="35"/>
      <c r="J13" s="14"/>
    </row>
    <row r="14" spans="2:12" s="4" customFormat="1" ht="48.75" customHeight="1" x14ac:dyDescent="0.25">
      <c r="B14" s="16"/>
      <c r="D14" s="64">
        <v>45381</v>
      </c>
      <c r="E14" s="212">
        <v>1</v>
      </c>
      <c r="F14" s="212">
        <v>1</v>
      </c>
      <c r="G14" s="301" t="s">
        <v>447</v>
      </c>
      <c r="H14" s="302"/>
      <c r="I14" s="302"/>
      <c r="J14" s="302"/>
      <c r="K14" s="302"/>
      <c r="L14" s="302"/>
    </row>
    <row r="15" spans="2:12" ht="53.25" customHeight="1" x14ac:dyDescent="0.25">
      <c r="B15" s="14"/>
      <c r="D15" s="64">
        <v>45473</v>
      </c>
      <c r="E15" s="212">
        <v>1</v>
      </c>
      <c r="F15" s="253">
        <v>1</v>
      </c>
      <c r="G15" s="302" t="s">
        <v>448</v>
      </c>
      <c r="H15" s="302"/>
      <c r="I15" s="302"/>
      <c r="J15" s="302"/>
      <c r="K15" s="302"/>
      <c r="L15" s="302"/>
    </row>
    <row r="16" spans="2:12" ht="69" customHeight="1" x14ac:dyDescent="0.25">
      <c r="B16" s="14"/>
      <c r="D16" s="39" t="s">
        <v>336</v>
      </c>
      <c r="E16" s="212">
        <v>1</v>
      </c>
      <c r="F16" s="40"/>
      <c r="G16" s="294"/>
      <c r="H16" s="295"/>
      <c r="I16" s="35"/>
      <c r="J16" s="14"/>
    </row>
    <row r="17" spans="2:10" ht="56.25" customHeight="1" x14ac:dyDescent="0.25">
      <c r="B17" s="14"/>
      <c r="C17" s="14"/>
      <c r="D17" s="39" t="s">
        <v>337</v>
      </c>
      <c r="E17" s="116">
        <v>1</v>
      </c>
      <c r="F17" s="40"/>
      <c r="G17" s="292"/>
      <c r="H17" s="293"/>
      <c r="I17" s="37"/>
      <c r="J17" s="14"/>
    </row>
    <row r="22" spans="2:10" x14ac:dyDescent="0.25">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5"/>
  <sheetViews>
    <sheetView topLeftCell="A4" workbookViewId="0">
      <selection activeCell="C9" sqref="C9"/>
    </sheetView>
  </sheetViews>
  <sheetFormatPr baseColWidth="10" defaultRowHeight="15" x14ac:dyDescent="0.2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x14ac:dyDescent="0.25">
      <c r="B1" s="5"/>
      <c r="C1" s="5"/>
      <c r="D1" s="5"/>
    </row>
    <row r="2" spans="1:8" ht="107.25" hidden="1" customHeight="1" x14ac:dyDescent="0.25">
      <c r="B2" s="5"/>
      <c r="C2" s="5"/>
      <c r="D2" s="5"/>
    </row>
    <row r="3" spans="1:8" ht="44.25" hidden="1" customHeight="1" x14ac:dyDescent="0.25">
      <c r="B3" s="5"/>
      <c r="C3" s="5"/>
      <c r="D3" s="5"/>
    </row>
    <row r="4" spans="1:8" ht="32.25" customHeight="1" x14ac:dyDescent="0.25">
      <c r="A4" s="304"/>
      <c r="B4" s="304"/>
      <c r="C4" s="304"/>
      <c r="D4" s="304"/>
      <c r="E4" s="304"/>
      <c r="F4" s="304"/>
      <c r="G4" s="304"/>
      <c r="H4" s="219"/>
    </row>
    <row r="5" spans="1:8" ht="210.75" customHeight="1" x14ac:dyDescent="0.25">
      <c r="A5" s="219"/>
      <c r="B5" s="219"/>
      <c r="C5" s="219"/>
      <c r="D5" s="219"/>
      <c r="E5" s="219"/>
      <c r="F5" s="219"/>
      <c r="G5" s="219"/>
      <c r="H5" s="219"/>
    </row>
    <row r="6" spans="1:8" ht="78" customHeight="1" x14ac:dyDescent="0.25">
      <c r="A6" s="219"/>
      <c r="B6" s="219"/>
      <c r="C6" s="219"/>
      <c r="D6" s="219"/>
      <c r="E6" s="219"/>
      <c r="F6" s="219"/>
      <c r="G6" s="219"/>
      <c r="H6" s="230"/>
    </row>
    <row r="7" spans="1:8" ht="60" customHeight="1" x14ac:dyDescent="0.25">
      <c r="A7" s="230"/>
      <c r="B7" s="5"/>
      <c r="C7" s="233"/>
      <c r="D7" s="231"/>
      <c r="E7" s="232" t="e">
        <f>LISTADO!#REF!</f>
        <v>#REF!</v>
      </c>
      <c r="F7" s="232" t="e">
        <f>LISTADO!#REF!</f>
        <v>#REF!</v>
      </c>
      <c r="G7" s="230"/>
    </row>
    <row r="8" spans="1:8" s="62" customFormat="1" x14ac:dyDescent="0.25">
      <c r="B8" s="217" t="s">
        <v>13</v>
      </c>
      <c r="C8" s="217" t="s">
        <v>14</v>
      </c>
      <c r="D8" s="217" t="s">
        <v>15</v>
      </c>
      <c r="E8" s="299" t="s">
        <v>16</v>
      </c>
      <c r="F8" s="300"/>
    </row>
    <row r="9" spans="1:8" s="62" customFormat="1" ht="72.75" customHeight="1" x14ac:dyDescent="0.25">
      <c r="A9" s="85"/>
      <c r="B9" s="64">
        <v>45381</v>
      </c>
      <c r="C9" s="29">
        <v>1</v>
      </c>
      <c r="D9" s="29">
        <v>1</v>
      </c>
      <c r="E9" s="362" t="s">
        <v>384</v>
      </c>
      <c r="F9" s="363"/>
    </row>
    <row r="10" spans="1:8" s="62" customFormat="1" ht="81.75" customHeight="1" x14ac:dyDescent="0.25">
      <c r="B10" s="64">
        <v>45473</v>
      </c>
      <c r="C10" s="29">
        <v>1</v>
      </c>
      <c r="D10" s="29">
        <v>1</v>
      </c>
      <c r="E10" s="362" t="s">
        <v>441</v>
      </c>
      <c r="F10" s="363"/>
    </row>
    <row r="11" spans="1:8" s="62" customFormat="1" ht="85.5" customHeight="1" x14ac:dyDescent="0.25">
      <c r="B11" s="64">
        <v>45565</v>
      </c>
      <c r="C11" s="29">
        <v>1</v>
      </c>
      <c r="D11" s="29"/>
      <c r="E11" s="364"/>
      <c r="F11" s="365"/>
    </row>
    <row r="12" spans="1:8" s="62" customFormat="1" ht="104.25" customHeight="1" x14ac:dyDescent="0.25">
      <c r="B12" s="229">
        <v>45656</v>
      </c>
      <c r="C12" s="213">
        <v>1</v>
      </c>
      <c r="D12" s="213"/>
      <c r="E12" s="361"/>
      <c r="F12" s="351"/>
    </row>
    <row r="13" spans="1:8" s="62" customFormat="1" x14ac:dyDescent="0.25">
      <c r="A13" s="303"/>
      <c r="B13" s="303"/>
      <c r="C13" s="303"/>
      <c r="D13" s="303"/>
      <c r="E13" s="303"/>
      <c r="F13" s="303"/>
      <c r="G13" s="303"/>
    </row>
    <row r="14" spans="1:8" s="62" customFormat="1" x14ac:dyDescent="0.25">
      <c r="A14" s="303"/>
      <c r="B14" s="303"/>
      <c r="C14" s="303"/>
      <c r="D14" s="303"/>
      <c r="E14" s="303"/>
      <c r="F14" s="303"/>
      <c r="G14" s="303"/>
    </row>
    <row r="15" spans="1:8" s="62" customFormat="1" x14ac:dyDescent="0.25">
      <c r="A15" s="303"/>
      <c r="B15" s="303"/>
      <c r="C15" s="303"/>
      <c r="D15" s="303"/>
      <c r="E15" s="303"/>
      <c r="F15" s="303"/>
      <c r="G15" s="303"/>
    </row>
    <row r="16" spans="1:8" s="62" customFormat="1" x14ac:dyDescent="0.25">
      <c r="A16" s="303"/>
      <c r="B16" s="303"/>
      <c r="C16" s="303"/>
      <c r="D16" s="303"/>
      <c r="E16" s="303"/>
      <c r="F16" s="303"/>
      <c r="G16" s="303"/>
    </row>
    <row r="17" spans="1:7" s="62" customFormat="1" x14ac:dyDescent="0.25">
      <c r="A17" s="303"/>
      <c r="B17" s="303"/>
      <c r="C17" s="303"/>
      <c r="D17" s="303"/>
      <c r="E17" s="303"/>
      <c r="F17" s="303"/>
      <c r="G17" s="303"/>
    </row>
    <row r="18" spans="1:7" s="62" customFormat="1" x14ac:dyDescent="0.25">
      <c r="A18" s="218"/>
      <c r="B18" s="218"/>
      <c r="C18" s="218"/>
      <c r="D18" s="218"/>
      <c r="E18" s="218"/>
      <c r="F18" s="218"/>
      <c r="G18" s="218"/>
    </row>
    <row r="19" spans="1:7" s="62" customFormat="1" x14ac:dyDescent="0.25">
      <c r="A19" s="218"/>
      <c r="B19" s="218"/>
      <c r="C19" s="218"/>
      <c r="D19" s="218"/>
      <c r="E19" s="218"/>
      <c r="F19" s="218"/>
      <c r="G19" s="218"/>
    </row>
    <row r="20" spans="1:7" s="62" customFormat="1" x14ac:dyDescent="0.25">
      <c r="A20" s="218"/>
      <c r="B20" s="218"/>
      <c r="C20" s="218"/>
      <c r="D20" s="218"/>
      <c r="E20" s="218"/>
      <c r="F20" s="218"/>
      <c r="G20" s="218"/>
    </row>
    <row r="21" spans="1:7" s="62" customFormat="1" x14ac:dyDescent="0.25">
      <c r="A21" s="218"/>
      <c r="B21" s="218"/>
      <c r="C21" s="218"/>
      <c r="D21" s="218"/>
      <c r="E21" s="218"/>
      <c r="F21" s="218"/>
      <c r="G21" s="218"/>
    </row>
    <row r="22" spans="1:7" s="62" customFormat="1" x14ac:dyDescent="0.25">
      <c r="A22" s="218"/>
      <c r="B22" s="218"/>
      <c r="C22" s="218"/>
      <c r="D22" s="218"/>
      <c r="E22" s="218"/>
      <c r="F22" s="218"/>
      <c r="G22" s="218"/>
    </row>
    <row r="23" spans="1:7" x14ac:dyDescent="0.25">
      <c r="A23" s="218"/>
      <c r="B23" s="218"/>
      <c r="C23" s="218"/>
      <c r="D23" s="218"/>
      <c r="E23" s="218"/>
      <c r="F23" s="218"/>
      <c r="G23" s="218"/>
    </row>
    <row r="24" spans="1:7" x14ac:dyDescent="0.25">
      <c r="A24" s="218"/>
      <c r="B24" s="218"/>
      <c r="C24" s="218"/>
      <c r="D24" s="218"/>
      <c r="E24" s="218"/>
      <c r="F24" s="218"/>
      <c r="G24" s="218"/>
    </row>
    <row r="25" spans="1:7" x14ac:dyDescent="0.25">
      <c r="A25" s="218"/>
      <c r="B25" s="218"/>
      <c r="C25" s="218"/>
      <c r="D25" s="218"/>
      <c r="E25" s="218"/>
      <c r="F25" s="218"/>
      <c r="G25" s="218"/>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23"/>
  <sheetViews>
    <sheetView workbookViewId="0">
      <selection activeCell="L20" sqref="L20"/>
    </sheetView>
  </sheetViews>
  <sheetFormatPr baseColWidth="10" defaultRowHeight="15" x14ac:dyDescent="0.25"/>
  <cols>
    <col min="3" max="3" width="7.42578125" customWidth="1"/>
    <col min="9" max="9" width="34.28515625" customWidth="1"/>
  </cols>
  <sheetData>
    <row r="1" spans="2:9" x14ac:dyDescent="0.25">
      <c r="B1" s="370"/>
      <c r="C1" s="371"/>
      <c r="D1" s="371"/>
      <c r="E1" s="371"/>
      <c r="F1" s="371"/>
      <c r="G1" s="371"/>
      <c r="H1" s="371"/>
      <c r="I1" s="372"/>
    </row>
    <row r="2" spans="2:9" x14ac:dyDescent="0.25">
      <c r="B2" s="373"/>
      <c r="C2" s="374"/>
      <c r="D2" s="374"/>
      <c r="E2" s="374"/>
      <c r="F2" s="374"/>
      <c r="G2" s="374"/>
      <c r="H2" s="374"/>
      <c r="I2" s="375"/>
    </row>
    <row r="3" spans="2:9" x14ac:dyDescent="0.25">
      <c r="B3" s="373"/>
      <c r="C3" s="374"/>
      <c r="D3" s="374"/>
      <c r="E3" s="374"/>
      <c r="F3" s="374"/>
      <c r="G3" s="374"/>
      <c r="H3" s="374"/>
      <c r="I3" s="375"/>
    </row>
    <row r="4" spans="2:9" x14ac:dyDescent="0.25">
      <c r="B4" s="373"/>
      <c r="C4" s="374"/>
      <c r="D4" s="374"/>
      <c r="E4" s="374"/>
      <c r="F4" s="374"/>
      <c r="G4" s="374"/>
      <c r="H4" s="374"/>
      <c r="I4" s="375"/>
    </row>
    <row r="5" spans="2:9" x14ac:dyDescent="0.25">
      <c r="B5" s="373"/>
      <c r="C5" s="374"/>
      <c r="D5" s="374"/>
      <c r="E5" s="374"/>
      <c r="F5" s="374"/>
      <c r="G5" s="374"/>
      <c r="H5" s="374"/>
      <c r="I5" s="375"/>
    </row>
    <row r="6" spans="2:9" x14ac:dyDescent="0.25">
      <c r="B6" s="373"/>
      <c r="C6" s="374"/>
      <c r="D6" s="374"/>
      <c r="E6" s="374"/>
      <c r="F6" s="374"/>
      <c r="G6" s="374"/>
      <c r="H6" s="374"/>
      <c r="I6" s="375"/>
    </row>
    <row r="7" spans="2:9" x14ac:dyDescent="0.25">
      <c r="B7" s="373"/>
      <c r="C7" s="374"/>
      <c r="D7" s="374"/>
      <c r="E7" s="374"/>
      <c r="F7" s="374"/>
      <c r="G7" s="374"/>
      <c r="H7" s="374"/>
      <c r="I7" s="375"/>
    </row>
    <row r="8" spans="2:9" x14ac:dyDescent="0.25">
      <c r="B8" s="373"/>
      <c r="C8" s="374"/>
      <c r="D8" s="374"/>
      <c r="E8" s="374"/>
      <c r="F8" s="374"/>
      <c r="G8" s="374"/>
      <c r="H8" s="374"/>
      <c r="I8" s="375"/>
    </row>
    <row r="9" spans="2:9" x14ac:dyDescent="0.25">
      <c r="B9" s="373"/>
      <c r="C9" s="374"/>
      <c r="D9" s="374"/>
      <c r="E9" s="374"/>
      <c r="F9" s="374"/>
      <c r="G9" s="374"/>
      <c r="H9" s="374"/>
      <c r="I9" s="375"/>
    </row>
    <row r="10" spans="2:9" x14ac:dyDescent="0.25">
      <c r="B10" s="373"/>
      <c r="C10" s="374"/>
      <c r="D10" s="374"/>
      <c r="E10" s="374"/>
      <c r="F10" s="374"/>
      <c r="G10" s="374"/>
      <c r="H10" s="374"/>
      <c r="I10" s="375"/>
    </row>
    <row r="11" spans="2:9" x14ac:dyDescent="0.25">
      <c r="B11" s="373"/>
      <c r="C11" s="374"/>
      <c r="D11" s="374"/>
      <c r="E11" s="374"/>
      <c r="F11" s="374"/>
      <c r="G11" s="374"/>
      <c r="H11" s="374"/>
      <c r="I11" s="375"/>
    </row>
    <row r="12" spans="2:9" x14ac:dyDescent="0.25">
      <c r="B12" s="373"/>
      <c r="C12" s="374"/>
      <c r="D12" s="374"/>
      <c r="E12" s="374"/>
      <c r="F12" s="374"/>
      <c r="G12" s="374"/>
      <c r="H12" s="374"/>
      <c r="I12" s="375"/>
    </row>
    <row r="13" spans="2:9" x14ac:dyDescent="0.25">
      <c r="B13" s="373"/>
      <c r="C13" s="374"/>
      <c r="D13" s="374"/>
      <c r="E13" s="374"/>
      <c r="F13" s="374"/>
      <c r="G13" s="374"/>
      <c r="H13" s="374"/>
      <c r="I13" s="375"/>
    </row>
    <row r="14" spans="2:9" x14ac:dyDescent="0.25">
      <c r="B14" s="373"/>
      <c r="C14" s="374"/>
      <c r="D14" s="374"/>
      <c r="E14" s="374"/>
      <c r="F14" s="374"/>
      <c r="G14" s="374"/>
      <c r="H14" s="374"/>
      <c r="I14" s="375"/>
    </row>
    <row r="15" spans="2:9" x14ac:dyDescent="0.25">
      <c r="B15" s="373"/>
      <c r="C15" s="374"/>
      <c r="D15" s="374"/>
      <c r="E15" s="374"/>
      <c r="F15" s="374"/>
      <c r="G15" s="374"/>
      <c r="H15" s="374"/>
      <c r="I15" s="375"/>
    </row>
    <row r="16" spans="2:9" x14ac:dyDescent="0.25">
      <c r="B16" s="373"/>
      <c r="C16" s="374"/>
      <c r="D16" s="374"/>
      <c r="E16" s="374"/>
      <c r="F16" s="374"/>
      <c r="G16" s="374"/>
      <c r="H16" s="374"/>
      <c r="I16" s="375"/>
    </row>
    <row r="17" spans="2:10" ht="45" customHeight="1" x14ac:dyDescent="0.25">
      <c r="B17" s="373"/>
      <c r="C17" s="374"/>
      <c r="D17" s="374"/>
      <c r="E17" s="374"/>
      <c r="F17" s="374"/>
      <c r="G17" s="374"/>
      <c r="H17" s="374"/>
      <c r="I17" s="375"/>
    </row>
    <row r="18" spans="2:10" ht="38.25" customHeight="1" x14ac:dyDescent="0.25">
      <c r="B18" s="299" t="s">
        <v>13</v>
      </c>
      <c r="C18" s="300"/>
      <c r="D18" s="217" t="s">
        <v>14</v>
      </c>
      <c r="E18" s="91" t="s">
        <v>15</v>
      </c>
      <c r="F18" s="299" t="s">
        <v>16</v>
      </c>
      <c r="G18" s="369"/>
      <c r="H18" s="369"/>
      <c r="I18" s="369"/>
    </row>
    <row r="19" spans="2:10" ht="54" customHeight="1" x14ac:dyDescent="0.25">
      <c r="B19" s="376">
        <v>45381</v>
      </c>
      <c r="C19" s="377"/>
      <c r="D19" s="40">
        <v>1</v>
      </c>
      <c r="E19" s="40">
        <v>1</v>
      </c>
      <c r="F19" s="362" t="s">
        <v>385</v>
      </c>
      <c r="G19" s="378"/>
      <c r="H19" s="378"/>
      <c r="I19" s="379"/>
      <c r="J19" s="1">
        <v>1</v>
      </c>
    </row>
    <row r="20" spans="2:10" ht="168" customHeight="1" x14ac:dyDescent="0.25">
      <c r="B20" s="368">
        <v>45473</v>
      </c>
      <c r="C20" s="298"/>
      <c r="D20" s="40">
        <v>1</v>
      </c>
      <c r="E20" s="40">
        <v>1</v>
      </c>
      <c r="F20" s="380" t="s">
        <v>442</v>
      </c>
      <c r="G20" s="366"/>
      <c r="H20" s="366"/>
      <c r="I20" s="367"/>
      <c r="J20" s="1">
        <v>2</v>
      </c>
    </row>
    <row r="21" spans="2:10" ht="54" customHeight="1" x14ac:dyDescent="0.25">
      <c r="B21" s="368">
        <v>45565</v>
      </c>
      <c r="C21" s="298"/>
      <c r="D21" s="40">
        <v>1</v>
      </c>
      <c r="E21" s="40"/>
      <c r="F21" s="349"/>
      <c r="G21" s="381"/>
      <c r="H21" s="381"/>
      <c r="I21" s="382"/>
      <c r="J21" s="1">
        <v>3</v>
      </c>
    </row>
    <row r="22" spans="2:10" ht="58.5" customHeight="1" x14ac:dyDescent="0.25">
      <c r="B22" s="368">
        <v>45656</v>
      </c>
      <c r="C22" s="298"/>
      <c r="D22" s="40">
        <v>1</v>
      </c>
      <c r="E22" s="40"/>
      <c r="F22" s="312"/>
      <c r="G22" s="366"/>
      <c r="H22" s="366"/>
      <c r="I22" s="367"/>
      <c r="J22" s="1">
        <v>4</v>
      </c>
    </row>
    <row r="23" spans="2:10" x14ac:dyDescent="0.25">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8"/>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x14ac:dyDescent="0.25">
      <c r="A1">
        <v>97</v>
      </c>
    </row>
    <row r="2" spans="1:9" ht="9.75" customHeight="1" x14ac:dyDescent="0.25">
      <c r="B2" s="14"/>
      <c r="C2" s="14"/>
      <c r="D2" s="15"/>
      <c r="E2" s="15"/>
      <c r="F2" s="15"/>
      <c r="G2" s="14"/>
      <c r="H2" s="14"/>
      <c r="I2" s="14"/>
    </row>
    <row r="3" spans="1:9" ht="49.5" customHeight="1" x14ac:dyDescent="0.25">
      <c r="B3" s="14"/>
      <c r="I3" s="14"/>
    </row>
    <row r="4" spans="1:9" x14ac:dyDescent="0.25">
      <c r="B4" s="14"/>
      <c r="I4" s="14"/>
    </row>
    <row r="5" spans="1:9" ht="167.25" customHeight="1" x14ac:dyDescent="0.25">
      <c r="B5" s="14"/>
      <c r="I5" s="14"/>
    </row>
    <row r="6" spans="1:9" x14ac:dyDescent="0.25">
      <c r="B6" s="14"/>
      <c r="I6" s="14"/>
    </row>
    <row r="7" spans="1:9" x14ac:dyDescent="0.25">
      <c r="B7" s="14"/>
      <c r="I7" s="14"/>
    </row>
    <row r="8" spans="1:9" ht="89.25" customHeight="1" x14ac:dyDescent="0.25">
      <c r="B8" s="14"/>
      <c r="I8" s="14"/>
    </row>
    <row r="9" spans="1:9" ht="30" customHeight="1" x14ac:dyDescent="0.25">
      <c r="B9" s="14"/>
      <c r="I9" s="14"/>
    </row>
    <row r="10" spans="1:9" ht="30" hidden="1" customHeight="1" x14ac:dyDescent="0.25">
      <c r="B10" s="14"/>
      <c r="E10" s="296" t="e">
        <f>LISTADO!#REF!</f>
        <v>#REF!</v>
      </c>
      <c r="F10" s="296"/>
      <c r="G10" s="26" t="e">
        <f>LISTADO!#REF!</f>
        <v>#REF!</v>
      </c>
      <c r="H10" s="26" t="e">
        <f>LISTADO!#REF!</f>
        <v>#REF!</v>
      </c>
      <c r="I10" s="14"/>
    </row>
    <row r="11" spans="1:9" ht="30" hidden="1" customHeight="1" x14ac:dyDescent="0.25">
      <c r="B11" s="14"/>
      <c r="E11" s="383" t="e">
        <f>LISTADO!#REF!</f>
        <v>#REF!</v>
      </c>
      <c r="F11" s="383"/>
      <c r="G11" s="27" t="e">
        <f>LISTADO!#REF!</f>
        <v>#REF!</v>
      </c>
      <c r="H11" s="27" t="e">
        <f>LISTADO!#REF!</f>
        <v>#REF!</v>
      </c>
      <c r="I11" s="14"/>
    </row>
    <row r="12" spans="1:9" ht="7.5" customHeight="1" x14ac:dyDescent="0.25">
      <c r="B12" s="14"/>
      <c r="I12" s="14"/>
    </row>
    <row r="13" spans="1:9" x14ac:dyDescent="0.25">
      <c r="B13" s="14"/>
      <c r="D13" s="13" t="s">
        <v>13</v>
      </c>
      <c r="E13" s="13" t="s">
        <v>14</v>
      </c>
      <c r="F13" s="13" t="s">
        <v>15</v>
      </c>
      <c r="G13" s="299" t="s">
        <v>16</v>
      </c>
      <c r="H13" s="300"/>
      <c r="I13" s="14"/>
    </row>
    <row r="14" spans="1:9" s="4" customFormat="1" ht="156.75" customHeight="1" x14ac:dyDescent="0.25">
      <c r="B14" s="16"/>
      <c r="D14" s="64">
        <v>45381</v>
      </c>
      <c r="E14" s="212">
        <v>1</v>
      </c>
      <c r="F14" s="212">
        <v>1</v>
      </c>
      <c r="G14" s="294" t="s">
        <v>401</v>
      </c>
      <c r="H14" s="295"/>
      <c r="I14" s="16"/>
    </row>
    <row r="15" spans="1:9" ht="82.5" customHeight="1" x14ac:dyDescent="0.25">
      <c r="B15" s="14"/>
      <c r="D15" s="68">
        <v>45473</v>
      </c>
      <c r="E15" s="212">
        <v>1</v>
      </c>
      <c r="F15" s="212">
        <v>1</v>
      </c>
      <c r="G15" s="294" t="s">
        <v>453</v>
      </c>
      <c r="H15" s="295"/>
      <c r="I15" s="14"/>
    </row>
    <row r="16" spans="1:9" ht="65.25" customHeight="1" x14ac:dyDescent="0.25">
      <c r="B16" s="14"/>
      <c r="D16" s="64">
        <v>45565</v>
      </c>
      <c r="E16" s="212">
        <v>1</v>
      </c>
      <c r="F16" s="40"/>
      <c r="G16" s="259"/>
      <c r="H16" s="260"/>
      <c r="I16" s="14"/>
    </row>
    <row r="17" spans="1:9" ht="93" customHeight="1" x14ac:dyDescent="0.25">
      <c r="B17" s="14"/>
      <c r="D17" s="117">
        <v>45656</v>
      </c>
      <c r="E17" s="116">
        <v>1</v>
      </c>
      <c r="F17" s="116"/>
      <c r="G17" s="325"/>
      <c r="H17" s="384"/>
      <c r="I17" s="14"/>
    </row>
    <row r="18" spans="1:9" s="14" customFormat="1" ht="7.5" customHeight="1" x14ac:dyDescent="0.25">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8"/>
  <sheetViews>
    <sheetView workbookViewId="0">
      <selection activeCell="F14" sqref="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50" t="e">
        <f>LISTADO!#REF!</f>
        <v>#REF!</v>
      </c>
      <c r="H10" s="50" t="e">
        <f>LISTADO!#REF!</f>
        <v>#REF!</v>
      </c>
      <c r="I10" s="14"/>
    </row>
    <row r="11" spans="2:9" ht="30" hidden="1" customHeight="1" x14ac:dyDescent="0.25">
      <c r="B11" s="14"/>
      <c r="E11" s="383" t="e">
        <f>LISTADO!#REF!</f>
        <v>#REF!</v>
      </c>
      <c r="F11" s="383"/>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99" customHeight="1" x14ac:dyDescent="0.25">
      <c r="B14" s="16"/>
      <c r="D14" s="64">
        <v>45381</v>
      </c>
      <c r="E14" s="212">
        <v>1</v>
      </c>
      <c r="F14" s="112">
        <v>1</v>
      </c>
      <c r="G14" s="325" t="s">
        <v>402</v>
      </c>
      <c r="H14" s="385"/>
      <c r="I14" s="16"/>
    </row>
    <row r="15" spans="2:9" ht="104.25" customHeight="1" x14ac:dyDescent="0.25">
      <c r="B15" s="14"/>
      <c r="D15" s="68">
        <v>45473</v>
      </c>
      <c r="E15" s="212">
        <v>1</v>
      </c>
      <c r="F15" s="112">
        <v>1</v>
      </c>
      <c r="G15" s="292" t="s">
        <v>454</v>
      </c>
      <c r="H15" s="293"/>
      <c r="I15" s="14" t="s">
        <v>210</v>
      </c>
    </row>
    <row r="16" spans="2:9" ht="102" customHeight="1" x14ac:dyDescent="0.25">
      <c r="B16" s="14"/>
      <c r="D16" s="64">
        <v>45565</v>
      </c>
      <c r="E16" s="212">
        <v>1</v>
      </c>
      <c r="F16" s="110"/>
      <c r="G16" s="329"/>
      <c r="H16" s="330"/>
      <c r="I16" s="14"/>
    </row>
    <row r="17" spans="1:8" ht="133.5" customHeight="1" x14ac:dyDescent="0.25">
      <c r="B17" s="14"/>
      <c r="D17" s="117">
        <v>45656</v>
      </c>
      <c r="E17" s="40">
        <v>1</v>
      </c>
      <c r="F17" s="40"/>
      <c r="G17" s="329"/>
      <c r="H17" s="330"/>
    </row>
    <row r="18" spans="1:8" s="14" customFormat="1" ht="7.5" customHeight="1" x14ac:dyDescent="0.25">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6"/>
  <sheetViews>
    <sheetView showGridLines="0" workbookViewId="0">
      <selection activeCell="E20" sqref="E20"/>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49.5" customHeight="1" x14ac:dyDescent="0.25">
      <c r="B14" s="16"/>
      <c r="D14" s="41" t="s">
        <v>358</v>
      </c>
      <c r="E14" s="119">
        <f>[1]LISTADO!L42</f>
        <v>0.9</v>
      </c>
      <c r="F14" s="119">
        <v>1</v>
      </c>
      <c r="G14" s="294" t="s">
        <v>357</v>
      </c>
      <c r="H14" s="295"/>
      <c r="I14" s="35"/>
      <c r="J14" s="16"/>
    </row>
    <row r="15" spans="2:10" ht="54.75" customHeight="1" x14ac:dyDescent="0.25">
      <c r="B15" s="14"/>
      <c r="D15" s="39" t="s">
        <v>359</v>
      </c>
      <c r="E15" s="119">
        <v>0.9</v>
      </c>
      <c r="F15" s="119">
        <v>1</v>
      </c>
      <c r="G15" s="294" t="s">
        <v>361</v>
      </c>
      <c r="H15" s="295"/>
      <c r="I15" s="35"/>
      <c r="J15" s="14"/>
    </row>
    <row r="16" spans="2:10" ht="54.75" customHeight="1" x14ac:dyDescent="0.25">
      <c r="B16" s="14"/>
      <c r="D16" s="39" t="s">
        <v>360</v>
      </c>
      <c r="E16" s="119">
        <v>0.9</v>
      </c>
      <c r="F16" s="119">
        <v>1</v>
      </c>
      <c r="G16" s="294" t="s">
        <v>362</v>
      </c>
      <c r="H16" s="295"/>
      <c r="I16" s="35"/>
      <c r="J16" s="14"/>
    </row>
    <row r="17" spans="2:10" ht="50.25" customHeight="1" x14ac:dyDescent="0.25">
      <c r="B17" s="14"/>
      <c r="D17" s="39" t="s">
        <v>342</v>
      </c>
      <c r="E17" s="119">
        <v>0.9</v>
      </c>
      <c r="F17" s="119">
        <v>1</v>
      </c>
      <c r="G17" s="294" t="s">
        <v>409</v>
      </c>
      <c r="H17" s="295"/>
      <c r="I17" s="35"/>
      <c r="J17" s="14"/>
    </row>
    <row r="18" spans="2:10" ht="53.25" customHeight="1" x14ac:dyDescent="0.25">
      <c r="B18" s="14"/>
      <c r="D18" s="41" t="s">
        <v>343</v>
      </c>
      <c r="E18" s="119">
        <v>0.9</v>
      </c>
      <c r="F18" s="119">
        <v>1</v>
      </c>
      <c r="G18" s="294" t="s">
        <v>421</v>
      </c>
      <c r="H18" s="295"/>
      <c r="I18" s="35"/>
      <c r="J18" s="14"/>
    </row>
    <row r="19" spans="2:10" ht="51" customHeight="1" x14ac:dyDescent="0.25">
      <c r="B19" s="14"/>
      <c r="D19" s="41" t="s">
        <v>339</v>
      </c>
      <c r="E19" s="119">
        <v>0.9</v>
      </c>
      <c r="F19" s="119">
        <v>1</v>
      </c>
      <c r="G19" s="294" t="s">
        <v>422</v>
      </c>
      <c r="H19" s="295"/>
      <c r="I19" s="35"/>
      <c r="J19" s="14"/>
    </row>
    <row r="20" spans="2:10" ht="55.5" customHeight="1" x14ac:dyDescent="0.25">
      <c r="B20" s="14"/>
      <c r="D20" s="41" t="s">
        <v>344</v>
      </c>
      <c r="E20" s="119">
        <v>0.9</v>
      </c>
      <c r="F20" s="151">
        <v>1</v>
      </c>
      <c r="G20" s="294" t="s">
        <v>480</v>
      </c>
      <c r="H20" s="295"/>
      <c r="I20" s="35"/>
      <c r="J20" s="14"/>
    </row>
    <row r="21" spans="2:10" ht="48" customHeight="1" x14ac:dyDescent="0.25">
      <c r="B21" s="14"/>
      <c r="D21" s="41" t="s">
        <v>348</v>
      </c>
      <c r="E21" s="119">
        <v>0.9</v>
      </c>
      <c r="F21" s="151">
        <v>1</v>
      </c>
      <c r="G21" s="294" t="s">
        <v>481</v>
      </c>
      <c r="H21" s="295"/>
      <c r="I21" s="35"/>
      <c r="J21" s="14"/>
    </row>
    <row r="22" spans="2:10" ht="48" customHeight="1" x14ac:dyDescent="0.25">
      <c r="B22" s="14"/>
      <c r="D22" s="41" t="s">
        <v>336</v>
      </c>
      <c r="E22" s="119">
        <v>0.9</v>
      </c>
      <c r="F22" s="151">
        <v>1</v>
      </c>
      <c r="G22" s="294" t="s">
        <v>482</v>
      </c>
      <c r="H22" s="295"/>
      <c r="I22" s="35"/>
      <c r="J22" s="14"/>
    </row>
    <row r="23" spans="2:10" ht="49.5" customHeight="1" x14ac:dyDescent="0.25">
      <c r="B23" s="14"/>
      <c r="D23" s="41" t="s">
        <v>346</v>
      </c>
      <c r="E23" s="119">
        <v>0.9</v>
      </c>
      <c r="F23" s="119"/>
      <c r="G23" s="294"/>
      <c r="H23" s="295"/>
      <c r="I23" s="35"/>
      <c r="J23" s="14"/>
    </row>
    <row r="24" spans="2:10" ht="44.25" customHeight="1" x14ac:dyDescent="0.25">
      <c r="B24" s="14"/>
      <c r="D24" s="41" t="s">
        <v>347</v>
      </c>
      <c r="E24" s="116">
        <v>0.9</v>
      </c>
      <c r="F24" s="116"/>
      <c r="G24" s="294"/>
      <c r="H24" s="295"/>
      <c r="I24" s="35"/>
      <c r="J24" s="14"/>
    </row>
    <row r="25" spans="2:10" ht="57.75" customHeight="1" x14ac:dyDescent="0.25">
      <c r="B25" s="14"/>
      <c r="D25" s="41" t="s">
        <v>337</v>
      </c>
      <c r="E25" s="116">
        <v>0.9</v>
      </c>
      <c r="F25" s="116"/>
      <c r="G25" s="294"/>
      <c r="H25" s="295"/>
      <c r="I25" s="35"/>
      <c r="J25" s="14"/>
    </row>
    <row r="26" spans="2:10" ht="7.5" customHeight="1" x14ac:dyDescent="0.25">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8"/>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c r="A1" t="s">
        <v>356</v>
      </c>
    </row>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6" t="e">
        <f>LISTADO!#REF!</f>
        <v>#REF!</v>
      </c>
      <c r="F10" s="296"/>
      <c r="G10" s="32" t="e">
        <f>LISTADO!#REF!</f>
        <v>#REF!</v>
      </c>
      <c r="H10" s="32" t="e">
        <f>LISTADO!#REF!</f>
        <v>#REF!</v>
      </c>
      <c r="I10" s="34"/>
      <c r="J10" s="14"/>
    </row>
    <row r="11" spans="1:10" ht="30" hidden="1" customHeight="1" x14ac:dyDescent="0.25">
      <c r="B11" s="14"/>
      <c r="E11" s="297" t="e">
        <f>LISTADO!#REF!</f>
        <v>#REF!</v>
      </c>
      <c r="F11" s="298"/>
      <c r="G11" s="33" t="e">
        <f>LISTADO!#REF!</f>
        <v>#REF!</v>
      </c>
      <c r="H11" s="33" t="e">
        <f>LISTADO!#REF!</f>
        <v>#REF!</v>
      </c>
      <c r="I11" s="34"/>
      <c r="J11" s="14"/>
    </row>
    <row r="12" spans="1:10" ht="7.5" customHeight="1" x14ac:dyDescent="0.25">
      <c r="B12" s="14"/>
      <c r="J12" s="14"/>
    </row>
    <row r="13" spans="1:10" x14ac:dyDescent="0.25">
      <c r="B13" s="14"/>
      <c r="D13" s="13" t="s">
        <v>13</v>
      </c>
      <c r="E13" s="13" t="s">
        <v>14</v>
      </c>
      <c r="F13" s="13" t="s">
        <v>15</v>
      </c>
      <c r="G13" s="299" t="s">
        <v>16</v>
      </c>
      <c r="H13" s="300"/>
      <c r="I13" s="35"/>
      <c r="J13" s="14"/>
    </row>
    <row r="14" spans="1:10" s="4" customFormat="1" ht="91.5" customHeight="1" x14ac:dyDescent="0.25">
      <c r="B14" s="16"/>
      <c r="D14" s="41" t="s">
        <v>338</v>
      </c>
      <c r="E14" s="116">
        <v>1</v>
      </c>
      <c r="F14" s="112">
        <v>1</v>
      </c>
      <c r="G14" s="329" t="s">
        <v>367</v>
      </c>
      <c r="H14" s="330"/>
      <c r="I14" s="35"/>
      <c r="J14" s="16"/>
    </row>
    <row r="15" spans="1:10" s="4" customFormat="1" ht="106.5" customHeight="1" x14ac:dyDescent="0.25">
      <c r="B15" s="16"/>
      <c r="D15" s="39" t="s">
        <v>339</v>
      </c>
      <c r="E15" s="116">
        <v>1</v>
      </c>
      <c r="F15" s="112">
        <v>1</v>
      </c>
      <c r="G15" s="294" t="s">
        <v>427</v>
      </c>
      <c r="H15" s="295"/>
      <c r="I15" s="35"/>
      <c r="J15" s="16"/>
    </row>
    <row r="16" spans="1:10" s="4" customFormat="1" ht="111" customHeight="1" x14ac:dyDescent="0.25">
      <c r="B16" s="16"/>
      <c r="D16" s="39" t="s">
        <v>336</v>
      </c>
      <c r="E16" s="212">
        <v>1</v>
      </c>
      <c r="F16" s="112">
        <v>1</v>
      </c>
      <c r="G16" s="294" t="s">
        <v>484</v>
      </c>
      <c r="H16" s="295"/>
      <c r="I16" s="35"/>
      <c r="J16" s="16"/>
    </row>
    <row r="17" spans="2:10" s="4" customFormat="1" ht="50.25" customHeight="1" x14ac:dyDescent="0.25">
      <c r="B17" s="16"/>
      <c r="D17" s="39" t="s">
        <v>337</v>
      </c>
      <c r="E17" s="119">
        <v>1</v>
      </c>
      <c r="F17" s="112"/>
      <c r="G17" s="386"/>
      <c r="H17" s="293"/>
      <c r="I17" s="35"/>
      <c r="J17" s="16"/>
    </row>
    <row r="18" spans="2:10" ht="7.5" customHeight="1" x14ac:dyDescent="0.25">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0"/>
  <sheetViews>
    <sheetView showGridLines="0" topLeftCell="A2"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67.5" customHeight="1" x14ac:dyDescent="0.25">
      <c r="B14" s="16"/>
      <c r="D14" s="41" t="s">
        <v>359</v>
      </c>
      <c r="E14" s="116">
        <v>1</v>
      </c>
      <c r="F14" s="116">
        <v>1</v>
      </c>
      <c r="G14" s="311" t="s">
        <v>366</v>
      </c>
      <c r="H14" s="295"/>
      <c r="I14" s="35"/>
      <c r="J14" s="16"/>
    </row>
    <row r="15" spans="2:10" ht="83.25" customHeight="1" x14ac:dyDescent="0.25">
      <c r="B15" s="14"/>
      <c r="D15" s="39" t="s">
        <v>342</v>
      </c>
      <c r="E15" s="116">
        <v>1</v>
      </c>
      <c r="F15" s="116">
        <v>1</v>
      </c>
      <c r="G15" s="311" t="s">
        <v>408</v>
      </c>
      <c r="H15" s="471"/>
      <c r="I15" s="35"/>
      <c r="J15" s="14"/>
    </row>
    <row r="16" spans="2:10" ht="92.25" customHeight="1" x14ac:dyDescent="0.25">
      <c r="B16" s="14"/>
      <c r="D16" s="39" t="s">
        <v>339</v>
      </c>
      <c r="E16" s="116">
        <v>1</v>
      </c>
      <c r="F16" s="40">
        <v>1</v>
      </c>
      <c r="G16" s="311" t="s">
        <v>426</v>
      </c>
      <c r="H16" s="295"/>
      <c r="I16" s="35"/>
      <c r="J16" s="14"/>
    </row>
    <row r="17" spans="1:10" ht="66" customHeight="1" x14ac:dyDescent="0.25">
      <c r="B17" s="14"/>
      <c r="D17" s="39" t="s">
        <v>345</v>
      </c>
      <c r="E17" s="119">
        <v>1</v>
      </c>
      <c r="F17" s="40"/>
      <c r="G17" s="311"/>
      <c r="H17" s="295"/>
      <c r="I17" s="36"/>
      <c r="J17" s="14"/>
    </row>
    <row r="18" spans="1:10" ht="62.25" customHeight="1" x14ac:dyDescent="0.25">
      <c r="B18" s="14"/>
      <c r="D18" s="39" t="s">
        <v>346</v>
      </c>
      <c r="E18" s="116">
        <v>1</v>
      </c>
      <c r="F18" s="40"/>
      <c r="G18" s="311"/>
      <c r="H18" s="295"/>
      <c r="I18" s="35"/>
      <c r="J18" s="14"/>
    </row>
    <row r="19" spans="1:10" ht="77.25" customHeight="1" x14ac:dyDescent="0.25">
      <c r="B19" s="14"/>
      <c r="D19" s="39" t="s">
        <v>337</v>
      </c>
      <c r="E19" s="116">
        <v>1</v>
      </c>
      <c r="F19" s="40"/>
      <c r="G19" s="311"/>
      <c r="H19" s="295"/>
      <c r="I19" s="36"/>
      <c r="J19" s="14"/>
    </row>
    <row r="20" spans="1:10" s="14" customFormat="1" ht="7.5" customHeight="1" x14ac:dyDescent="0.25">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showGridLines="0" workbookViewId="0">
      <selection activeCell="F14" sqref="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383" t="e">
        <f>LISTADO!#REF!</f>
        <v>#REF!</v>
      </c>
      <c r="F11" s="383"/>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ht="54" customHeight="1" x14ac:dyDescent="0.25">
      <c r="B14" s="14"/>
      <c r="D14" s="64">
        <v>45473</v>
      </c>
      <c r="E14" s="119">
        <v>1</v>
      </c>
      <c r="F14" s="212">
        <v>0.19</v>
      </c>
      <c r="G14" s="294" t="s">
        <v>455</v>
      </c>
      <c r="H14" s="295"/>
      <c r="I14" s="14"/>
    </row>
    <row r="15" spans="2:9" ht="41.25" customHeight="1" thickBot="1" x14ac:dyDescent="0.3">
      <c r="B15" s="14"/>
      <c r="D15" s="113">
        <v>45656</v>
      </c>
      <c r="E15" s="114">
        <v>1</v>
      </c>
      <c r="F15" s="115"/>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5"/>
  <sheetViews>
    <sheetView showGridLines="0" workbookViewId="0">
      <selection activeCell="E15" sqref="E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383" t="e">
        <f>LISTADO!#REF!</f>
        <v>#REF!</v>
      </c>
      <c r="F11" s="383"/>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71.25" customHeight="1" x14ac:dyDescent="0.25">
      <c r="B14" s="16"/>
      <c r="D14" s="64">
        <v>45473</v>
      </c>
      <c r="E14" s="119">
        <v>0.9</v>
      </c>
      <c r="F14" s="212">
        <v>0.89</v>
      </c>
      <c r="G14" s="387" t="s">
        <v>456</v>
      </c>
      <c r="H14" s="388"/>
      <c r="I14" s="16"/>
    </row>
    <row r="15" spans="2:9" ht="46.5" customHeight="1" x14ac:dyDescent="0.25">
      <c r="B15" s="14"/>
      <c r="D15" s="64">
        <v>45656</v>
      </c>
      <c r="E15" s="119">
        <v>0.9</v>
      </c>
      <c r="F15" s="119"/>
      <c r="G15" s="294" t="s">
        <v>381</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4"/>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383" t="e">
        <f>LISTADO!#REF!</f>
        <v>#REF!</v>
      </c>
      <c r="F11" s="383"/>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99" customHeight="1" x14ac:dyDescent="0.25">
      <c r="B14" s="16"/>
      <c r="D14" s="64">
        <v>45381</v>
      </c>
      <c r="E14" s="116">
        <v>1</v>
      </c>
      <c r="F14" s="116">
        <v>1</v>
      </c>
      <c r="G14" s="389" t="s">
        <v>382</v>
      </c>
      <c r="H14" s="390"/>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topLeftCell="A2"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6" t="e">
        <f>LISTADO!#REF!</f>
        <v>#REF!</v>
      </c>
      <c r="F10" s="296"/>
      <c r="G10" s="50" t="e">
        <f>LISTADO!#REF!</f>
        <v>#REF!</v>
      </c>
      <c r="H10" s="50" t="e">
        <f>LISTADO!#REF!</f>
        <v>#REF!</v>
      </c>
      <c r="I10" s="34"/>
      <c r="J10" s="14"/>
    </row>
    <row r="11" spans="1:10" ht="30" hidden="1" customHeight="1" x14ac:dyDescent="0.25">
      <c r="B11" s="14"/>
      <c r="E11" s="297" t="e">
        <f>LISTADO!#REF!</f>
        <v>#REF!</v>
      </c>
      <c r="F11" s="298"/>
      <c r="G11" s="51" t="e">
        <f>LISTADO!#REF!</f>
        <v>#REF!</v>
      </c>
      <c r="H11" s="51" t="e">
        <f>LISTADO!#REF!</f>
        <v>#REF!</v>
      </c>
      <c r="I11" s="34"/>
      <c r="J11" s="14"/>
    </row>
    <row r="12" spans="1:10" ht="7.5" customHeight="1" x14ac:dyDescent="0.25">
      <c r="A12" s="303"/>
      <c r="B12" s="303"/>
      <c r="C12" s="303"/>
      <c r="I12" s="303"/>
      <c r="J12" s="303"/>
    </row>
    <row r="13" spans="1:10" x14ac:dyDescent="0.25">
      <c r="A13" s="303"/>
      <c r="B13" s="303"/>
      <c r="C13" s="303"/>
      <c r="D13" s="13" t="s">
        <v>13</v>
      </c>
      <c r="E13" s="13" t="s">
        <v>14</v>
      </c>
      <c r="F13" s="13" t="s">
        <v>15</v>
      </c>
      <c r="G13" s="299" t="s">
        <v>16</v>
      </c>
      <c r="H13" s="300"/>
      <c r="I13" s="303"/>
      <c r="J13" s="303"/>
    </row>
    <row r="14" spans="1:10" s="4" customFormat="1" ht="42.75" customHeight="1" x14ac:dyDescent="0.25">
      <c r="A14" s="303"/>
      <c r="B14" s="303"/>
      <c r="C14" s="303"/>
      <c r="D14" s="39" t="s">
        <v>338</v>
      </c>
      <c r="E14" s="6">
        <v>1</v>
      </c>
      <c r="F14" s="212">
        <v>1</v>
      </c>
      <c r="G14" s="312" t="s">
        <v>449</v>
      </c>
      <c r="H14" s="306"/>
      <c r="I14" s="303"/>
      <c r="J14" s="303"/>
    </row>
    <row r="15" spans="1:10" ht="45" customHeight="1" thickBot="1" x14ac:dyDescent="0.3">
      <c r="A15" s="303"/>
      <c r="B15" s="303"/>
      <c r="C15" s="303"/>
      <c r="D15" s="39" t="s">
        <v>339</v>
      </c>
      <c r="E15" s="95">
        <v>1</v>
      </c>
      <c r="F15" s="66">
        <v>1</v>
      </c>
      <c r="G15" s="311" t="s">
        <v>450</v>
      </c>
      <c r="H15" s="295"/>
      <c r="I15" s="303"/>
      <c r="J15" s="303"/>
    </row>
    <row r="16" spans="1:10" ht="47.25" customHeight="1" x14ac:dyDescent="0.25">
      <c r="A16" s="303"/>
      <c r="B16" s="303"/>
      <c r="C16" s="303"/>
      <c r="D16" s="307">
        <v>45565</v>
      </c>
      <c r="E16" s="309">
        <v>1</v>
      </c>
      <c r="F16" s="66"/>
      <c r="G16" s="311"/>
      <c r="H16" s="295"/>
      <c r="I16" s="303"/>
      <c r="J16" s="303"/>
    </row>
    <row r="17" spans="1:10" ht="0.75" hidden="1" customHeight="1" x14ac:dyDescent="0.25">
      <c r="A17" s="303"/>
      <c r="B17" s="303"/>
      <c r="C17" s="303"/>
      <c r="D17" s="308"/>
      <c r="E17" s="310"/>
      <c r="F17" s="66"/>
      <c r="G17" s="311"/>
      <c r="H17" s="295"/>
      <c r="I17" s="303"/>
      <c r="J17" s="303"/>
    </row>
    <row r="18" spans="1:10" ht="15" hidden="1" customHeight="1" x14ac:dyDescent="0.25">
      <c r="A18" s="303"/>
      <c r="B18" s="303"/>
      <c r="C18" s="303"/>
      <c r="D18" s="308"/>
      <c r="E18" s="310"/>
      <c r="F18" s="66"/>
      <c r="G18" s="311"/>
      <c r="H18" s="295"/>
      <c r="I18" s="303"/>
      <c r="J18" s="303"/>
    </row>
    <row r="19" spans="1:10" ht="37.5" customHeight="1" x14ac:dyDescent="0.25">
      <c r="A19" s="303"/>
      <c r="B19" s="303"/>
      <c r="C19" s="303"/>
      <c r="D19" s="68">
        <v>45656</v>
      </c>
      <c r="E19" s="40">
        <v>1</v>
      </c>
      <c r="F19" s="40"/>
      <c r="G19" s="305"/>
      <c r="H19" s="306"/>
      <c r="I19" s="303"/>
      <c r="J19" s="303"/>
    </row>
    <row r="20" spans="1:10" x14ac:dyDescent="0.25">
      <c r="A20" s="303"/>
      <c r="B20" s="303"/>
      <c r="C20" s="303"/>
      <c r="D20" s="303"/>
      <c r="E20" s="303"/>
      <c r="F20" s="303"/>
      <c r="G20" s="303"/>
      <c r="H20" s="303"/>
      <c r="I20" s="303"/>
      <c r="J20" s="304"/>
    </row>
    <row r="21" spans="1:10" x14ac:dyDescent="0.25">
      <c r="A21" s="303"/>
      <c r="B21" s="303"/>
      <c r="C21" s="303"/>
      <c r="D21" s="303"/>
      <c r="E21" s="303"/>
      <c r="F21" s="303"/>
      <c r="G21" s="303"/>
      <c r="H21" s="303"/>
      <c r="I21" s="303"/>
      <c r="J21" s="304"/>
    </row>
    <row r="22" spans="1:10" x14ac:dyDescent="0.25">
      <c r="A22" s="303"/>
      <c r="B22" s="303"/>
      <c r="C22" s="303"/>
      <c r="D22" s="303"/>
      <c r="E22" s="303"/>
      <c r="F22" s="303"/>
      <c r="G22" s="303"/>
      <c r="H22" s="303"/>
      <c r="I22" s="303"/>
      <c r="J22" s="304"/>
    </row>
    <row r="23" spans="1:10" x14ac:dyDescent="0.25">
      <c r="A23" s="303"/>
      <c r="B23" s="303"/>
      <c r="C23" s="303"/>
      <c r="D23" s="303"/>
      <c r="E23" s="303"/>
      <c r="F23" s="303"/>
      <c r="G23" s="303"/>
      <c r="H23" s="303"/>
      <c r="I23" s="303"/>
      <c r="J23" s="304"/>
    </row>
    <row r="24" spans="1:10" ht="10.5" customHeight="1" x14ac:dyDescent="0.25">
      <c r="A24" s="303"/>
      <c r="B24" s="303"/>
      <c r="C24" s="303"/>
      <c r="D24" s="303"/>
      <c r="E24" s="303"/>
      <c r="F24" s="303"/>
      <c r="G24" s="303"/>
      <c r="H24" s="303"/>
      <c r="I24" s="303"/>
      <c r="J24" s="304"/>
    </row>
    <row r="25" spans="1:10" hidden="1" x14ac:dyDescent="0.25">
      <c r="A25" s="303"/>
      <c r="B25" s="303"/>
      <c r="C25" s="303"/>
      <c r="D25" s="303"/>
      <c r="E25" s="303"/>
      <c r="F25" s="303"/>
      <c r="G25" s="303"/>
      <c r="H25" s="303"/>
      <c r="I25" s="303"/>
      <c r="J25" s="304"/>
    </row>
    <row r="26" spans="1:10" hidden="1" x14ac:dyDescent="0.25">
      <c r="A26" s="303"/>
      <c r="B26" s="303"/>
      <c r="C26" s="303"/>
      <c r="D26" s="303"/>
      <c r="E26" s="303"/>
      <c r="F26" s="303"/>
      <c r="G26" s="303"/>
      <c r="H26" s="303"/>
      <c r="I26" s="303"/>
      <c r="J26" s="304"/>
    </row>
    <row r="27" spans="1:10" hidden="1" x14ac:dyDescent="0.25">
      <c r="A27" s="303"/>
      <c r="B27" s="303"/>
      <c r="C27" s="303"/>
      <c r="D27" s="303"/>
      <c r="E27" s="303"/>
      <c r="F27" s="303"/>
      <c r="G27" s="303"/>
      <c r="H27" s="303"/>
      <c r="I27" s="303"/>
      <c r="J27" s="304"/>
    </row>
    <row r="28" spans="1:10" hidden="1" x14ac:dyDescent="0.25">
      <c r="A28" s="303"/>
      <c r="B28" s="303"/>
      <c r="C28" s="303"/>
      <c r="D28" s="303"/>
      <c r="E28" s="303"/>
      <c r="F28" s="303"/>
      <c r="G28" s="303"/>
      <c r="H28" s="303"/>
      <c r="I28" s="303"/>
      <c r="J28" s="304"/>
    </row>
    <row r="29" spans="1:10" hidden="1" x14ac:dyDescent="0.25">
      <c r="A29" s="303"/>
      <c r="B29" s="303"/>
      <c r="C29" s="303"/>
      <c r="D29" s="303"/>
      <c r="E29" s="303"/>
      <c r="F29" s="303"/>
      <c r="G29" s="303"/>
      <c r="H29" s="303"/>
      <c r="I29" s="303"/>
      <c r="J29" s="304"/>
    </row>
    <row r="30" spans="1:10" hidden="1" x14ac:dyDescent="0.25">
      <c r="A30" s="303"/>
      <c r="B30" s="303"/>
      <c r="C30" s="303"/>
      <c r="D30" s="303"/>
      <c r="E30" s="303"/>
      <c r="F30" s="303"/>
      <c r="G30" s="303"/>
      <c r="H30" s="303"/>
      <c r="I30" s="303"/>
      <c r="J30" s="304"/>
    </row>
    <row r="31" spans="1:10" hidden="1" x14ac:dyDescent="0.25">
      <c r="A31" s="303"/>
      <c r="B31" s="303"/>
      <c r="C31" s="303"/>
      <c r="D31" s="303"/>
      <c r="E31" s="303"/>
      <c r="F31" s="303"/>
      <c r="G31" s="303"/>
      <c r="H31" s="303"/>
      <c r="I31" s="303"/>
      <c r="J31" s="304"/>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4"/>
  <sheetViews>
    <sheetView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50" t="e">
        <f>LISTADO!#REF!</f>
        <v>#REF!</v>
      </c>
      <c r="H10" s="50" t="e">
        <f>LISTADO!#REF!</f>
        <v>#REF!</v>
      </c>
      <c r="I10" s="14"/>
    </row>
    <row r="11" spans="2:9" ht="30" hidden="1" customHeight="1" x14ac:dyDescent="0.25">
      <c r="B11" s="14"/>
      <c r="E11" s="383" t="e">
        <f>LISTADO!#REF!</f>
        <v>#REF!</v>
      </c>
      <c r="F11" s="383"/>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63" customHeight="1" x14ac:dyDescent="0.25">
      <c r="B14" s="16"/>
      <c r="D14" s="64">
        <v>45656</v>
      </c>
      <c r="E14" s="116">
        <v>1</v>
      </c>
      <c r="F14" s="116"/>
      <c r="G14" s="294" t="s">
        <v>383</v>
      </c>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4"/>
  <sheetViews>
    <sheetView workbookViewId="0">
      <selection activeCell="E14" sqref="E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50" t="e">
        <f>LISTADO!#REF!</f>
        <v>#REF!</v>
      </c>
      <c r="H10" s="50" t="e">
        <f>LISTADO!#REF!</f>
        <v>#REF!</v>
      </c>
      <c r="I10" s="14"/>
    </row>
    <row r="11" spans="2:9" ht="30" hidden="1" customHeight="1" x14ac:dyDescent="0.25">
      <c r="B11" s="14"/>
      <c r="E11" s="383" t="e">
        <f>LISTADO!#REF!</f>
        <v>#REF!</v>
      </c>
      <c r="F11" s="383"/>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54" customHeight="1" x14ac:dyDescent="0.25">
      <c r="B14" s="16"/>
      <c r="D14" s="64">
        <v>45656</v>
      </c>
      <c r="E14" s="116">
        <v>1</v>
      </c>
      <c r="F14" s="261"/>
      <c r="G14" s="312" t="s">
        <v>383</v>
      </c>
      <c r="H14" s="306"/>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0"/>
  <sheetViews>
    <sheetView workbookViewId="0">
      <selection activeCell="C19" sqref="C19"/>
    </sheetView>
  </sheetViews>
  <sheetFormatPr baseColWidth="10" defaultRowHeight="15" x14ac:dyDescent="0.25"/>
  <cols>
    <col min="1" max="1" width="3" customWidth="1"/>
    <col min="2" max="2" width="11.42578125" customWidth="1"/>
    <col min="9" max="9" width="52" customWidth="1"/>
    <col min="10" max="10" width="2.5703125" customWidth="1"/>
  </cols>
  <sheetData>
    <row r="1" spans="1:10" ht="15.75" thickBot="1" x14ac:dyDescent="0.3">
      <c r="A1" s="391"/>
      <c r="B1" s="391"/>
      <c r="C1" s="391"/>
      <c r="D1" s="391"/>
      <c r="E1" s="391"/>
      <c r="F1" s="391"/>
      <c r="G1" s="391"/>
      <c r="H1" s="391"/>
      <c r="I1" s="391"/>
      <c r="J1" s="391"/>
    </row>
    <row r="2" spans="1:10" x14ac:dyDescent="0.25">
      <c r="A2" s="403"/>
      <c r="B2" s="404"/>
      <c r="C2" s="405"/>
      <c r="D2" s="405"/>
      <c r="E2" s="405"/>
      <c r="F2" s="405"/>
      <c r="G2" s="405"/>
      <c r="H2" s="405"/>
      <c r="I2" s="406"/>
      <c r="J2" s="391"/>
    </row>
    <row r="3" spans="1:10" x14ac:dyDescent="0.25">
      <c r="A3" s="403"/>
      <c r="B3" s="407"/>
      <c r="C3" s="408"/>
      <c r="D3" s="408"/>
      <c r="E3" s="408"/>
      <c r="F3" s="408"/>
      <c r="G3" s="408"/>
      <c r="H3" s="408"/>
      <c r="I3" s="409"/>
      <c r="J3" s="391"/>
    </row>
    <row r="4" spans="1:10" x14ac:dyDescent="0.25">
      <c r="A4" s="403"/>
      <c r="B4" s="407"/>
      <c r="C4" s="408"/>
      <c r="D4" s="408"/>
      <c r="E4" s="408"/>
      <c r="F4" s="408"/>
      <c r="G4" s="408"/>
      <c r="H4" s="408"/>
      <c r="I4" s="409"/>
      <c r="J4" s="391"/>
    </row>
    <row r="5" spans="1:10" x14ac:dyDescent="0.25">
      <c r="A5" s="403"/>
      <c r="B5" s="407"/>
      <c r="C5" s="408"/>
      <c r="D5" s="408"/>
      <c r="E5" s="408"/>
      <c r="F5" s="408"/>
      <c r="G5" s="408"/>
      <c r="H5" s="408"/>
      <c r="I5" s="409"/>
      <c r="J5" s="391"/>
    </row>
    <row r="6" spans="1:10" x14ac:dyDescent="0.25">
      <c r="A6" s="403"/>
      <c r="B6" s="407"/>
      <c r="C6" s="408"/>
      <c r="D6" s="408"/>
      <c r="E6" s="408"/>
      <c r="F6" s="408"/>
      <c r="G6" s="408"/>
      <c r="H6" s="408"/>
      <c r="I6" s="409"/>
      <c r="J6" s="391"/>
    </row>
    <row r="7" spans="1:10" x14ac:dyDescent="0.25">
      <c r="A7" s="403"/>
      <c r="B7" s="407"/>
      <c r="C7" s="408"/>
      <c r="D7" s="408"/>
      <c r="E7" s="408"/>
      <c r="F7" s="408"/>
      <c r="G7" s="408"/>
      <c r="H7" s="408"/>
      <c r="I7" s="409"/>
      <c r="J7" s="391"/>
    </row>
    <row r="8" spans="1:10" x14ac:dyDescent="0.25">
      <c r="A8" s="403"/>
      <c r="B8" s="407"/>
      <c r="C8" s="408"/>
      <c r="D8" s="408"/>
      <c r="E8" s="408"/>
      <c r="F8" s="408"/>
      <c r="G8" s="408"/>
      <c r="H8" s="408"/>
      <c r="I8" s="409"/>
      <c r="J8" s="391"/>
    </row>
    <row r="9" spans="1:10" x14ac:dyDescent="0.25">
      <c r="A9" s="403"/>
      <c r="B9" s="407"/>
      <c r="C9" s="408"/>
      <c r="D9" s="408"/>
      <c r="E9" s="408"/>
      <c r="F9" s="408"/>
      <c r="G9" s="408"/>
      <c r="H9" s="408"/>
      <c r="I9" s="409"/>
      <c r="J9" s="391"/>
    </row>
    <row r="10" spans="1:10" x14ac:dyDescent="0.25">
      <c r="A10" s="403"/>
      <c r="B10" s="407"/>
      <c r="C10" s="408"/>
      <c r="D10" s="408"/>
      <c r="E10" s="408"/>
      <c r="F10" s="408"/>
      <c r="G10" s="408"/>
      <c r="H10" s="408"/>
      <c r="I10" s="409"/>
      <c r="J10" s="391"/>
    </row>
    <row r="11" spans="1:10" x14ac:dyDescent="0.25">
      <c r="A11" s="403"/>
      <c r="B11" s="407"/>
      <c r="C11" s="408"/>
      <c r="D11" s="408"/>
      <c r="E11" s="408"/>
      <c r="F11" s="408"/>
      <c r="G11" s="408"/>
      <c r="H11" s="408"/>
      <c r="I11" s="409"/>
      <c r="J11" s="391"/>
    </row>
    <row r="12" spans="1:10" x14ac:dyDescent="0.25">
      <c r="A12" s="403"/>
      <c r="B12" s="407"/>
      <c r="C12" s="408"/>
      <c r="D12" s="408"/>
      <c r="E12" s="408"/>
      <c r="F12" s="408"/>
      <c r="G12" s="408"/>
      <c r="H12" s="408"/>
      <c r="I12" s="409"/>
      <c r="J12" s="391"/>
    </row>
    <row r="13" spans="1:10" x14ac:dyDescent="0.25">
      <c r="A13" s="403"/>
      <c r="B13" s="407"/>
      <c r="C13" s="408"/>
      <c r="D13" s="408"/>
      <c r="E13" s="408"/>
      <c r="F13" s="408"/>
      <c r="G13" s="408"/>
      <c r="H13" s="408"/>
      <c r="I13" s="409"/>
      <c r="J13" s="391"/>
    </row>
    <row r="14" spans="1:10" x14ac:dyDescent="0.25">
      <c r="A14" s="403"/>
      <c r="B14" s="407"/>
      <c r="C14" s="408"/>
      <c r="D14" s="408"/>
      <c r="E14" s="408"/>
      <c r="F14" s="408"/>
      <c r="G14" s="408"/>
      <c r="H14" s="408"/>
      <c r="I14" s="409"/>
      <c r="J14" s="391"/>
    </row>
    <row r="15" spans="1:10" ht="117.75" customHeight="1" thickBot="1" x14ac:dyDescent="0.3">
      <c r="A15" s="403"/>
      <c r="B15" s="410"/>
      <c r="C15" s="411"/>
      <c r="D15" s="411"/>
      <c r="E15" s="411"/>
      <c r="F15" s="411"/>
      <c r="G15" s="411"/>
      <c r="H15" s="411"/>
      <c r="I15" s="412"/>
      <c r="J15" s="391"/>
    </row>
    <row r="16" spans="1:10" ht="15.75" thickBot="1" x14ac:dyDescent="0.3">
      <c r="A16" s="403"/>
      <c r="B16" s="393"/>
      <c r="C16" s="393"/>
      <c r="D16" s="393"/>
      <c r="E16" s="393"/>
      <c r="F16" s="393"/>
      <c r="G16" s="393"/>
      <c r="H16" s="393"/>
      <c r="I16" s="393"/>
      <c r="J16" s="391"/>
    </row>
    <row r="17" spans="1:10" ht="15.75" thickBot="1" x14ac:dyDescent="0.3">
      <c r="A17" s="403"/>
      <c r="B17" s="177" t="s">
        <v>268</v>
      </c>
      <c r="C17" s="177" t="s">
        <v>14</v>
      </c>
      <c r="D17" s="177" t="s">
        <v>269</v>
      </c>
      <c r="E17" s="394" t="s">
        <v>252</v>
      </c>
      <c r="F17" s="395"/>
      <c r="G17" s="395"/>
      <c r="H17" s="395"/>
      <c r="I17" s="396"/>
      <c r="J17" s="391"/>
    </row>
    <row r="18" spans="1:10" ht="64.5" customHeight="1" thickBot="1" x14ac:dyDescent="0.3">
      <c r="A18" s="403"/>
      <c r="B18" s="176">
        <v>45473</v>
      </c>
      <c r="C18" s="175">
        <v>1</v>
      </c>
      <c r="D18" s="252" t="s">
        <v>457</v>
      </c>
      <c r="E18" s="397" t="s">
        <v>458</v>
      </c>
      <c r="F18" s="398"/>
      <c r="G18" s="398"/>
      <c r="H18" s="398"/>
      <c r="I18" s="399"/>
      <c r="J18" s="391"/>
    </row>
    <row r="19" spans="1:10" ht="46.5" customHeight="1" thickBot="1" x14ac:dyDescent="0.3">
      <c r="A19" s="403"/>
      <c r="B19" s="176">
        <v>45293</v>
      </c>
      <c r="C19" s="175">
        <v>1</v>
      </c>
      <c r="D19" s="175"/>
      <c r="E19" s="400" t="s">
        <v>380</v>
      </c>
      <c r="F19" s="401"/>
      <c r="G19" s="401"/>
      <c r="H19" s="401"/>
      <c r="I19" s="402"/>
      <c r="J19" s="391"/>
    </row>
    <row r="20" spans="1:10" x14ac:dyDescent="0.25">
      <c r="A20" s="403"/>
      <c r="B20" s="392"/>
      <c r="C20" s="392"/>
      <c r="D20" s="392"/>
      <c r="E20" s="392"/>
      <c r="F20" s="392"/>
      <c r="G20" s="392"/>
      <c r="H20" s="392"/>
      <c r="I20" s="392"/>
      <c r="J20" s="391"/>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
  <sheetViews>
    <sheetView workbookViewId="0">
      <selection sqref="A1:J1"/>
    </sheetView>
  </sheetViews>
  <sheetFormatPr baseColWidth="10" defaultRowHeight="15" x14ac:dyDescent="0.25"/>
  <cols>
    <col min="1" max="1" width="3.7109375" customWidth="1"/>
    <col min="9" max="9" width="51.7109375" customWidth="1"/>
    <col min="10" max="10" width="3.7109375" customWidth="1"/>
  </cols>
  <sheetData>
    <row r="1" spans="1:10" ht="15.75" thickBot="1" x14ac:dyDescent="0.3">
      <c r="A1" s="403"/>
      <c r="B1" s="403"/>
      <c r="C1" s="403"/>
      <c r="D1" s="403"/>
      <c r="E1" s="403"/>
      <c r="F1" s="403"/>
      <c r="G1" s="403"/>
      <c r="H1" s="403"/>
      <c r="I1" s="403"/>
      <c r="J1" s="403"/>
    </row>
    <row r="2" spans="1:10" x14ac:dyDescent="0.25">
      <c r="A2" s="414"/>
      <c r="B2" s="404"/>
      <c r="C2" s="405"/>
      <c r="D2" s="405"/>
      <c r="E2" s="405"/>
      <c r="F2" s="405"/>
      <c r="G2" s="405"/>
      <c r="H2" s="405"/>
      <c r="I2" s="406"/>
      <c r="J2" s="413"/>
    </row>
    <row r="3" spans="1:10" x14ac:dyDescent="0.25">
      <c r="A3" s="414"/>
      <c r="B3" s="407"/>
      <c r="C3" s="408"/>
      <c r="D3" s="408"/>
      <c r="E3" s="408"/>
      <c r="F3" s="408"/>
      <c r="G3" s="408"/>
      <c r="H3" s="408"/>
      <c r="I3" s="409"/>
      <c r="J3" s="413"/>
    </row>
    <row r="4" spans="1:10" x14ac:dyDescent="0.25">
      <c r="A4" s="414"/>
      <c r="B4" s="407"/>
      <c r="C4" s="408"/>
      <c r="D4" s="408"/>
      <c r="E4" s="408"/>
      <c r="F4" s="408"/>
      <c r="G4" s="408"/>
      <c r="H4" s="408"/>
      <c r="I4" s="409"/>
      <c r="J4" s="413"/>
    </row>
    <row r="5" spans="1:10" x14ac:dyDescent="0.25">
      <c r="A5" s="414"/>
      <c r="B5" s="407"/>
      <c r="C5" s="408"/>
      <c r="D5" s="408"/>
      <c r="E5" s="408"/>
      <c r="F5" s="408"/>
      <c r="G5" s="408"/>
      <c r="H5" s="408"/>
      <c r="I5" s="409"/>
      <c r="J5" s="413"/>
    </row>
    <row r="6" spans="1:10" x14ac:dyDescent="0.25">
      <c r="A6" s="414"/>
      <c r="B6" s="407"/>
      <c r="C6" s="408"/>
      <c r="D6" s="408"/>
      <c r="E6" s="408"/>
      <c r="F6" s="408"/>
      <c r="G6" s="408"/>
      <c r="H6" s="408"/>
      <c r="I6" s="409"/>
      <c r="J6" s="413"/>
    </row>
    <row r="7" spans="1:10" x14ac:dyDescent="0.25">
      <c r="A7" s="414"/>
      <c r="B7" s="407"/>
      <c r="C7" s="408"/>
      <c r="D7" s="408"/>
      <c r="E7" s="408"/>
      <c r="F7" s="408"/>
      <c r="G7" s="408"/>
      <c r="H7" s="408"/>
      <c r="I7" s="409"/>
      <c r="J7" s="413"/>
    </row>
    <row r="8" spans="1:10" x14ac:dyDescent="0.25">
      <c r="A8" s="414"/>
      <c r="B8" s="407"/>
      <c r="C8" s="408"/>
      <c r="D8" s="408"/>
      <c r="E8" s="408"/>
      <c r="F8" s="408"/>
      <c r="G8" s="408"/>
      <c r="H8" s="408"/>
      <c r="I8" s="409"/>
      <c r="J8" s="413"/>
    </row>
    <row r="9" spans="1:10" x14ac:dyDescent="0.25">
      <c r="A9" s="414"/>
      <c r="B9" s="407"/>
      <c r="C9" s="408"/>
      <c r="D9" s="408"/>
      <c r="E9" s="408"/>
      <c r="F9" s="408"/>
      <c r="G9" s="408"/>
      <c r="H9" s="408"/>
      <c r="I9" s="409"/>
      <c r="J9" s="413"/>
    </row>
    <row r="10" spans="1:10" x14ac:dyDescent="0.25">
      <c r="A10" s="414"/>
      <c r="B10" s="407"/>
      <c r="C10" s="408"/>
      <c r="D10" s="408"/>
      <c r="E10" s="408"/>
      <c r="F10" s="408"/>
      <c r="G10" s="408"/>
      <c r="H10" s="408"/>
      <c r="I10" s="409"/>
      <c r="J10" s="413"/>
    </row>
    <row r="11" spans="1:10" x14ac:dyDescent="0.25">
      <c r="A11" s="414"/>
      <c r="B11" s="407"/>
      <c r="C11" s="408"/>
      <c r="D11" s="408"/>
      <c r="E11" s="408"/>
      <c r="F11" s="408"/>
      <c r="G11" s="408"/>
      <c r="H11" s="408"/>
      <c r="I11" s="409"/>
      <c r="J11" s="413"/>
    </row>
    <row r="12" spans="1:10" x14ac:dyDescent="0.25">
      <c r="A12" s="414"/>
      <c r="B12" s="407"/>
      <c r="C12" s="408"/>
      <c r="D12" s="408"/>
      <c r="E12" s="408"/>
      <c r="F12" s="408"/>
      <c r="G12" s="408"/>
      <c r="H12" s="408"/>
      <c r="I12" s="409"/>
      <c r="J12" s="413"/>
    </row>
    <row r="13" spans="1:10" x14ac:dyDescent="0.25">
      <c r="A13" s="414"/>
      <c r="B13" s="407"/>
      <c r="C13" s="408"/>
      <c r="D13" s="408"/>
      <c r="E13" s="408"/>
      <c r="F13" s="408"/>
      <c r="G13" s="408"/>
      <c r="H13" s="408"/>
      <c r="I13" s="409"/>
      <c r="J13" s="413"/>
    </row>
    <row r="14" spans="1:10" x14ac:dyDescent="0.25">
      <c r="A14" s="414"/>
      <c r="B14" s="407"/>
      <c r="C14" s="408"/>
      <c r="D14" s="408"/>
      <c r="E14" s="408"/>
      <c r="F14" s="408"/>
      <c r="G14" s="408"/>
      <c r="H14" s="408"/>
      <c r="I14" s="409"/>
      <c r="J14" s="413"/>
    </row>
    <row r="15" spans="1:10" ht="132.75" customHeight="1" thickBot="1" x14ac:dyDescent="0.3">
      <c r="A15" s="414"/>
      <c r="B15" s="410"/>
      <c r="C15" s="411"/>
      <c r="D15" s="411"/>
      <c r="E15" s="411"/>
      <c r="F15" s="411"/>
      <c r="G15" s="411"/>
      <c r="H15" s="411"/>
      <c r="I15" s="412"/>
      <c r="J15" s="413"/>
    </row>
    <row r="16" spans="1:10" ht="12" customHeight="1" x14ac:dyDescent="0.25">
      <c r="A16" s="403"/>
      <c r="B16" s="403"/>
      <c r="C16" s="403"/>
      <c r="D16" s="403"/>
      <c r="E16" s="403"/>
      <c r="F16" s="403"/>
      <c r="G16" s="403"/>
      <c r="H16" s="403"/>
      <c r="I16" s="403"/>
      <c r="J16" s="403"/>
    </row>
    <row r="17" spans="1:10" ht="7.5" customHeight="1" thickBot="1" x14ac:dyDescent="0.3">
      <c r="A17" s="391"/>
      <c r="J17" s="391"/>
    </row>
    <row r="18" spans="1:10" ht="15.75" customHeight="1" thickBot="1" x14ac:dyDescent="0.3">
      <c r="A18" s="391"/>
      <c r="B18" s="177" t="s">
        <v>268</v>
      </c>
      <c r="C18" s="177" t="s">
        <v>14</v>
      </c>
      <c r="D18" s="177" t="s">
        <v>269</v>
      </c>
      <c r="E18" s="415" t="s">
        <v>252</v>
      </c>
      <c r="F18" s="416"/>
      <c r="G18" s="416"/>
      <c r="H18" s="416"/>
      <c r="I18" s="417"/>
      <c r="J18" s="391"/>
    </row>
    <row r="19" spans="1:10" ht="75.75" customHeight="1" thickBot="1" x14ac:dyDescent="0.3">
      <c r="A19" s="391"/>
      <c r="B19" s="176">
        <v>45473</v>
      </c>
      <c r="C19" s="175">
        <v>1</v>
      </c>
      <c r="D19" s="252" t="s">
        <v>459</v>
      </c>
      <c r="E19" s="397" t="s">
        <v>460</v>
      </c>
      <c r="F19" s="398"/>
      <c r="G19" s="398"/>
      <c r="H19" s="398"/>
      <c r="I19" s="399"/>
      <c r="J19" s="391"/>
    </row>
    <row r="20" spans="1:10" ht="45.75" customHeight="1" thickBot="1" x14ac:dyDescent="0.3">
      <c r="A20" s="391"/>
      <c r="B20" s="176">
        <v>45656</v>
      </c>
      <c r="C20" s="175">
        <v>1</v>
      </c>
      <c r="D20" s="175"/>
      <c r="E20" s="397" t="s">
        <v>380</v>
      </c>
      <c r="F20" s="398"/>
      <c r="G20" s="398"/>
      <c r="H20" s="398"/>
      <c r="I20" s="399"/>
      <c r="J20" s="391"/>
    </row>
    <row r="21" spans="1:10" x14ac:dyDescent="0.25">
      <c r="A21" s="391"/>
      <c r="B21" s="392"/>
      <c r="C21" s="392"/>
      <c r="D21" s="392"/>
      <c r="E21" s="392"/>
      <c r="F21" s="392"/>
      <c r="G21" s="392"/>
      <c r="H21" s="392"/>
      <c r="I21" s="392"/>
      <c r="J21" s="391"/>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8"/>
  <sheetViews>
    <sheetView workbookViewId="0">
      <selection activeCell="F15" sqref="F1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50" t="e">
        <f>LISTADO!#REF!</f>
        <v>#REF!</v>
      </c>
      <c r="H10" s="50" t="e">
        <f>LISTADO!#REF!</f>
        <v>#REF!</v>
      </c>
      <c r="I10" s="14"/>
    </row>
    <row r="11" spans="2:9" ht="30" hidden="1" customHeight="1" x14ac:dyDescent="0.25">
      <c r="B11" s="14"/>
      <c r="E11" s="383" t="e">
        <f>LISTADO!#REF!</f>
        <v>#REF!</v>
      </c>
      <c r="F11" s="383"/>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80.25" customHeight="1" x14ac:dyDescent="0.25">
      <c r="B14" s="16"/>
      <c r="D14" s="64">
        <v>45381</v>
      </c>
      <c r="E14" s="119">
        <f>[1]LISTADO!L52</f>
        <v>1</v>
      </c>
      <c r="F14" s="119">
        <v>0</v>
      </c>
      <c r="G14" s="325" t="s">
        <v>407</v>
      </c>
      <c r="H14" s="384"/>
      <c r="I14" s="16"/>
    </row>
    <row r="15" spans="2:9" ht="63.75" customHeight="1" x14ac:dyDescent="0.25">
      <c r="B15" s="14"/>
      <c r="D15" s="64">
        <v>45473</v>
      </c>
      <c r="E15" s="116">
        <v>1</v>
      </c>
      <c r="F15" s="116">
        <v>1</v>
      </c>
      <c r="G15" s="325" t="s">
        <v>423</v>
      </c>
      <c r="H15" s="384"/>
      <c r="I15" s="14"/>
    </row>
    <row r="16" spans="2:9" ht="92.25" customHeight="1" x14ac:dyDescent="0.25">
      <c r="B16" s="14"/>
      <c r="D16" s="68">
        <v>45565</v>
      </c>
      <c r="E16" s="116">
        <v>1</v>
      </c>
      <c r="F16" s="116"/>
      <c r="G16" s="325"/>
      <c r="H16" s="384"/>
      <c r="I16" s="14"/>
    </row>
    <row r="17" spans="2:9" ht="60" customHeight="1" thickBot="1" x14ac:dyDescent="0.3">
      <c r="B17" s="14"/>
      <c r="D17" s="113">
        <v>45656</v>
      </c>
      <c r="E17" s="116">
        <v>1</v>
      </c>
      <c r="F17" s="116"/>
      <c r="G17" s="294"/>
      <c r="H17" s="295"/>
      <c r="I17" s="14"/>
    </row>
    <row r="18" spans="2:9" ht="7.5" customHeight="1" x14ac:dyDescent="0.25">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2"/>
  <sheetViews>
    <sheetView workbookViewId="0">
      <selection activeCell="F14" sqref="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x14ac:dyDescent="0.25"/>
    <row r="2" spans="1:9" ht="9.75" customHeight="1" x14ac:dyDescent="0.25">
      <c r="B2" s="14"/>
      <c r="C2" s="14"/>
      <c r="D2" s="15"/>
      <c r="E2" s="15"/>
      <c r="F2" s="15"/>
      <c r="G2" s="14"/>
      <c r="H2" s="14"/>
      <c r="I2" s="14"/>
    </row>
    <row r="3" spans="1:9" ht="49.5" customHeight="1" x14ac:dyDescent="0.25">
      <c r="B3" s="14"/>
      <c r="I3" s="14"/>
    </row>
    <row r="4" spans="1:9" x14ac:dyDescent="0.25">
      <c r="B4" s="14"/>
      <c r="I4" s="14"/>
    </row>
    <row r="5" spans="1:9" ht="167.25" customHeight="1" x14ac:dyDescent="0.25">
      <c r="B5" s="14"/>
      <c r="I5" s="14"/>
    </row>
    <row r="6" spans="1:9" x14ac:dyDescent="0.25">
      <c r="B6" s="14"/>
      <c r="I6" s="14"/>
    </row>
    <row r="7" spans="1:9" x14ac:dyDescent="0.25">
      <c r="B7" s="14"/>
      <c r="I7" s="14"/>
    </row>
    <row r="8" spans="1:9" ht="89.25" customHeight="1" x14ac:dyDescent="0.25">
      <c r="B8" s="14"/>
      <c r="I8" s="14"/>
    </row>
    <row r="9" spans="1:9" ht="30" customHeight="1" x14ac:dyDescent="0.25">
      <c r="B9" s="14"/>
      <c r="I9" s="14"/>
    </row>
    <row r="10" spans="1:9" ht="30" hidden="1" customHeight="1" x14ac:dyDescent="0.25">
      <c r="B10" s="14"/>
      <c r="E10" s="296" t="e">
        <f>LISTADO!#REF!</f>
        <v>#REF!</v>
      </c>
      <c r="F10" s="296"/>
      <c r="G10" s="50" t="e">
        <f>LISTADO!#REF!</f>
        <v>#REF!</v>
      </c>
      <c r="H10" s="50" t="e">
        <f>LISTADO!#REF!</f>
        <v>#REF!</v>
      </c>
      <c r="I10" s="14"/>
    </row>
    <row r="11" spans="1:9" ht="30" hidden="1" customHeight="1" x14ac:dyDescent="0.25">
      <c r="B11" s="14"/>
      <c r="E11" s="383" t="e">
        <f>LISTADO!#REF!</f>
        <v>#REF!</v>
      </c>
      <c r="F11" s="383"/>
      <c r="G11" s="51" t="e">
        <f>LISTADO!#REF!</f>
        <v>#REF!</v>
      </c>
      <c r="H11" s="51" t="e">
        <f>LISTADO!#REF!</f>
        <v>#REF!</v>
      </c>
      <c r="I11" s="14"/>
    </row>
    <row r="12" spans="1:9" ht="7.5" customHeight="1" x14ac:dyDescent="0.25">
      <c r="B12" s="14"/>
      <c r="I12" s="14"/>
    </row>
    <row r="13" spans="1:9" x14ac:dyDescent="0.25">
      <c r="B13" s="14"/>
      <c r="D13" s="13" t="s">
        <v>13</v>
      </c>
      <c r="E13" s="13" t="s">
        <v>14</v>
      </c>
      <c r="F13" s="13" t="s">
        <v>15</v>
      </c>
      <c r="G13" s="299" t="s">
        <v>16</v>
      </c>
      <c r="H13" s="300"/>
      <c r="I13" s="14"/>
    </row>
    <row r="14" spans="1:9" ht="68.25" customHeight="1" x14ac:dyDescent="0.25">
      <c r="B14" s="14"/>
      <c r="D14" s="64">
        <v>45350</v>
      </c>
      <c r="E14" s="119">
        <v>1</v>
      </c>
      <c r="F14" s="119">
        <v>1</v>
      </c>
      <c r="G14" s="294" t="s">
        <v>365</v>
      </c>
      <c r="H14" s="295"/>
      <c r="I14" s="14"/>
    </row>
    <row r="15" spans="1:9" ht="66" customHeight="1" x14ac:dyDescent="0.25">
      <c r="B15" s="14"/>
      <c r="C15" s="14"/>
      <c r="D15" s="193">
        <v>45656</v>
      </c>
      <c r="E15" s="210">
        <v>1</v>
      </c>
      <c r="F15" s="210">
        <v>1</v>
      </c>
      <c r="G15" s="294" t="s">
        <v>483</v>
      </c>
      <c r="H15" s="295"/>
      <c r="I15" s="1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s="304" customFormat="1" x14ac:dyDescent="0.25"/>
    <row r="19" spans="1:9" s="304" customFormat="1" x14ac:dyDescent="0.25"/>
    <row r="20" spans="1:9" s="304" customFormat="1" x14ac:dyDescent="0.25"/>
    <row r="21" spans="1:9" s="304" customFormat="1" x14ac:dyDescent="0.25"/>
    <row r="22" spans="1:9" s="304" customFormat="1" x14ac:dyDescent="0.25"/>
    <row r="23" spans="1:9" s="304" customFormat="1" x14ac:dyDescent="0.25"/>
    <row r="24" spans="1:9" s="304" customFormat="1" x14ac:dyDescent="0.25"/>
    <row r="25" spans="1:9" s="304" customFormat="1" x14ac:dyDescent="0.25"/>
    <row r="26" spans="1:9" s="304" customFormat="1" x14ac:dyDescent="0.25"/>
    <row r="27" spans="1:9" s="304" customFormat="1" x14ac:dyDescent="0.25"/>
    <row r="28" spans="1:9" s="304" customFormat="1" x14ac:dyDescent="0.25"/>
    <row r="29" spans="1:9" s="304" customFormat="1" x14ac:dyDescent="0.25"/>
    <row r="30" spans="1:9" s="304" customFormat="1" x14ac:dyDescent="0.25"/>
    <row r="31" spans="1:9" s="304" customFormat="1" x14ac:dyDescent="0.25"/>
    <row r="32" spans="1:9" s="304" customFormat="1" x14ac:dyDescent="0.25"/>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5"/>
  <sheetViews>
    <sheetView workbookViewId="0">
      <selection activeCell="D14" sqref="D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C3" s="303"/>
      <c r="D3" s="303"/>
      <c r="E3" s="303"/>
      <c r="F3" s="303"/>
      <c r="G3" s="303"/>
      <c r="H3" s="303"/>
      <c r="I3" s="14"/>
    </row>
    <row r="4" spans="2:9" x14ac:dyDescent="0.25">
      <c r="B4" s="14"/>
      <c r="C4" s="62"/>
      <c r="D4" s="174"/>
      <c r="E4" s="174"/>
      <c r="F4" s="174"/>
      <c r="G4" s="62"/>
      <c r="H4" s="62"/>
      <c r="I4" s="14"/>
    </row>
    <row r="5" spans="2:9" ht="167.25" customHeight="1" x14ac:dyDescent="0.25">
      <c r="B5" s="14"/>
      <c r="C5" s="62"/>
      <c r="D5" s="174"/>
      <c r="E5" s="174"/>
      <c r="F5" s="174"/>
      <c r="G5" s="62"/>
      <c r="H5" s="62"/>
      <c r="I5" s="14"/>
    </row>
    <row r="6" spans="2:9" x14ac:dyDescent="0.25">
      <c r="B6" s="14"/>
      <c r="C6" s="62"/>
      <c r="D6" s="174"/>
      <c r="E6" s="174"/>
      <c r="F6" s="174"/>
      <c r="G6" s="62"/>
      <c r="H6" s="62"/>
      <c r="I6" s="14"/>
    </row>
    <row r="7" spans="2:9" x14ac:dyDescent="0.25">
      <c r="B7" s="14"/>
      <c r="C7" s="62"/>
      <c r="D7" s="174"/>
      <c r="E7" s="174"/>
      <c r="F7" s="174"/>
      <c r="G7" s="62"/>
      <c r="H7" s="62"/>
      <c r="I7" s="14"/>
    </row>
    <row r="8" spans="2:9" ht="89.25" customHeight="1" x14ac:dyDescent="0.25">
      <c r="B8" s="14"/>
      <c r="C8" s="62"/>
      <c r="D8" s="174"/>
      <c r="E8" s="174"/>
      <c r="F8" s="174"/>
      <c r="G8" s="62"/>
      <c r="H8" s="62"/>
      <c r="I8" s="14"/>
    </row>
    <row r="9" spans="2:9" ht="30" customHeight="1" x14ac:dyDescent="0.25">
      <c r="B9" s="14"/>
      <c r="C9" s="62"/>
      <c r="D9" s="174"/>
      <c r="E9" s="174"/>
      <c r="F9" s="174"/>
      <c r="G9" s="62"/>
      <c r="H9" s="62"/>
      <c r="I9" s="14"/>
    </row>
    <row r="10" spans="2:9" ht="30" hidden="1" customHeight="1" x14ac:dyDescent="0.25">
      <c r="B10" s="14"/>
      <c r="C10" s="62"/>
      <c r="D10" s="174"/>
      <c r="E10" s="184" t="e">
        <f>LISTADO!#REF!</f>
        <v>#REF!</v>
      </c>
      <c r="F10" s="185"/>
      <c r="G10" s="186" t="e">
        <f>LISTADO!#REF!</f>
        <v>#REF!</v>
      </c>
      <c r="H10" s="186" t="e">
        <f>LISTADO!#REF!</f>
        <v>#REF!</v>
      </c>
      <c r="I10" s="14"/>
    </row>
    <row r="11" spans="2:9" ht="30" hidden="1" customHeight="1" x14ac:dyDescent="0.25">
      <c r="B11" s="14"/>
      <c r="C11" s="62"/>
      <c r="D11" s="174"/>
      <c r="E11" s="172" t="e">
        <f>LISTADO!#REF!</f>
        <v>#REF!</v>
      </c>
      <c r="F11" s="173"/>
      <c r="G11" s="120" t="e">
        <f>LISTADO!#REF!</f>
        <v>#REF!</v>
      </c>
      <c r="H11" s="120" t="e">
        <f>LISTADO!#REF!</f>
        <v>#REF!</v>
      </c>
      <c r="I11" s="14"/>
    </row>
    <row r="12" spans="2:9" ht="7.5" customHeight="1" x14ac:dyDescent="0.25">
      <c r="B12" s="14"/>
      <c r="C12" s="62"/>
      <c r="D12" s="174"/>
      <c r="E12" s="174"/>
      <c r="F12" s="174"/>
      <c r="G12" s="62"/>
      <c r="H12" s="62"/>
      <c r="I12" s="14"/>
    </row>
    <row r="13" spans="2:9" x14ac:dyDescent="0.25">
      <c r="B13" s="14"/>
      <c r="D13" s="13" t="s">
        <v>13</v>
      </c>
      <c r="E13" s="13" t="s">
        <v>14</v>
      </c>
      <c r="F13" s="13" t="s">
        <v>15</v>
      </c>
      <c r="G13" s="299" t="s">
        <v>16</v>
      </c>
      <c r="H13" s="300"/>
      <c r="I13" s="14"/>
    </row>
    <row r="14" spans="2:9" s="4" customFormat="1" ht="108.75" customHeight="1" x14ac:dyDescent="0.25">
      <c r="B14" s="16"/>
      <c r="D14" s="64" t="s">
        <v>349</v>
      </c>
      <c r="E14" s="116">
        <v>1</v>
      </c>
      <c r="F14" s="253"/>
      <c r="G14" s="325"/>
      <c r="H14" s="384"/>
      <c r="I14" s="16"/>
    </row>
    <row r="15" spans="2:9" ht="7.5" customHeight="1" x14ac:dyDescent="0.25">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4"/>
  <sheetViews>
    <sheetView showGridLines="0" topLeftCell="A7" workbookViewId="0">
      <selection activeCell="G14" sqref="G14:H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383" t="e">
        <f>LISTADO!#REF!</f>
        <v>#REF!</v>
      </c>
      <c r="F11" s="383"/>
      <c r="G11" s="33" t="e">
        <f>LISTADO!#REF!</f>
        <v>#REF!</v>
      </c>
      <c r="H11" s="33" t="e">
        <f>LISTADO!#REF!</f>
        <v>#REF!</v>
      </c>
      <c r="I11" s="14"/>
    </row>
    <row r="12" spans="2:9" ht="7.5" customHeight="1" x14ac:dyDescent="0.25">
      <c r="B12" s="14"/>
      <c r="I12" s="14"/>
    </row>
    <row r="13" spans="2:9" ht="24" customHeight="1" x14ac:dyDescent="0.25">
      <c r="B13" s="14"/>
      <c r="D13" s="13" t="s">
        <v>13</v>
      </c>
      <c r="E13" s="13" t="s">
        <v>14</v>
      </c>
      <c r="F13" s="13" t="s">
        <v>15</v>
      </c>
      <c r="G13" s="299" t="s">
        <v>16</v>
      </c>
      <c r="H13" s="300"/>
      <c r="I13" s="14"/>
    </row>
    <row r="14" spans="2:9" ht="153" customHeight="1" x14ac:dyDescent="0.25">
      <c r="D14" s="68">
        <v>45656</v>
      </c>
      <c r="E14" s="40">
        <v>1</v>
      </c>
      <c r="F14" s="40">
        <v>0.5</v>
      </c>
      <c r="G14" s="314" t="s">
        <v>461</v>
      </c>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5"/>
  <sheetViews>
    <sheetView showGridLines="0" topLeftCell="A12" workbookViewId="0">
      <selection activeCell="F14" sqref="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ht="117.75" customHeight="1" x14ac:dyDescent="0.25">
      <c r="B14" s="14"/>
      <c r="D14" s="68">
        <v>45473</v>
      </c>
      <c r="E14" s="151">
        <v>1</v>
      </c>
      <c r="F14" s="253" t="s">
        <v>462</v>
      </c>
      <c r="G14" s="314" t="s">
        <v>463</v>
      </c>
      <c r="H14" s="316"/>
      <c r="I14" s="35"/>
      <c r="J14" s="14"/>
    </row>
    <row r="15" spans="2:10" ht="115.5" customHeight="1" x14ac:dyDescent="0.25">
      <c r="D15" s="200">
        <v>45656</v>
      </c>
      <c r="E15" s="201">
        <v>1</v>
      </c>
      <c r="F15" s="202"/>
      <c r="G15" s="418"/>
      <c r="H15" s="419"/>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18"/>
  <sheetViews>
    <sheetView showGridLines="0" topLeftCell="A6" workbookViewId="0">
      <selection activeCell="G16" sqref="G16:H16"/>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x14ac:dyDescent="0.25"/>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A7">
        <v>100</v>
      </c>
      <c r="B7" s="14"/>
      <c r="J7" s="14"/>
    </row>
    <row r="8" spans="1:10" ht="89.25" customHeight="1" x14ac:dyDescent="0.25">
      <c r="B8" s="14"/>
      <c r="J8" s="14"/>
    </row>
    <row r="9" spans="1:10" ht="30" customHeight="1" x14ac:dyDescent="0.25">
      <c r="B9" s="14"/>
      <c r="J9" s="14"/>
    </row>
    <row r="10" spans="1:10" ht="30" hidden="1" customHeight="1" x14ac:dyDescent="0.25">
      <c r="B10" s="14"/>
      <c r="E10" s="296" t="e">
        <f>LISTADO!#REF!</f>
        <v>#REF!</v>
      </c>
      <c r="F10" s="296"/>
      <c r="G10" s="32" t="e">
        <f>LISTADO!#REF!</f>
        <v>#REF!</v>
      </c>
      <c r="H10" s="32" t="e">
        <f>LISTADO!#REF!</f>
        <v>#REF!</v>
      </c>
      <c r="I10" s="34"/>
      <c r="J10" s="14"/>
    </row>
    <row r="11" spans="1:10" ht="30" hidden="1" customHeight="1" x14ac:dyDescent="0.25">
      <c r="B11" s="14"/>
      <c r="E11" s="297" t="e">
        <f>LISTADO!#REF!</f>
        <v>#REF!</v>
      </c>
      <c r="F11" s="298"/>
      <c r="G11" s="33" t="e">
        <f>LISTADO!#REF!</f>
        <v>#REF!</v>
      </c>
      <c r="H11" s="33" t="e">
        <f>LISTADO!#REF!</f>
        <v>#REF!</v>
      </c>
      <c r="I11" s="34"/>
      <c r="J11" s="14"/>
    </row>
    <row r="12" spans="1:10" ht="7.5" customHeight="1" x14ac:dyDescent="0.25">
      <c r="B12" s="14"/>
      <c r="J12" s="14"/>
    </row>
    <row r="13" spans="1:10" x14ac:dyDescent="0.25">
      <c r="B13" s="14"/>
      <c r="D13" s="13" t="s">
        <v>13</v>
      </c>
      <c r="E13" s="13" t="s">
        <v>14</v>
      </c>
      <c r="F13" s="13" t="s">
        <v>15</v>
      </c>
      <c r="G13" s="299" t="s">
        <v>16</v>
      </c>
      <c r="H13" s="300"/>
      <c r="I13" s="35"/>
      <c r="J13" s="14"/>
    </row>
    <row r="14" spans="1:10" s="4" customFormat="1" ht="36.75" customHeight="1" x14ac:dyDescent="0.25">
      <c r="B14" s="16"/>
      <c r="D14" s="68">
        <v>45412</v>
      </c>
      <c r="E14" s="151">
        <v>1</v>
      </c>
      <c r="F14" s="111">
        <v>1</v>
      </c>
      <c r="G14" s="422" t="s">
        <v>464</v>
      </c>
      <c r="H14" s="423"/>
      <c r="I14" s="35"/>
      <c r="J14" s="16"/>
    </row>
    <row r="15" spans="1:10" ht="60" customHeight="1" x14ac:dyDescent="0.25">
      <c r="B15" s="14"/>
      <c r="D15" s="203">
        <v>45503</v>
      </c>
      <c r="E15" s="204">
        <v>1</v>
      </c>
      <c r="F15" s="205">
        <v>1</v>
      </c>
      <c r="G15" s="424" t="s">
        <v>465</v>
      </c>
      <c r="H15" s="425"/>
      <c r="I15" s="35"/>
      <c r="J15" s="14"/>
    </row>
    <row r="16" spans="1:10" ht="50.25" customHeight="1" x14ac:dyDescent="0.25">
      <c r="B16" s="14"/>
      <c r="D16" s="68">
        <v>45565</v>
      </c>
      <c r="E16" s="112">
        <v>1</v>
      </c>
      <c r="F16" s="40"/>
      <c r="G16" s="422"/>
      <c r="H16" s="423"/>
      <c r="I16" s="35"/>
      <c r="J16" s="14"/>
    </row>
    <row r="17" spans="2:10" ht="61.5" customHeight="1" thickBot="1" x14ac:dyDescent="0.3">
      <c r="B17" s="14"/>
      <c r="D17" s="113">
        <v>45656</v>
      </c>
      <c r="E17" s="112">
        <v>1</v>
      </c>
      <c r="F17" s="40"/>
      <c r="G17" s="420"/>
      <c r="H17" s="421"/>
      <c r="I17" s="36"/>
      <c r="J17" s="14"/>
    </row>
    <row r="18" spans="2:10" ht="7.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135.75" customHeight="1" x14ac:dyDescent="0.25">
      <c r="B14" s="16"/>
      <c r="D14" s="64">
        <v>45656</v>
      </c>
      <c r="E14" s="212">
        <v>1</v>
      </c>
      <c r="F14" s="212">
        <v>1</v>
      </c>
      <c r="G14" s="294" t="s">
        <v>478</v>
      </c>
      <c r="H14" s="295"/>
      <c r="I14" s="35"/>
      <c r="J14" s="16"/>
    </row>
    <row r="15" spans="2:10" ht="68.25" customHeight="1" x14ac:dyDescent="0.25">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8"/>
  <sheetViews>
    <sheetView showGridLines="0" topLeftCell="A12" workbookViewId="0">
      <selection activeCell="F23" sqref="F23"/>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C3" s="189"/>
      <c r="D3" s="190"/>
      <c r="E3" s="190"/>
      <c r="F3" s="190"/>
      <c r="G3" s="189"/>
      <c r="H3" s="189"/>
      <c r="I3" s="14"/>
    </row>
    <row r="4" spans="2:9" x14ac:dyDescent="0.25">
      <c r="B4" s="14"/>
      <c r="C4" s="189"/>
      <c r="D4" s="190"/>
      <c r="E4" s="190"/>
      <c r="F4" s="190"/>
      <c r="G4" s="189"/>
      <c r="H4" s="189"/>
      <c r="I4" s="14"/>
    </row>
    <row r="5" spans="2:9" ht="167.25" customHeight="1" x14ac:dyDescent="0.25">
      <c r="B5" s="14"/>
      <c r="C5" s="189"/>
      <c r="D5" s="190"/>
      <c r="E5" s="190"/>
      <c r="F5" s="190"/>
      <c r="G5" s="189" t="s">
        <v>255</v>
      </c>
      <c r="H5" s="189"/>
      <c r="I5" s="14"/>
    </row>
    <row r="6" spans="2:9" x14ac:dyDescent="0.25">
      <c r="B6" s="14"/>
      <c r="C6" s="189"/>
      <c r="D6" s="190"/>
      <c r="E6" s="190"/>
      <c r="F6" s="190"/>
      <c r="G6" s="189"/>
      <c r="H6" s="189"/>
      <c r="I6" s="14"/>
    </row>
    <row r="7" spans="2:9" x14ac:dyDescent="0.25">
      <c r="B7" s="14"/>
      <c r="C7" s="189"/>
      <c r="D7" s="190"/>
      <c r="E7" s="190"/>
      <c r="F7" s="190"/>
      <c r="G7" s="189"/>
      <c r="H7" s="189"/>
      <c r="I7" s="14"/>
    </row>
    <row r="8" spans="2:9" ht="89.25" customHeight="1" x14ac:dyDescent="0.25">
      <c r="B8" s="14"/>
      <c r="C8" s="189"/>
      <c r="D8" s="190"/>
      <c r="E8" s="190"/>
      <c r="F8" s="190"/>
      <c r="G8" s="189"/>
      <c r="H8" s="189"/>
      <c r="I8" s="14"/>
    </row>
    <row r="9" spans="2:9" ht="30" customHeight="1" x14ac:dyDescent="0.25">
      <c r="B9" s="14"/>
      <c r="C9" s="189"/>
      <c r="D9" s="190"/>
      <c r="E9" s="190"/>
      <c r="F9" s="190"/>
      <c r="G9" s="189"/>
      <c r="H9" s="189"/>
      <c r="I9" s="14"/>
    </row>
    <row r="10" spans="2:9" ht="30" hidden="1" customHeight="1" x14ac:dyDescent="0.25">
      <c r="B10" s="14"/>
      <c r="E10" s="296" t="e">
        <f>LISTADO!#REF!</f>
        <v>#REF!</v>
      </c>
      <c r="F10" s="296"/>
      <c r="G10" s="32" t="e">
        <f>LISTADO!#REF!</f>
        <v>#REF!</v>
      </c>
      <c r="H10" s="32" t="e">
        <f>LISTADO!#REF!</f>
        <v>#REF!</v>
      </c>
      <c r="I10" s="14"/>
    </row>
    <row r="11" spans="2:9" ht="30" hidden="1" customHeight="1" x14ac:dyDescent="0.25">
      <c r="B11" s="14"/>
      <c r="E11" s="383" t="e">
        <f>LISTADO!#REF!</f>
        <v>#REF!</v>
      </c>
      <c r="F11" s="383"/>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9" t="s">
        <v>16</v>
      </c>
      <c r="H13" s="300"/>
      <c r="I13" s="14"/>
    </row>
    <row r="14" spans="2:9" s="4" customFormat="1" ht="109.5" customHeight="1" x14ac:dyDescent="0.25">
      <c r="B14" s="16"/>
      <c r="D14" s="64">
        <v>45381</v>
      </c>
      <c r="E14" s="119">
        <v>1</v>
      </c>
      <c r="F14" s="212">
        <v>1</v>
      </c>
      <c r="G14" s="325" t="s">
        <v>466</v>
      </c>
      <c r="H14" s="384"/>
      <c r="I14" s="16"/>
    </row>
    <row r="15" spans="2:9" ht="96.75" customHeight="1" x14ac:dyDescent="0.25">
      <c r="B15" s="14"/>
      <c r="D15" s="203">
        <v>45473</v>
      </c>
      <c r="E15" s="204">
        <v>1</v>
      </c>
      <c r="F15" s="204">
        <v>1</v>
      </c>
      <c r="G15" s="426" t="s">
        <v>467</v>
      </c>
      <c r="H15" s="427"/>
      <c r="I15" s="14"/>
    </row>
    <row r="16" spans="2:9" ht="48.75" customHeight="1" x14ac:dyDescent="0.25">
      <c r="B16" s="14"/>
      <c r="D16" s="68">
        <v>45565</v>
      </c>
      <c r="E16" s="151">
        <v>1</v>
      </c>
      <c r="F16" s="151"/>
      <c r="G16" s="426"/>
      <c r="H16" s="427"/>
      <c r="I16" s="14"/>
    </row>
    <row r="17" spans="2:9" ht="46.5" customHeight="1" thickBot="1" x14ac:dyDescent="0.3">
      <c r="B17" s="14"/>
      <c r="D17" s="113">
        <v>45656</v>
      </c>
      <c r="E17" s="95">
        <v>1</v>
      </c>
      <c r="F17" s="40"/>
      <c r="G17" s="325"/>
      <c r="H17" s="384"/>
      <c r="I17" s="14"/>
    </row>
    <row r="18" spans="2:9" ht="7.5" customHeight="1" x14ac:dyDescent="0.25">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77"/>
  <sheetViews>
    <sheetView topLeftCell="A11" workbookViewId="0">
      <selection activeCell="A14" sqref="A14"/>
    </sheetView>
  </sheetViews>
  <sheetFormatPr baseColWidth="10" defaultRowHeight="15" x14ac:dyDescent="0.25"/>
  <cols>
    <col min="1" max="1" width="4.85546875" style="187" customWidth="1"/>
    <col min="2" max="2" width="13.42578125" customWidth="1"/>
    <col min="5" max="5" width="54.7109375" customWidth="1"/>
    <col min="6" max="6" width="36" customWidth="1"/>
    <col min="7" max="7" width="4.140625" customWidth="1"/>
  </cols>
  <sheetData>
    <row r="1" spans="1:7" x14ac:dyDescent="0.25">
      <c r="B1" s="432"/>
      <c r="C1" s="392"/>
      <c r="D1" s="392"/>
      <c r="E1" s="392"/>
      <c r="F1" s="392"/>
      <c r="G1" s="433"/>
    </row>
    <row r="2" spans="1:7" x14ac:dyDescent="0.25">
      <c r="B2" s="428"/>
      <c r="C2" s="429"/>
      <c r="D2" s="429"/>
      <c r="E2" s="429"/>
      <c r="F2" s="429"/>
      <c r="G2" s="434"/>
    </row>
    <row r="3" spans="1:7" x14ac:dyDescent="0.25">
      <c r="B3" s="428"/>
      <c r="C3" s="429"/>
      <c r="D3" s="429"/>
      <c r="E3" s="429"/>
      <c r="F3" s="429"/>
      <c r="G3" s="434"/>
    </row>
    <row r="4" spans="1:7" ht="53.25" customHeight="1" x14ac:dyDescent="0.25">
      <c r="B4" s="428"/>
      <c r="C4" s="429"/>
      <c r="D4" s="429"/>
      <c r="E4" s="429"/>
      <c r="F4" s="429"/>
      <c r="G4" s="434"/>
    </row>
    <row r="5" spans="1:7" x14ac:dyDescent="0.25">
      <c r="B5" s="428"/>
      <c r="C5" s="429"/>
      <c r="D5" s="429"/>
      <c r="E5" s="429"/>
      <c r="F5" s="429"/>
      <c r="G5" s="434"/>
    </row>
    <row r="6" spans="1:7" x14ac:dyDescent="0.25">
      <c r="B6" s="428"/>
      <c r="C6" s="429"/>
      <c r="D6" s="429"/>
      <c r="E6" s="429"/>
      <c r="F6" s="429"/>
      <c r="G6" s="434"/>
    </row>
    <row r="7" spans="1:7" x14ac:dyDescent="0.25">
      <c r="B7" s="428"/>
      <c r="C7" s="429"/>
      <c r="D7" s="429"/>
      <c r="E7" s="429"/>
      <c r="F7" s="429"/>
      <c r="G7" s="434"/>
    </row>
    <row r="8" spans="1:7" x14ac:dyDescent="0.25">
      <c r="B8" s="428"/>
      <c r="C8" s="429"/>
      <c r="D8" s="429"/>
      <c r="E8" s="429"/>
      <c r="F8" s="429"/>
      <c r="G8" s="434"/>
    </row>
    <row r="9" spans="1:7" x14ac:dyDescent="0.25">
      <c r="B9" s="428"/>
      <c r="C9" s="429"/>
      <c r="D9" s="429"/>
      <c r="E9" s="429"/>
      <c r="F9" s="429"/>
      <c r="G9" s="434"/>
    </row>
    <row r="10" spans="1:7" ht="165.75" customHeight="1" x14ac:dyDescent="0.25">
      <c r="B10" s="430"/>
      <c r="C10" s="431"/>
      <c r="D10" s="431"/>
      <c r="E10" s="431"/>
      <c r="F10" s="431"/>
      <c r="G10" s="434"/>
    </row>
    <row r="11" spans="1:7" x14ac:dyDescent="0.25">
      <c r="B11" s="168" t="s">
        <v>13</v>
      </c>
      <c r="C11" s="13" t="s">
        <v>14</v>
      </c>
      <c r="D11" s="13" t="s">
        <v>15</v>
      </c>
      <c r="E11" s="299" t="s">
        <v>16</v>
      </c>
      <c r="F11" s="300"/>
      <c r="G11" s="434"/>
    </row>
    <row r="12" spans="1:7" ht="128.25" customHeight="1" x14ac:dyDescent="0.25">
      <c r="B12" s="169">
        <v>45473</v>
      </c>
      <c r="C12" s="40">
        <v>1</v>
      </c>
      <c r="D12" s="40">
        <v>1</v>
      </c>
      <c r="E12" s="325" t="s">
        <v>452</v>
      </c>
      <c r="F12" s="384"/>
      <c r="G12" s="434"/>
    </row>
    <row r="13" spans="1:7" ht="101.25" customHeight="1" thickBot="1" x14ac:dyDescent="0.3">
      <c r="B13" s="196">
        <v>45656</v>
      </c>
      <c r="C13" s="197">
        <v>1</v>
      </c>
      <c r="D13" s="40"/>
      <c r="E13" s="331"/>
      <c r="F13" s="332"/>
      <c r="G13" s="435"/>
    </row>
    <row r="14" spans="1:7" x14ac:dyDescent="0.25">
      <c r="A14" s="188"/>
    </row>
    <row r="15" spans="1:7" x14ac:dyDescent="0.25">
      <c r="A15" s="188"/>
    </row>
    <row r="16" spans="1:7" x14ac:dyDescent="0.25">
      <c r="A16" s="188"/>
    </row>
    <row r="17" spans="1:1" x14ac:dyDescent="0.25">
      <c r="A17" s="188"/>
    </row>
    <row r="18" spans="1:1" x14ac:dyDescent="0.25">
      <c r="A18" s="188"/>
    </row>
    <row r="19" spans="1:1" x14ac:dyDescent="0.25">
      <c r="A19" s="188"/>
    </row>
    <row r="20" spans="1:1" x14ac:dyDescent="0.25">
      <c r="A20" s="188"/>
    </row>
    <row r="21" spans="1:1" x14ac:dyDescent="0.25">
      <c r="A21" s="188"/>
    </row>
    <row r="22" spans="1:1" x14ac:dyDescent="0.25">
      <c r="A22" s="188"/>
    </row>
    <row r="23" spans="1:1" x14ac:dyDescent="0.25">
      <c r="A23" s="188"/>
    </row>
    <row r="24" spans="1:1" x14ac:dyDescent="0.25">
      <c r="A24" s="188"/>
    </row>
    <row r="25" spans="1:1" x14ac:dyDescent="0.25">
      <c r="A25" s="188"/>
    </row>
    <row r="26" spans="1:1" x14ac:dyDescent="0.25">
      <c r="A26" s="188"/>
    </row>
    <row r="27" spans="1:1" x14ac:dyDescent="0.25">
      <c r="A27" s="188"/>
    </row>
    <row r="28" spans="1:1" x14ac:dyDescent="0.25">
      <c r="A28" s="188"/>
    </row>
    <row r="29" spans="1:1" x14ac:dyDescent="0.25">
      <c r="A29" s="188"/>
    </row>
    <row r="30" spans="1:1" x14ac:dyDescent="0.25">
      <c r="A30" s="188"/>
    </row>
    <row r="31" spans="1:1" x14ac:dyDescent="0.25">
      <c r="A31" s="188"/>
    </row>
    <row r="32" spans="1:1" x14ac:dyDescent="0.25">
      <c r="A32" s="188"/>
    </row>
    <row r="33" spans="1:1" x14ac:dyDescent="0.25">
      <c r="A33" s="188"/>
    </row>
    <row r="34" spans="1:1" x14ac:dyDescent="0.25">
      <c r="A34" s="188"/>
    </row>
    <row r="35" spans="1:1" x14ac:dyDescent="0.25">
      <c r="A35" s="188"/>
    </row>
    <row r="36" spans="1:1" x14ac:dyDescent="0.25">
      <c r="A36" s="188"/>
    </row>
    <row r="37" spans="1:1" x14ac:dyDescent="0.25">
      <c r="A37" s="188"/>
    </row>
    <row r="38" spans="1:1" x14ac:dyDescent="0.25">
      <c r="A38" s="188"/>
    </row>
    <row r="39" spans="1:1" x14ac:dyDescent="0.25">
      <c r="A39" s="188"/>
    </row>
    <row r="40" spans="1:1" x14ac:dyDescent="0.25">
      <c r="A40" s="188"/>
    </row>
    <row r="41" spans="1:1" x14ac:dyDescent="0.25">
      <c r="A41" s="188"/>
    </row>
    <row r="42" spans="1:1" x14ac:dyDescent="0.25">
      <c r="A42" s="188"/>
    </row>
    <row r="43" spans="1:1" x14ac:dyDescent="0.25">
      <c r="A43" s="188"/>
    </row>
    <row r="44" spans="1:1" x14ac:dyDescent="0.25">
      <c r="A44" s="188"/>
    </row>
    <row r="45" spans="1:1" x14ac:dyDescent="0.25">
      <c r="A45" s="188"/>
    </row>
    <row r="46" spans="1:1" x14ac:dyDescent="0.25">
      <c r="A46" s="188"/>
    </row>
    <row r="47" spans="1:1" x14ac:dyDescent="0.25">
      <c r="A47" s="188"/>
    </row>
    <row r="48" spans="1:1" x14ac:dyDescent="0.25">
      <c r="A48" s="188"/>
    </row>
    <row r="49" spans="1:1" x14ac:dyDescent="0.25">
      <c r="A49" s="188"/>
    </row>
    <row r="50" spans="1:1" x14ac:dyDescent="0.25">
      <c r="A50" s="188"/>
    </row>
    <row r="51" spans="1:1" x14ac:dyDescent="0.25">
      <c r="A51" s="188"/>
    </row>
    <row r="52" spans="1:1" x14ac:dyDescent="0.25">
      <c r="A52" s="188"/>
    </row>
    <row r="53" spans="1:1" x14ac:dyDescent="0.25">
      <c r="A53" s="188"/>
    </row>
    <row r="54" spans="1:1" x14ac:dyDescent="0.25">
      <c r="A54" s="188"/>
    </row>
    <row r="55" spans="1:1" x14ac:dyDescent="0.25">
      <c r="A55" s="188"/>
    </row>
    <row r="56" spans="1:1" x14ac:dyDescent="0.25">
      <c r="A56" s="188"/>
    </row>
    <row r="57" spans="1:1" x14ac:dyDescent="0.25">
      <c r="A57" s="188"/>
    </row>
    <row r="58" spans="1:1" x14ac:dyDescent="0.25">
      <c r="A58" s="188"/>
    </row>
    <row r="59" spans="1:1" x14ac:dyDescent="0.25">
      <c r="A59" s="188"/>
    </row>
    <row r="60" spans="1:1" x14ac:dyDescent="0.25">
      <c r="A60" s="188"/>
    </row>
    <row r="61" spans="1:1" x14ac:dyDescent="0.25">
      <c r="A61" s="188"/>
    </row>
    <row r="62" spans="1:1" x14ac:dyDescent="0.25">
      <c r="A62" s="188"/>
    </row>
    <row r="63" spans="1:1" x14ac:dyDescent="0.25">
      <c r="A63" s="188"/>
    </row>
    <row r="64" spans="1:1" x14ac:dyDescent="0.25">
      <c r="A64" s="188"/>
    </row>
    <row r="65" spans="1:1" x14ac:dyDescent="0.25">
      <c r="A65" s="188"/>
    </row>
    <row r="66" spans="1:1" x14ac:dyDescent="0.25">
      <c r="A66" s="188"/>
    </row>
    <row r="67" spans="1:1" x14ac:dyDescent="0.25">
      <c r="A67" s="188"/>
    </row>
    <row r="68" spans="1:1" x14ac:dyDescent="0.25">
      <c r="A68" s="188"/>
    </row>
    <row r="69" spans="1:1" x14ac:dyDescent="0.25">
      <c r="A69" s="188"/>
    </row>
    <row r="70" spans="1:1" x14ac:dyDescent="0.25">
      <c r="A70" s="188"/>
    </row>
    <row r="71" spans="1:1" x14ac:dyDescent="0.25">
      <c r="A71" s="188"/>
    </row>
    <row r="72" spans="1:1" x14ac:dyDescent="0.25">
      <c r="A72" s="188"/>
    </row>
    <row r="73" spans="1:1" x14ac:dyDescent="0.25">
      <c r="A73" s="188"/>
    </row>
    <row r="74" spans="1:1" x14ac:dyDescent="0.25">
      <c r="A74" s="188"/>
    </row>
    <row r="75" spans="1:1" x14ac:dyDescent="0.25">
      <c r="A75" s="188"/>
    </row>
    <row r="76" spans="1:1" x14ac:dyDescent="0.25">
      <c r="A76" s="188"/>
    </row>
    <row r="77" spans="1:1" x14ac:dyDescent="0.25">
      <c r="A77" s="188"/>
    </row>
    <row r="78" spans="1:1" x14ac:dyDescent="0.25">
      <c r="A78" s="188"/>
    </row>
    <row r="79" spans="1:1" x14ac:dyDescent="0.25">
      <c r="A79" s="188"/>
    </row>
    <row r="80" spans="1:1" x14ac:dyDescent="0.25">
      <c r="A80" s="188"/>
    </row>
    <row r="81" spans="1:1" x14ac:dyDescent="0.25">
      <c r="A81" s="188"/>
    </row>
    <row r="82" spans="1:1" x14ac:dyDescent="0.25">
      <c r="A82" s="188"/>
    </row>
    <row r="83" spans="1:1" x14ac:dyDescent="0.25">
      <c r="A83" s="188"/>
    </row>
    <row r="84" spans="1:1" x14ac:dyDescent="0.25">
      <c r="A84" s="188"/>
    </row>
    <row r="85" spans="1:1" x14ac:dyDescent="0.25">
      <c r="A85" s="188"/>
    </row>
    <row r="86" spans="1:1" x14ac:dyDescent="0.25">
      <c r="A86" s="188"/>
    </row>
    <row r="87" spans="1:1" x14ac:dyDescent="0.25">
      <c r="A87" s="188"/>
    </row>
    <row r="88" spans="1:1" x14ac:dyDescent="0.25">
      <c r="A88" s="188"/>
    </row>
    <row r="89" spans="1:1" x14ac:dyDescent="0.25">
      <c r="A89" s="188"/>
    </row>
    <row r="90" spans="1:1" x14ac:dyDescent="0.25">
      <c r="A90" s="188"/>
    </row>
    <row r="91" spans="1:1" x14ac:dyDescent="0.25">
      <c r="A91" s="188"/>
    </row>
    <row r="92" spans="1:1" x14ac:dyDescent="0.25">
      <c r="A92" s="188"/>
    </row>
    <row r="93" spans="1:1" x14ac:dyDescent="0.25">
      <c r="A93" s="188"/>
    </row>
    <row r="94" spans="1:1" x14ac:dyDescent="0.25">
      <c r="A94" s="188"/>
    </row>
    <row r="95" spans="1:1" x14ac:dyDescent="0.25">
      <c r="A95" s="188"/>
    </row>
    <row r="96" spans="1:1" x14ac:dyDescent="0.25">
      <c r="A96" s="188"/>
    </row>
    <row r="97" spans="1:1" x14ac:dyDescent="0.25">
      <c r="A97" s="188"/>
    </row>
    <row r="98" spans="1:1" x14ac:dyDescent="0.25">
      <c r="A98" s="188"/>
    </row>
    <row r="99" spans="1:1" x14ac:dyDescent="0.25">
      <c r="A99" s="188"/>
    </row>
    <row r="100" spans="1:1" x14ac:dyDescent="0.25">
      <c r="A100" s="188"/>
    </row>
    <row r="101" spans="1:1" x14ac:dyDescent="0.25">
      <c r="A101" s="188"/>
    </row>
    <row r="102" spans="1:1" x14ac:dyDescent="0.25">
      <c r="A102" s="188"/>
    </row>
    <row r="103" spans="1:1" x14ac:dyDescent="0.25">
      <c r="A103" s="188"/>
    </row>
    <row r="104" spans="1:1" x14ac:dyDescent="0.25">
      <c r="A104" s="188"/>
    </row>
    <row r="105" spans="1:1" x14ac:dyDescent="0.25">
      <c r="A105" s="188"/>
    </row>
    <row r="106" spans="1:1" x14ac:dyDescent="0.25">
      <c r="A106" s="188"/>
    </row>
    <row r="107" spans="1:1" x14ac:dyDescent="0.25">
      <c r="A107" s="188"/>
    </row>
    <row r="108" spans="1:1" x14ac:dyDescent="0.25">
      <c r="A108" s="188"/>
    </row>
    <row r="109" spans="1:1" x14ac:dyDescent="0.25">
      <c r="A109" s="188"/>
    </row>
    <row r="110" spans="1:1" x14ac:dyDescent="0.25">
      <c r="A110" s="188"/>
    </row>
    <row r="111" spans="1:1" x14ac:dyDescent="0.25">
      <c r="A111" s="188"/>
    </row>
    <row r="112" spans="1:1" x14ac:dyDescent="0.25">
      <c r="A112" s="188"/>
    </row>
    <row r="113" spans="1:1" x14ac:dyDescent="0.25">
      <c r="A113" s="188"/>
    </row>
    <row r="114" spans="1:1" x14ac:dyDescent="0.25">
      <c r="A114" s="188"/>
    </row>
    <row r="115" spans="1:1" x14ac:dyDescent="0.25">
      <c r="A115" s="188"/>
    </row>
    <row r="116" spans="1:1" x14ac:dyDescent="0.25">
      <c r="A116" s="188"/>
    </row>
    <row r="117" spans="1:1" x14ac:dyDescent="0.25">
      <c r="A117" s="188"/>
    </row>
    <row r="118" spans="1:1" x14ac:dyDescent="0.25">
      <c r="A118" s="188"/>
    </row>
    <row r="119" spans="1:1" x14ac:dyDescent="0.25">
      <c r="A119" s="188"/>
    </row>
    <row r="120" spans="1:1" x14ac:dyDescent="0.25">
      <c r="A120" s="188"/>
    </row>
    <row r="121" spans="1:1" x14ac:dyDescent="0.25">
      <c r="A121" s="188"/>
    </row>
    <row r="122" spans="1:1" x14ac:dyDescent="0.25">
      <c r="A122" s="188"/>
    </row>
    <row r="123" spans="1:1" x14ac:dyDescent="0.25">
      <c r="A123" s="188"/>
    </row>
    <row r="124" spans="1:1" x14ac:dyDescent="0.25">
      <c r="A124" s="188"/>
    </row>
    <row r="125" spans="1:1" x14ac:dyDescent="0.25">
      <c r="A125" s="188"/>
    </row>
    <row r="126" spans="1:1" x14ac:dyDescent="0.25">
      <c r="A126" s="188"/>
    </row>
    <row r="127" spans="1:1" x14ac:dyDescent="0.25">
      <c r="A127" s="188"/>
    </row>
    <row r="128" spans="1:1" x14ac:dyDescent="0.25">
      <c r="A128" s="188"/>
    </row>
    <row r="129" spans="1:1" x14ac:dyDescent="0.25">
      <c r="A129" s="188"/>
    </row>
    <row r="130" spans="1:1" x14ac:dyDescent="0.25">
      <c r="A130" s="188"/>
    </row>
    <row r="131" spans="1:1" x14ac:dyDescent="0.25">
      <c r="A131" s="188"/>
    </row>
    <row r="132" spans="1:1" x14ac:dyDescent="0.25">
      <c r="A132" s="188"/>
    </row>
    <row r="133" spans="1:1" x14ac:dyDescent="0.25">
      <c r="A133" s="188"/>
    </row>
    <row r="134" spans="1:1" x14ac:dyDescent="0.25">
      <c r="A134" s="188"/>
    </row>
    <row r="135" spans="1:1" x14ac:dyDescent="0.25">
      <c r="A135" s="188"/>
    </row>
    <row r="136" spans="1:1" x14ac:dyDescent="0.25">
      <c r="A136" s="188"/>
    </row>
    <row r="137" spans="1:1" x14ac:dyDescent="0.25">
      <c r="A137" s="188"/>
    </row>
    <row r="138" spans="1:1" x14ac:dyDescent="0.25">
      <c r="A138" s="188"/>
    </row>
    <row r="139" spans="1:1" x14ac:dyDescent="0.25">
      <c r="A139" s="188"/>
    </row>
    <row r="140" spans="1:1" x14ac:dyDescent="0.25">
      <c r="A140" s="188"/>
    </row>
    <row r="141" spans="1:1" x14ac:dyDescent="0.25">
      <c r="A141" s="188"/>
    </row>
    <row r="142" spans="1:1" x14ac:dyDescent="0.25">
      <c r="A142" s="188"/>
    </row>
    <row r="143" spans="1:1" x14ac:dyDescent="0.25">
      <c r="A143" s="188"/>
    </row>
    <row r="144" spans="1:1" x14ac:dyDescent="0.25">
      <c r="A144" s="188"/>
    </row>
    <row r="145" spans="1:1" x14ac:dyDescent="0.25">
      <c r="A145" s="188"/>
    </row>
    <row r="146" spans="1:1" x14ac:dyDescent="0.25">
      <c r="A146" s="188"/>
    </row>
    <row r="147" spans="1:1" x14ac:dyDescent="0.25">
      <c r="A147" s="188"/>
    </row>
    <row r="148" spans="1:1" x14ac:dyDescent="0.25">
      <c r="A148" s="188"/>
    </row>
    <row r="149" spans="1:1" x14ac:dyDescent="0.25">
      <c r="A149" s="188"/>
    </row>
    <row r="150" spans="1:1" x14ac:dyDescent="0.25">
      <c r="A150" s="188"/>
    </row>
    <row r="151" spans="1:1" x14ac:dyDescent="0.25">
      <c r="A151" s="188"/>
    </row>
    <row r="152" spans="1:1" x14ac:dyDescent="0.25">
      <c r="A152" s="188"/>
    </row>
    <row r="153" spans="1:1" x14ac:dyDescent="0.25">
      <c r="A153" s="188"/>
    </row>
    <row r="154" spans="1:1" x14ac:dyDescent="0.25">
      <c r="A154" s="188"/>
    </row>
    <row r="155" spans="1:1" x14ac:dyDescent="0.25">
      <c r="A155" s="188"/>
    </row>
    <row r="156" spans="1:1" x14ac:dyDescent="0.25">
      <c r="A156" s="188"/>
    </row>
    <row r="157" spans="1:1" x14ac:dyDescent="0.25">
      <c r="A157" s="188"/>
    </row>
    <row r="158" spans="1:1" x14ac:dyDescent="0.25">
      <c r="A158" s="188"/>
    </row>
    <row r="159" spans="1:1" x14ac:dyDescent="0.25">
      <c r="A159" s="188"/>
    </row>
    <row r="160" spans="1:1" x14ac:dyDescent="0.25">
      <c r="A160" s="188"/>
    </row>
    <row r="161" spans="1:1" x14ac:dyDescent="0.25">
      <c r="A161" s="188"/>
    </row>
    <row r="162" spans="1:1" x14ac:dyDescent="0.25">
      <c r="A162" s="188"/>
    </row>
    <row r="163" spans="1:1" x14ac:dyDescent="0.25">
      <c r="A163" s="188"/>
    </row>
    <row r="164" spans="1:1" x14ac:dyDescent="0.25">
      <c r="A164" s="188"/>
    </row>
    <row r="165" spans="1:1" x14ac:dyDescent="0.25">
      <c r="A165" s="188"/>
    </row>
    <row r="166" spans="1:1" x14ac:dyDescent="0.25">
      <c r="A166" s="188"/>
    </row>
    <row r="167" spans="1:1" x14ac:dyDescent="0.25">
      <c r="A167" s="188"/>
    </row>
    <row r="168" spans="1:1" x14ac:dyDescent="0.25">
      <c r="A168" s="188"/>
    </row>
    <row r="169" spans="1:1" x14ac:dyDescent="0.25">
      <c r="A169" s="188"/>
    </row>
    <row r="170" spans="1:1" x14ac:dyDescent="0.25">
      <c r="A170" s="188"/>
    </row>
    <row r="171" spans="1:1" x14ac:dyDescent="0.25">
      <c r="A171" s="188"/>
    </row>
    <row r="172" spans="1:1" x14ac:dyDescent="0.25">
      <c r="A172" s="188"/>
    </row>
    <row r="173" spans="1:1" x14ac:dyDescent="0.25">
      <c r="A173" s="188"/>
    </row>
    <row r="174" spans="1:1" x14ac:dyDescent="0.25">
      <c r="A174" s="188"/>
    </row>
    <row r="175" spans="1:1" x14ac:dyDescent="0.25">
      <c r="A175" s="188"/>
    </row>
    <row r="176" spans="1:1" x14ac:dyDescent="0.25">
      <c r="A176" s="188"/>
    </row>
    <row r="177" spans="1:1" x14ac:dyDescent="0.25">
      <c r="A177" s="188"/>
    </row>
    <row r="178" spans="1:1" x14ac:dyDescent="0.25">
      <c r="A178" s="188"/>
    </row>
    <row r="179" spans="1:1" x14ac:dyDescent="0.25">
      <c r="A179" s="188"/>
    </row>
    <row r="180" spans="1:1" x14ac:dyDescent="0.25">
      <c r="A180" s="188"/>
    </row>
    <row r="181" spans="1:1" x14ac:dyDescent="0.25">
      <c r="A181" s="188"/>
    </row>
    <row r="182" spans="1:1" x14ac:dyDescent="0.25">
      <c r="A182" s="188"/>
    </row>
    <row r="183" spans="1:1" x14ac:dyDescent="0.25">
      <c r="A183" s="188"/>
    </row>
    <row r="184" spans="1:1" x14ac:dyDescent="0.25">
      <c r="A184" s="188"/>
    </row>
    <row r="185" spans="1:1" x14ac:dyDescent="0.25">
      <c r="A185" s="188"/>
    </row>
    <row r="186" spans="1:1" x14ac:dyDescent="0.25">
      <c r="A186" s="188"/>
    </row>
    <row r="187" spans="1:1" x14ac:dyDescent="0.25">
      <c r="A187" s="188"/>
    </row>
    <row r="188" spans="1:1" x14ac:dyDescent="0.25">
      <c r="A188" s="188"/>
    </row>
    <row r="189" spans="1:1" x14ac:dyDescent="0.25">
      <c r="A189" s="188"/>
    </row>
    <row r="190" spans="1:1" x14ac:dyDescent="0.25">
      <c r="A190" s="188"/>
    </row>
    <row r="191" spans="1:1" x14ac:dyDescent="0.25">
      <c r="A191" s="188"/>
    </row>
    <row r="192" spans="1:1" x14ac:dyDescent="0.25">
      <c r="A192" s="188"/>
    </row>
    <row r="193" spans="1:1" x14ac:dyDescent="0.25">
      <c r="A193" s="188"/>
    </row>
    <row r="194" spans="1:1" x14ac:dyDescent="0.25">
      <c r="A194" s="188"/>
    </row>
    <row r="195" spans="1:1" x14ac:dyDescent="0.25">
      <c r="A195" s="188"/>
    </row>
    <row r="196" spans="1:1" x14ac:dyDescent="0.25">
      <c r="A196" s="188"/>
    </row>
    <row r="197" spans="1:1" x14ac:dyDescent="0.25">
      <c r="A197" s="188"/>
    </row>
    <row r="198" spans="1:1" x14ac:dyDescent="0.25">
      <c r="A198" s="188"/>
    </row>
    <row r="199" spans="1:1" x14ac:dyDescent="0.25">
      <c r="A199" s="188"/>
    </row>
    <row r="200" spans="1:1" x14ac:dyDescent="0.25">
      <c r="A200" s="188"/>
    </row>
    <row r="201" spans="1:1" x14ac:dyDescent="0.25">
      <c r="A201" s="188"/>
    </row>
    <row r="202" spans="1:1" x14ac:dyDescent="0.25">
      <c r="A202" s="188"/>
    </row>
    <row r="203" spans="1:1" x14ac:dyDescent="0.25">
      <c r="A203" s="188"/>
    </row>
    <row r="204" spans="1:1" x14ac:dyDescent="0.25">
      <c r="A204" s="188"/>
    </row>
    <row r="205" spans="1:1" x14ac:dyDescent="0.25">
      <c r="A205" s="188"/>
    </row>
    <row r="206" spans="1:1" x14ac:dyDescent="0.25">
      <c r="A206" s="188"/>
    </row>
    <row r="207" spans="1:1" x14ac:dyDescent="0.25">
      <c r="A207" s="188"/>
    </row>
    <row r="208" spans="1:1" x14ac:dyDescent="0.25">
      <c r="A208" s="188"/>
    </row>
    <row r="209" spans="1:1" x14ac:dyDescent="0.25">
      <c r="A209" s="188"/>
    </row>
    <row r="210" spans="1:1" x14ac:dyDescent="0.25">
      <c r="A210" s="188"/>
    </row>
    <row r="211" spans="1:1" x14ac:dyDescent="0.25">
      <c r="A211" s="188"/>
    </row>
    <row r="212" spans="1:1" x14ac:dyDescent="0.25">
      <c r="A212" s="188"/>
    </row>
    <row r="213" spans="1:1" x14ac:dyDescent="0.25">
      <c r="A213" s="188"/>
    </row>
    <row r="214" spans="1:1" x14ac:dyDescent="0.25">
      <c r="A214" s="188"/>
    </row>
    <row r="215" spans="1:1" x14ac:dyDescent="0.25">
      <c r="A215" s="188"/>
    </row>
    <row r="216" spans="1:1" x14ac:dyDescent="0.25">
      <c r="A216" s="188"/>
    </row>
    <row r="217" spans="1:1" x14ac:dyDescent="0.25">
      <c r="A217" s="188"/>
    </row>
    <row r="218" spans="1:1" x14ac:dyDescent="0.25">
      <c r="A218" s="188"/>
    </row>
    <row r="219" spans="1:1" x14ac:dyDescent="0.25">
      <c r="A219" s="188"/>
    </row>
    <row r="220" spans="1:1" x14ac:dyDescent="0.25">
      <c r="A220" s="188"/>
    </row>
    <row r="221" spans="1:1" x14ac:dyDescent="0.25">
      <c r="A221" s="188"/>
    </row>
    <row r="222" spans="1:1" x14ac:dyDescent="0.25">
      <c r="A222" s="188"/>
    </row>
    <row r="223" spans="1:1" x14ac:dyDescent="0.25">
      <c r="A223" s="188"/>
    </row>
    <row r="224" spans="1:1" x14ac:dyDescent="0.25">
      <c r="A224" s="188"/>
    </row>
    <row r="225" spans="1:1" x14ac:dyDescent="0.25">
      <c r="A225" s="188"/>
    </row>
    <row r="226" spans="1:1" x14ac:dyDescent="0.25">
      <c r="A226" s="188"/>
    </row>
    <row r="227" spans="1:1" x14ac:dyDescent="0.25">
      <c r="A227" s="188"/>
    </row>
    <row r="228" spans="1:1" x14ac:dyDescent="0.25">
      <c r="A228" s="188"/>
    </row>
    <row r="229" spans="1:1" x14ac:dyDescent="0.25">
      <c r="A229" s="188"/>
    </row>
    <row r="230" spans="1:1" x14ac:dyDescent="0.25">
      <c r="A230" s="188"/>
    </row>
    <row r="231" spans="1:1" x14ac:dyDescent="0.25">
      <c r="A231" s="188"/>
    </row>
    <row r="232" spans="1:1" x14ac:dyDescent="0.25">
      <c r="A232" s="188"/>
    </row>
    <row r="233" spans="1:1" x14ac:dyDescent="0.25">
      <c r="A233" s="188"/>
    </row>
    <row r="234" spans="1:1" x14ac:dyDescent="0.25">
      <c r="A234" s="188"/>
    </row>
    <row r="235" spans="1:1" x14ac:dyDescent="0.25">
      <c r="A235" s="188"/>
    </row>
    <row r="236" spans="1:1" x14ac:dyDescent="0.25">
      <c r="A236" s="188"/>
    </row>
    <row r="237" spans="1:1" x14ac:dyDescent="0.25">
      <c r="A237" s="188"/>
    </row>
    <row r="238" spans="1:1" x14ac:dyDescent="0.25">
      <c r="A238" s="188"/>
    </row>
    <row r="239" spans="1:1" x14ac:dyDescent="0.25">
      <c r="A239" s="188"/>
    </row>
    <row r="240" spans="1:1" x14ac:dyDescent="0.25">
      <c r="A240" s="188"/>
    </row>
    <row r="241" spans="1:1" x14ac:dyDescent="0.25">
      <c r="A241" s="188"/>
    </row>
    <row r="242" spans="1:1" x14ac:dyDescent="0.25">
      <c r="A242" s="188"/>
    </row>
    <row r="243" spans="1:1" x14ac:dyDescent="0.25">
      <c r="A243" s="188"/>
    </row>
    <row r="244" spans="1:1" x14ac:dyDescent="0.25">
      <c r="A244" s="188"/>
    </row>
    <row r="245" spans="1:1" x14ac:dyDescent="0.25">
      <c r="A245" s="188"/>
    </row>
    <row r="246" spans="1:1" x14ac:dyDescent="0.25">
      <c r="A246" s="188"/>
    </row>
    <row r="247" spans="1:1" x14ac:dyDescent="0.25">
      <c r="A247" s="188"/>
    </row>
    <row r="248" spans="1:1" x14ac:dyDescent="0.25">
      <c r="A248" s="188"/>
    </row>
    <row r="249" spans="1:1" x14ac:dyDescent="0.25">
      <c r="A249" s="188"/>
    </row>
    <row r="250" spans="1:1" x14ac:dyDescent="0.25">
      <c r="A250" s="188"/>
    </row>
    <row r="251" spans="1:1" x14ac:dyDescent="0.25">
      <c r="A251" s="188"/>
    </row>
    <row r="252" spans="1:1" x14ac:dyDescent="0.25">
      <c r="A252" s="188"/>
    </row>
    <row r="253" spans="1:1" x14ac:dyDescent="0.25">
      <c r="A253" s="188"/>
    </row>
    <row r="254" spans="1:1" x14ac:dyDescent="0.25">
      <c r="A254" s="188"/>
    </row>
    <row r="255" spans="1:1" x14ac:dyDescent="0.25">
      <c r="A255" s="188"/>
    </row>
    <row r="256" spans="1:1" x14ac:dyDescent="0.25">
      <c r="A256" s="188"/>
    </row>
    <row r="257" spans="1:1" x14ac:dyDescent="0.25">
      <c r="A257" s="188"/>
    </row>
    <row r="258" spans="1:1" x14ac:dyDescent="0.25">
      <c r="A258" s="188"/>
    </row>
    <row r="259" spans="1:1" x14ac:dyDescent="0.25">
      <c r="A259" s="188"/>
    </row>
    <row r="260" spans="1:1" x14ac:dyDescent="0.25">
      <c r="A260" s="188"/>
    </row>
    <row r="261" spans="1:1" x14ac:dyDescent="0.25">
      <c r="A261" s="188"/>
    </row>
    <row r="262" spans="1:1" x14ac:dyDescent="0.25">
      <c r="A262" s="188"/>
    </row>
    <row r="263" spans="1:1" x14ac:dyDescent="0.25">
      <c r="A263" s="188"/>
    </row>
    <row r="264" spans="1:1" x14ac:dyDescent="0.25">
      <c r="A264" s="188"/>
    </row>
    <row r="265" spans="1:1" x14ac:dyDescent="0.25">
      <c r="A265" s="188"/>
    </row>
    <row r="266" spans="1:1" x14ac:dyDescent="0.25">
      <c r="A266" s="188"/>
    </row>
    <row r="267" spans="1:1" x14ac:dyDescent="0.25">
      <c r="A267" s="188"/>
    </row>
    <row r="268" spans="1:1" x14ac:dyDescent="0.25">
      <c r="A268" s="188"/>
    </row>
    <row r="269" spans="1:1" x14ac:dyDescent="0.25">
      <c r="A269" s="188"/>
    </row>
    <row r="270" spans="1:1" x14ac:dyDescent="0.25">
      <c r="A270" s="188"/>
    </row>
    <row r="271" spans="1:1" x14ac:dyDescent="0.25">
      <c r="A271" s="188"/>
    </row>
    <row r="272" spans="1:1" x14ac:dyDescent="0.25">
      <c r="A272" s="188"/>
    </row>
    <row r="273" spans="1:1" x14ac:dyDescent="0.25">
      <c r="A273" s="188"/>
    </row>
    <row r="274" spans="1:1" x14ac:dyDescent="0.25">
      <c r="A274" s="188"/>
    </row>
    <row r="275" spans="1:1" x14ac:dyDescent="0.25">
      <c r="A275" s="188"/>
    </row>
    <row r="276" spans="1:1" x14ac:dyDescent="0.25">
      <c r="A276" s="188"/>
    </row>
    <row r="277" spans="1:1" x14ac:dyDescent="0.25">
      <c r="A277" s="188"/>
    </row>
    <row r="278" spans="1:1" x14ac:dyDescent="0.25">
      <c r="A278" s="188"/>
    </row>
    <row r="279" spans="1:1" x14ac:dyDescent="0.25">
      <c r="A279" s="188"/>
    </row>
    <row r="280" spans="1:1" x14ac:dyDescent="0.25">
      <c r="A280" s="188"/>
    </row>
    <row r="281" spans="1:1" x14ac:dyDescent="0.25">
      <c r="A281" s="188"/>
    </row>
    <row r="282" spans="1:1" x14ac:dyDescent="0.25">
      <c r="A282" s="188"/>
    </row>
    <row r="283" spans="1:1" x14ac:dyDescent="0.25">
      <c r="A283" s="188"/>
    </row>
    <row r="284" spans="1:1" x14ac:dyDescent="0.25">
      <c r="A284" s="188"/>
    </row>
    <row r="285" spans="1:1" x14ac:dyDescent="0.25">
      <c r="A285" s="188"/>
    </row>
    <row r="286" spans="1:1" x14ac:dyDescent="0.25">
      <c r="A286" s="188"/>
    </row>
    <row r="287" spans="1:1" x14ac:dyDescent="0.25">
      <c r="A287" s="188"/>
    </row>
    <row r="288" spans="1:1" x14ac:dyDescent="0.25">
      <c r="A288" s="188"/>
    </row>
    <row r="289" spans="1:1" x14ac:dyDescent="0.25">
      <c r="A289" s="188"/>
    </row>
    <row r="290" spans="1:1" x14ac:dyDescent="0.25">
      <c r="A290" s="188"/>
    </row>
    <row r="291" spans="1:1" x14ac:dyDescent="0.25">
      <c r="A291" s="188"/>
    </row>
    <row r="292" spans="1:1" x14ac:dyDescent="0.25">
      <c r="A292" s="188"/>
    </row>
    <row r="293" spans="1:1" x14ac:dyDescent="0.25">
      <c r="A293" s="188"/>
    </row>
    <row r="294" spans="1:1" x14ac:dyDescent="0.25">
      <c r="A294" s="188"/>
    </row>
    <row r="295" spans="1:1" x14ac:dyDescent="0.25">
      <c r="A295" s="188"/>
    </row>
    <row r="296" spans="1:1" x14ac:dyDescent="0.25">
      <c r="A296" s="188"/>
    </row>
    <row r="297" spans="1:1" x14ac:dyDescent="0.25">
      <c r="A297" s="188"/>
    </row>
    <row r="298" spans="1:1" x14ac:dyDescent="0.25">
      <c r="A298" s="188"/>
    </row>
    <row r="299" spans="1:1" x14ac:dyDescent="0.25">
      <c r="A299" s="188"/>
    </row>
    <row r="300" spans="1:1" x14ac:dyDescent="0.25">
      <c r="A300" s="188"/>
    </row>
    <row r="301" spans="1:1" x14ac:dyDescent="0.25">
      <c r="A301" s="188"/>
    </row>
    <row r="302" spans="1:1" x14ac:dyDescent="0.25">
      <c r="A302" s="188"/>
    </row>
    <row r="303" spans="1:1" x14ac:dyDescent="0.25">
      <c r="A303" s="188"/>
    </row>
    <row r="304" spans="1:1" x14ac:dyDescent="0.25">
      <c r="A304" s="188"/>
    </row>
    <row r="305" spans="1:1" x14ac:dyDescent="0.25">
      <c r="A305" s="188"/>
    </row>
    <row r="306" spans="1:1" x14ac:dyDescent="0.25">
      <c r="A306" s="188"/>
    </row>
    <row r="307" spans="1:1" x14ac:dyDescent="0.25">
      <c r="A307" s="188"/>
    </row>
    <row r="308" spans="1:1" x14ac:dyDescent="0.25">
      <c r="A308" s="188"/>
    </row>
    <row r="309" spans="1:1" x14ac:dyDescent="0.25">
      <c r="A309" s="188"/>
    </row>
    <row r="310" spans="1:1" x14ac:dyDescent="0.25">
      <c r="A310" s="188"/>
    </row>
    <row r="311" spans="1:1" x14ac:dyDescent="0.25">
      <c r="A311" s="188"/>
    </row>
    <row r="312" spans="1:1" x14ac:dyDescent="0.25">
      <c r="A312" s="188"/>
    </row>
    <row r="313" spans="1:1" x14ac:dyDescent="0.25">
      <c r="A313" s="188"/>
    </row>
    <row r="314" spans="1:1" x14ac:dyDescent="0.25">
      <c r="A314" s="188"/>
    </row>
    <row r="315" spans="1:1" x14ac:dyDescent="0.25">
      <c r="A315" s="188"/>
    </row>
    <row r="316" spans="1:1" x14ac:dyDescent="0.25">
      <c r="A316" s="188"/>
    </row>
    <row r="317" spans="1:1" x14ac:dyDescent="0.25">
      <c r="A317" s="188"/>
    </row>
    <row r="318" spans="1:1" x14ac:dyDescent="0.25">
      <c r="A318" s="188"/>
    </row>
    <row r="319" spans="1:1" x14ac:dyDescent="0.25">
      <c r="A319" s="188"/>
    </row>
    <row r="320" spans="1:1" x14ac:dyDescent="0.25">
      <c r="A320" s="188"/>
    </row>
    <row r="321" spans="1:1" x14ac:dyDescent="0.25">
      <c r="A321" s="188"/>
    </row>
    <row r="322" spans="1:1" x14ac:dyDescent="0.25">
      <c r="A322" s="188"/>
    </row>
    <row r="323" spans="1:1" x14ac:dyDescent="0.25">
      <c r="A323" s="188"/>
    </row>
    <row r="324" spans="1:1" x14ac:dyDescent="0.25">
      <c r="A324" s="188"/>
    </row>
    <row r="325" spans="1:1" x14ac:dyDescent="0.25">
      <c r="A325" s="188"/>
    </row>
    <row r="326" spans="1:1" x14ac:dyDescent="0.25">
      <c r="A326" s="188"/>
    </row>
    <row r="327" spans="1:1" x14ac:dyDescent="0.25">
      <c r="A327" s="188"/>
    </row>
    <row r="328" spans="1:1" x14ac:dyDescent="0.25">
      <c r="A328" s="188"/>
    </row>
    <row r="329" spans="1:1" x14ac:dyDescent="0.25">
      <c r="A329" s="188"/>
    </row>
    <row r="330" spans="1:1" x14ac:dyDescent="0.25">
      <c r="A330" s="188"/>
    </row>
    <row r="331" spans="1:1" x14ac:dyDescent="0.25">
      <c r="A331" s="188"/>
    </row>
    <row r="332" spans="1:1" x14ac:dyDescent="0.25">
      <c r="A332" s="188"/>
    </row>
    <row r="333" spans="1:1" x14ac:dyDescent="0.25">
      <c r="A333" s="188"/>
    </row>
    <row r="334" spans="1:1" x14ac:dyDescent="0.25">
      <c r="A334" s="188"/>
    </row>
    <row r="335" spans="1:1" x14ac:dyDescent="0.25">
      <c r="A335" s="188"/>
    </row>
    <row r="336" spans="1:1" x14ac:dyDescent="0.25">
      <c r="A336" s="188"/>
    </row>
    <row r="337" spans="1:1" x14ac:dyDescent="0.25">
      <c r="A337" s="188"/>
    </row>
    <row r="338" spans="1:1" x14ac:dyDescent="0.25">
      <c r="A338" s="188"/>
    </row>
    <row r="339" spans="1:1" x14ac:dyDescent="0.25">
      <c r="A339" s="188"/>
    </row>
    <row r="340" spans="1:1" x14ac:dyDescent="0.25">
      <c r="A340" s="188"/>
    </row>
    <row r="341" spans="1:1" x14ac:dyDescent="0.25">
      <c r="A341" s="188"/>
    </row>
    <row r="342" spans="1:1" x14ac:dyDescent="0.25">
      <c r="A342" s="188"/>
    </row>
    <row r="343" spans="1:1" x14ac:dyDescent="0.25">
      <c r="A343" s="188"/>
    </row>
    <row r="344" spans="1:1" x14ac:dyDescent="0.25">
      <c r="A344" s="188"/>
    </row>
    <row r="345" spans="1:1" x14ac:dyDescent="0.25">
      <c r="A345" s="188"/>
    </row>
    <row r="346" spans="1:1" x14ac:dyDescent="0.25">
      <c r="A346" s="188"/>
    </row>
    <row r="347" spans="1:1" x14ac:dyDescent="0.25">
      <c r="A347" s="188"/>
    </row>
    <row r="348" spans="1:1" x14ac:dyDescent="0.25">
      <c r="A348" s="188"/>
    </row>
    <row r="349" spans="1:1" x14ac:dyDescent="0.25">
      <c r="A349" s="188"/>
    </row>
    <row r="350" spans="1:1" x14ac:dyDescent="0.25">
      <c r="A350" s="188"/>
    </row>
    <row r="351" spans="1:1" x14ac:dyDescent="0.25">
      <c r="A351" s="188"/>
    </row>
    <row r="352" spans="1:1" x14ac:dyDescent="0.25">
      <c r="A352" s="188"/>
    </row>
    <row r="353" spans="1:1" x14ac:dyDescent="0.25">
      <c r="A353" s="188"/>
    </row>
    <row r="354" spans="1:1" x14ac:dyDescent="0.25">
      <c r="A354" s="188"/>
    </row>
    <row r="355" spans="1:1" x14ac:dyDescent="0.25">
      <c r="A355" s="188"/>
    </row>
    <row r="356" spans="1:1" x14ac:dyDescent="0.25">
      <c r="A356" s="188"/>
    </row>
    <row r="357" spans="1:1" x14ac:dyDescent="0.25">
      <c r="A357" s="188"/>
    </row>
    <row r="358" spans="1:1" x14ac:dyDescent="0.25">
      <c r="A358" s="188"/>
    </row>
    <row r="359" spans="1:1" x14ac:dyDescent="0.25">
      <c r="A359" s="188"/>
    </row>
    <row r="360" spans="1:1" x14ac:dyDescent="0.25">
      <c r="A360" s="188"/>
    </row>
    <row r="361" spans="1:1" x14ac:dyDescent="0.25">
      <c r="A361" s="188"/>
    </row>
    <row r="362" spans="1:1" x14ac:dyDescent="0.25">
      <c r="A362" s="188"/>
    </row>
    <row r="363" spans="1:1" x14ac:dyDescent="0.25">
      <c r="A363" s="188"/>
    </row>
    <row r="364" spans="1:1" x14ac:dyDescent="0.25">
      <c r="A364" s="188"/>
    </row>
    <row r="365" spans="1:1" x14ac:dyDescent="0.25">
      <c r="A365" s="188"/>
    </row>
    <row r="366" spans="1:1" x14ac:dyDescent="0.25">
      <c r="A366" s="188"/>
    </row>
    <row r="367" spans="1:1" x14ac:dyDescent="0.25">
      <c r="A367" s="188"/>
    </row>
    <row r="368" spans="1:1" x14ac:dyDescent="0.25">
      <c r="A368" s="188"/>
    </row>
    <row r="369" spans="1:1" x14ac:dyDescent="0.25">
      <c r="A369" s="188"/>
    </row>
    <row r="370" spans="1:1" x14ac:dyDescent="0.25">
      <c r="A370" s="188"/>
    </row>
    <row r="371" spans="1:1" x14ac:dyDescent="0.25">
      <c r="A371" s="188"/>
    </row>
    <row r="372" spans="1:1" x14ac:dyDescent="0.25">
      <c r="A372" s="188"/>
    </row>
    <row r="373" spans="1:1" x14ac:dyDescent="0.25">
      <c r="A373" s="188"/>
    </row>
    <row r="374" spans="1:1" x14ac:dyDescent="0.25">
      <c r="A374" s="188"/>
    </row>
    <row r="375" spans="1:1" x14ac:dyDescent="0.25">
      <c r="A375" s="188"/>
    </row>
    <row r="376" spans="1:1" x14ac:dyDescent="0.25">
      <c r="A376" s="188"/>
    </row>
    <row r="377" spans="1:1" x14ac:dyDescent="0.25">
      <c r="A377" s="188"/>
    </row>
    <row r="378" spans="1:1" x14ac:dyDescent="0.25">
      <c r="A378" s="188"/>
    </row>
    <row r="379" spans="1:1" x14ac:dyDescent="0.25">
      <c r="A379" s="188"/>
    </row>
    <row r="380" spans="1:1" x14ac:dyDescent="0.25">
      <c r="A380" s="188"/>
    </row>
    <row r="381" spans="1:1" x14ac:dyDescent="0.25">
      <c r="A381" s="188"/>
    </row>
    <row r="382" spans="1:1" x14ac:dyDescent="0.25">
      <c r="A382" s="188"/>
    </row>
    <row r="383" spans="1:1" x14ac:dyDescent="0.25">
      <c r="A383" s="188"/>
    </row>
    <row r="384" spans="1:1" x14ac:dyDescent="0.25">
      <c r="A384" s="188"/>
    </row>
    <row r="385" spans="1:1" x14ac:dyDescent="0.25">
      <c r="A385" s="188"/>
    </row>
    <row r="386" spans="1:1" x14ac:dyDescent="0.25">
      <c r="A386" s="188"/>
    </row>
    <row r="387" spans="1:1" x14ac:dyDescent="0.25">
      <c r="A387" s="188"/>
    </row>
    <row r="388" spans="1:1" x14ac:dyDescent="0.25">
      <c r="A388" s="188"/>
    </row>
    <row r="389" spans="1:1" x14ac:dyDescent="0.25">
      <c r="A389" s="188"/>
    </row>
    <row r="390" spans="1:1" x14ac:dyDescent="0.25">
      <c r="A390" s="188"/>
    </row>
    <row r="391" spans="1:1" x14ac:dyDescent="0.25">
      <c r="A391" s="188"/>
    </row>
    <row r="392" spans="1:1" x14ac:dyDescent="0.25">
      <c r="A392" s="188"/>
    </row>
    <row r="393" spans="1:1" x14ac:dyDescent="0.25">
      <c r="A393" s="188"/>
    </row>
    <row r="394" spans="1:1" x14ac:dyDescent="0.25">
      <c r="A394" s="188"/>
    </row>
    <row r="395" spans="1:1" x14ac:dyDescent="0.25">
      <c r="A395" s="188"/>
    </row>
    <row r="396" spans="1:1" x14ac:dyDescent="0.25">
      <c r="A396" s="188"/>
    </row>
    <row r="397" spans="1:1" x14ac:dyDescent="0.25">
      <c r="A397" s="188"/>
    </row>
    <row r="398" spans="1:1" x14ac:dyDescent="0.25">
      <c r="A398" s="188"/>
    </row>
    <row r="399" spans="1:1" x14ac:dyDescent="0.25">
      <c r="A399" s="188"/>
    </row>
    <row r="400" spans="1:1" x14ac:dyDescent="0.25">
      <c r="A400" s="188"/>
    </row>
    <row r="401" spans="1:1" x14ac:dyDescent="0.25">
      <c r="A401" s="188"/>
    </row>
    <row r="402" spans="1:1" x14ac:dyDescent="0.25">
      <c r="A402" s="188"/>
    </row>
    <row r="403" spans="1:1" x14ac:dyDescent="0.25">
      <c r="A403" s="188"/>
    </row>
    <row r="404" spans="1:1" x14ac:dyDescent="0.25">
      <c r="A404" s="188"/>
    </row>
    <row r="405" spans="1:1" x14ac:dyDescent="0.25">
      <c r="A405" s="188"/>
    </row>
    <row r="406" spans="1:1" x14ac:dyDescent="0.25">
      <c r="A406" s="188"/>
    </row>
    <row r="407" spans="1:1" x14ac:dyDescent="0.25">
      <c r="A407" s="188"/>
    </row>
    <row r="408" spans="1:1" x14ac:dyDescent="0.25">
      <c r="A408" s="188"/>
    </row>
    <row r="409" spans="1:1" x14ac:dyDescent="0.25">
      <c r="A409" s="188"/>
    </row>
    <row r="410" spans="1:1" x14ac:dyDescent="0.25">
      <c r="A410" s="188"/>
    </row>
    <row r="411" spans="1:1" x14ac:dyDescent="0.25">
      <c r="A411" s="188"/>
    </row>
    <row r="412" spans="1:1" x14ac:dyDescent="0.25">
      <c r="A412" s="188"/>
    </row>
    <row r="413" spans="1:1" x14ac:dyDescent="0.25">
      <c r="A413" s="188"/>
    </row>
    <row r="414" spans="1:1" x14ac:dyDescent="0.25">
      <c r="A414" s="188"/>
    </row>
    <row r="415" spans="1:1" x14ac:dyDescent="0.25">
      <c r="A415" s="188"/>
    </row>
    <row r="416" spans="1:1" x14ac:dyDescent="0.25">
      <c r="A416" s="188"/>
    </row>
    <row r="417" spans="1:1" x14ac:dyDescent="0.25">
      <c r="A417" s="188"/>
    </row>
    <row r="418" spans="1:1" x14ac:dyDescent="0.25">
      <c r="A418" s="188"/>
    </row>
    <row r="419" spans="1:1" x14ac:dyDescent="0.25">
      <c r="A419" s="188"/>
    </row>
    <row r="420" spans="1:1" x14ac:dyDescent="0.25">
      <c r="A420" s="188"/>
    </row>
    <row r="421" spans="1:1" x14ac:dyDescent="0.25">
      <c r="A421" s="188"/>
    </row>
    <row r="422" spans="1:1" x14ac:dyDescent="0.25">
      <c r="A422" s="188"/>
    </row>
    <row r="423" spans="1:1" x14ac:dyDescent="0.25">
      <c r="A423" s="188"/>
    </row>
    <row r="424" spans="1:1" x14ac:dyDescent="0.25">
      <c r="A424" s="188"/>
    </row>
    <row r="425" spans="1:1" x14ac:dyDescent="0.25">
      <c r="A425" s="188"/>
    </row>
    <row r="426" spans="1:1" x14ac:dyDescent="0.25">
      <c r="A426" s="188"/>
    </row>
    <row r="427" spans="1:1" x14ac:dyDescent="0.25">
      <c r="A427" s="188"/>
    </row>
    <row r="428" spans="1:1" x14ac:dyDescent="0.25">
      <c r="A428" s="188"/>
    </row>
    <row r="429" spans="1:1" x14ac:dyDescent="0.25">
      <c r="A429" s="188"/>
    </row>
    <row r="430" spans="1:1" x14ac:dyDescent="0.25">
      <c r="A430" s="188"/>
    </row>
    <row r="431" spans="1:1" x14ac:dyDescent="0.25">
      <c r="A431" s="188"/>
    </row>
    <row r="432" spans="1:1" x14ac:dyDescent="0.25">
      <c r="A432" s="188"/>
    </row>
    <row r="433" spans="1:1" x14ac:dyDescent="0.25">
      <c r="A433" s="188"/>
    </row>
    <row r="434" spans="1:1" x14ac:dyDescent="0.25">
      <c r="A434" s="188"/>
    </row>
    <row r="435" spans="1:1" x14ac:dyDescent="0.25">
      <c r="A435" s="188"/>
    </row>
    <row r="436" spans="1:1" x14ac:dyDescent="0.25">
      <c r="A436" s="188"/>
    </row>
    <row r="437" spans="1:1" x14ac:dyDescent="0.25">
      <c r="A437" s="188"/>
    </row>
    <row r="438" spans="1:1" x14ac:dyDescent="0.25">
      <c r="A438" s="188"/>
    </row>
    <row r="439" spans="1:1" x14ac:dyDescent="0.25">
      <c r="A439" s="188"/>
    </row>
    <row r="440" spans="1:1" x14ac:dyDescent="0.25">
      <c r="A440" s="188"/>
    </row>
    <row r="441" spans="1:1" x14ac:dyDescent="0.25">
      <c r="A441" s="188"/>
    </row>
    <row r="442" spans="1:1" x14ac:dyDescent="0.25">
      <c r="A442" s="188"/>
    </row>
    <row r="443" spans="1:1" x14ac:dyDescent="0.25">
      <c r="A443" s="188"/>
    </row>
    <row r="444" spans="1:1" x14ac:dyDescent="0.25">
      <c r="A444" s="188"/>
    </row>
    <row r="445" spans="1:1" x14ac:dyDescent="0.25">
      <c r="A445" s="188"/>
    </row>
    <row r="446" spans="1:1" x14ac:dyDescent="0.25">
      <c r="A446" s="188"/>
    </row>
    <row r="447" spans="1:1" x14ac:dyDescent="0.25">
      <c r="A447" s="188"/>
    </row>
    <row r="448" spans="1:1" x14ac:dyDescent="0.25">
      <c r="A448" s="188"/>
    </row>
    <row r="449" spans="1:1" x14ac:dyDescent="0.25">
      <c r="A449" s="188"/>
    </row>
    <row r="450" spans="1:1" x14ac:dyDescent="0.25">
      <c r="A450" s="188"/>
    </row>
    <row r="451" spans="1:1" x14ac:dyDescent="0.25">
      <c r="A451" s="188"/>
    </row>
    <row r="452" spans="1:1" x14ac:dyDescent="0.25">
      <c r="A452" s="188"/>
    </row>
    <row r="453" spans="1:1" x14ac:dyDescent="0.25">
      <c r="A453" s="188"/>
    </row>
    <row r="454" spans="1:1" x14ac:dyDescent="0.25">
      <c r="A454" s="188"/>
    </row>
    <row r="455" spans="1:1" x14ac:dyDescent="0.25">
      <c r="A455" s="188"/>
    </row>
    <row r="456" spans="1:1" x14ac:dyDescent="0.25">
      <c r="A456" s="188"/>
    </row>
    <row r="457" spans="1:1" x14ac:dyDescent="0.25">
      <c r="A457" s="188"/>
    </row>
    <row r="458" spans="1:1" x14ac:dyDescent="0.25">
      <c r="A458" s="188"/>
    </row>
    <row r="459" spans="1:1" x14ac:dyDescent="0.25">
      <c r="A459" s="188"/>
    </row>
    <row r="460" spans="1:1" x14ac:dyDescent="0.25">
      <c r="A460" s="188"/>
    </row>
    <row r="461" spans="1:1" x14ac:dyDescent="0.25">
      <c r="A461" s="188"/>
    </row>
    <row r="462" spans="1:1" x14ac:dyDescent="0.25">
      <c r="A462" s="188"/>
    </row>
    <row r="463" spans="1:1" x14ac:dyDescent="0.25">
      <c r="A463" s="188"/>
    </row>
    <row r="464" spans="1:1" x14ac:dyDescent="0.25">
      <c r="A464" s="188"/>
    </row>
    <row r="465" spans="1:1" x14ac:dyDescent="0.25">
      <c r="A465" s="188"/>
    </row>
    <row r="466" spans="1:1" x14ac:dyDescent="0.25">
      <c r="A466" s="188"/>
    </row>
    <row r="467" spans="1:1" x14ac:dyDescent="0.25">
      <c r="A467" s="188"/>
    </row>
    <row r="468" spans="1:1" x14ac:dyDescent="0.25">
      <c r="A468" s="188"/>
    </row>
    <row r="469" spans="1:1" x14ac:dyDescent="0.25">
      <c r="A469" s="188"/>
    </row>
    <row r="470" spans="1:1" x14ac:dyDescent="0.25">
      <c r="A470" s="188"/>
    </row>
    <row r="471" spans="1:1" x14ac:dyDescent="0.25">
      <c r="A471" s="188"/>
    </row>
    <row r="472" spans="1:1" x14ac:dyDescent="0.25">
      <c r="A472" s="188"/>
    </row>
    <row r="473" spans="1:1" x14ac:dyDescent="0.25">
      <c r="A473" s="188"/>
    </row>
    <row r="474" spans="1:1" x14ac:dyDescent="0.25">
      <c r="A474" s="188"/>
    </row>
    <row r="475" spans="1:1" x14ac:dyDescent="0.25">
      <c r="A475" s="188"/>
    </row>
    <row r="476" spans="1:1" x14ac:dyDescent="0.25">
      <c r="A476" s="188"/>
    </row>
    <row r="477" spans="1:1" x14ac:dyDescent="0.25">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6"/>
  <sheetViews>
    <sheetView workbookViewId="0">
      <selection activeCell="E13" sqref="E13:F13"/>
    </sheetView>
  </sheetViews>
  <sheetFormatPr baseColWidth="10" defaultRowHeight="15" x14ac:dyDescent="0.25"/>
  <cols>
    <col min="1" max="1" width="4.42578125" customWidth="1"/>
    <col min="2" max="2" width="14.42578125" customWidth="1"/>
    <col min="5" max="5" width="55.140625" customWidth="1"/>
    <col min="6" max="6" width="33.85546875" customWidth="1"/>
    <col min="7" max="7" width="3" customWidth="1"/>
  </cols>
  <sheetData>
    <row r="1" spans="1:7" x14ac:dyDescent="0.25">
      <c r="A1" s="14"/>
      <c r="B1" s="14"/>
      <c r="C1" s="14"/>
      <c r="D1" s="14"/>
      <c r="E1" s="14"/>
      <c r="F1" s="14"/>
      <c r="G1" s="14"/>
    </row>
    <row r="2" spans="1:7" x14ac:dyDescent="0.25">
      <c r="A2" s="14"/>
      <c r="B2" s="438"/>
      <c r="C2" s="438"/>
      <c r="D2" s="438"/>
      <c r="E2" s="438"/>
      <c r="F2" s="438"/>
      <c r="G2" s="14"/>
    </row>
    <row r="3" spans="1:7" x14ac:dyDescent="0.25">
      <c r="A3" s="14"/>
      <c r="B3" s="438"/>
      <c r="C3" s="438"/>
      <c r="D3" s="438"/>
      <c r="E3" s="438"/>
      <c r="F3" s="438"/>
      <c r="G3" s="14"/>
    </row>
    <row r="4" spans="1:7" ht="37.5" customHeight="1" x14ac:dyDescent="0.25">
      <c r="A4" s="14"/>
      <c r="B4" s="438"/>
      <c r="C4" s="438"/>
      <c r="D4" s="438"/>
      <c r="E4" s="438"/>
      <c r="F4" s="438"/>
      <c r="G4" s="14"/>
    </row>
    <row r="5" spans="1:7" x14ac:dyDescent="0.25">
      <c r="A5" s="14"/>
      <c r="B5" s="438"/>
      <c r="C5" s="438"/>
      <c r="D5" s="438"/>
      <c r="E5" s="438"/>
      <c r="F5" s="438"/>
      <c r="G5" s="14"/>
    </row>
    <row r="6" spans="1:7" x14ac:dyDescent="0.25">
      <c r="A6" s="14"/>
      <c r="B6" s="438"/>
      <c r="C6" s="438"/>
      <c r="D6" s="438"/>
      <c r="E6" s="438"/>
      <c r="F6" s="438"/>
      <c r="G6" s="14"/>
    </row>
    <row r="7" spans="1:7" x14ac:dyDescent="0.25">
      <c r="A7" s="14"/>
      <c r="B7" s="438"/>
      <c r="C7" s="438"/>
      <c r="D7" s="438"/>
      <c r="E7" s="438"/>
      <c r="F7" s="438"/>
      <c r="G7" s="14"/>
    </row>
    <row r="8" spans="1:7" x14ac:dyDescent="0.25">
      <c r="A8" s="14"/>
      <c r="B8" s="438"/>
      <c r="C8" s="438"/>
      <c r="D8" s="438"/>
      <c r="E8" s="438"/>
      <c r="F8" s="438"/>
      <c r="G8" s="14"/>
    </row>
    <row r="9" spans="1:7" x14ac:dyDescent="0.25">
      <c r="A9" s="14"/>
      <c r="B9" s="438"/>
      <c r="C9" s="438"/>
      <c r="D9" s="438"/>
      <c r="E9" s="438"/>
      <c r="F9" s="438"/>
      <c r="G9" s="14"/>
    </row>
    <row r="10" spans="1:7" ht="194.25" customHeight="1" x14ac:dyDescent="0.25">
      <c r="A10" s="14"/>
      <c r="B10" s="431"/>
      <c r="C10" s="431"/>
      <c r="D10" s="431"/>
      <c r="E10" s="431"/>
      <c r="F10" s="431"/>
      <c r="G10" s="14"/>
    </row>
    <row r="11" spans="1:7" x14ac:dyDescent="0.25">
      <c r="A11" s="14"/>
      <c r="B11" s="13" t="s">
        <v>13</v>
      </c>
      <c r="C11" s="13" t="s">
        <v>14</v>
      </c>
      <c r="D11" s="13" t="s">
        <v>15</v>
      </c>
      <c r="E11" s="299" t="s">
        <v>16</v>
      </c>
      <c r="F11" s="300"/>
      <c r="G11" s="14"/>
    </row>
    <row r="12" spans="1:7" ht="39" customHeight="1" x14ac:dyDescent="0.25">
      <c r="A12" s="14"/>
      <c r="B12" s="68">
        <v>45473</v>
      </c>
      <c r="C12" s="40">
        <v>1</v>
      </c>
      <c r="D12" s="254">
        <v>0.4</v>
      </c>
      <c r="E12" s="439" t="s">
        <v>470</v>
      </c>
      <c r="F12" s="440"/>
      <c r="G12" s="14"/>
    </row>
    <row r="13" spans="1:7" ht="44.25" customHeight="1" x14ac:dyDescent="0.25">
      <c r="A13" s="14"/>
      <c r="B13" s="68">
        <v>45656</v>
      </c>
      <c r="C13" s="40">
        <v>1</v>
      </c>
      <c r="D13" s="40"/>
      <c r="E13" s="312"/>
      <c r="F13" s="306"/>
      <c r="G13" s="14"/>
    </row>
    <row r="14" spans="1:7" x14ac:dyDescent="0.25">
      <c r="A14" s="14"/>
      <c r="B14" s="251"/>
      <c r="C14" s="147"/>
      <c r="D14" s="147"/>
      <c r="E14" s="436"/>
      <c r="F14" s="437"/>
      <c r="G14" s="14"/>
    </row>
    <row r="15" spans="1:7" x14ac:dyDescent="0.25">
      <c r="A15" s="14"/>
      <c r="B15" s="147"/>
      <c r="C15" s="147"/>
      <c r="D15" s="147"/>
      <c r="E15" s="436"/>
      <c r="F15" s="437"/>
      <c r="G15" s="14"/>
    </row>
    <row r="16" spans="1:7" x14ac:dyDescent="0.25">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4"/>
  <sheetViews>
    <sheetView workbookViewId="0">
      <selection activeCell="E12" sqref="E12:F12"/>
    </sheetView>
  </sheetViews>
  <sheetFormatPr baseColWidth="10" defaultRowHeight="15" x14ac:dyDescent="0.25"/>
  <cols>
    <col min="1" max="1" width="3.42578125" style="62" customWidth="1"/>
    <col min="5" max="5" width="72.42578125" customWidth="1"/>
    <col min="6" max="6" width="32.85546875" customWidth="1"/>
    <col min="7" max="7" width="2.28515625" customWidth="1"/>
  </cols>
  <sheetData>
    <row r="1" spans="1:7" x14ac:dyDescent="0.25">
      <c r="A1" s="178"/>
      <c r="B1" s="181"/>
      <c r="C1" s="182"/>
      <c r="D1" s="182"/>
      <c r="E1" s="182"/>
      <c r="F1" s="183"/>
      <c r="G1" s="14"/>
    </row>
    <row r="2" spans="1:7" x14ac:dyDescent="0.25">
      <c r="A2" s="178"/>
      <c r="B2" s="428"/>
      <c r="C2" s="429"/>
      <c r="D2" s="429"/>
      <c r="E2" s="429"/>
      <c r="F2" s="441"/>
      <c r="G2" s="14"/>
    </row>
    <row r="3" spans="1:7" x14ac:dyDescent="0.25">
      <c r="A3" s="178"/>
      <c r="B3" s="428"/>
      <c r="C3" s="429"/>
      <c r="D3" s="429"/>
      <c r="E3" s="429"/>
      <c r="F3" s="441"/>
      <c r="G3" s="14"/>
    </row>
    <row r="4" spans="1:7" ht="60" customHeight="1" x14ac:dyDescent="0.25">
      <c r="A4" s="178"/>
      <c r="B4" s="428"/>
      <c r="C4" s="429"/>
      <c r="D4" s="429"/>
      <c r="E4" s="429"/>
      <c r="F4" s="441"/>
      <c r="G4" s="14"/>
    </row>
    <row r="5" spans="1:7" x14ac:dyDescent="0.25">
      <c r="A5" s="178"/>
      <c r="B5" s="428"/>
      <c r="C5" s="429"/>
      <c r="D5" s="429"/>
      <c r="E5" s="429"/>
      <c r="F5" s="441"/>
      <c r="G5" s="14"/>
    </row>
    <row r="6" spans="1:7" x14ac:dyDescent="0.25">
      <c r="A6" s="178"/>
      <c r="B6" s="428"/>
      <c r="C6" s="429"/>
      <c r="D6" s="429"/>
      <c r="E6" s="429"/>
      <c r="F6" s="441"/>
      <c r="G6" s="14"/>
    </row>
    <row r="7" spans="1:7" x14ac:dyDescent="0.25">
      <c r="A7" s="178"/>
      <c r="B7" s="428"/>
      <c r="C7" s="429"/>
      <c r="D7" s="429"/>
      <c r="E7" s="429"/>
      <c r="F7" s="441"/>
      <c r="G7" s="14"/>
    </row>
    <row r="8" spans="1:7" x14ac:dyDescent="0.25">
      <c r="A8" s="178"/>
      <c r="B8" s="428"/>
      <c r="C8" s="429"/>
      <c r="D8" s="429"/>
      <c r="E8" s="429"/>
      <c r="F8" s="441"/>
      <c r="G8" s="14"/>
    </row>
    <row r="9" spans="1:7" x14ac:dyDescent="0.25">
      <c r="A9" s="178"/>
      <c r="B9" s="428"/>
      <c r="C9" s="429"/>
      <c r="D9" s="429"/>
      <c r="E9" s="429"/>
      <c r="F9" s="441"/>
      <c r="G9" s="14"/>
    </row>
    <row r="10" spans="1:7" ht="162" customHeight="1" x14ac:dyDescent="0.25">
      <c r="A10" s="178"/>
      <c r="B10" s="430"/>
      <c r="C10" s="431"/>
      <c r="D10" s="431"/>
      <c r="E10" s="431"/>
      <c r="F10" s="442"/>
      <c r="G10" s="14"/>
    </row>
    <row r="11" spans="1:7" x14ac:dyDescent="0.25">
      <c r="A11" s="178"/>
      <c r="B11" s="168" t="s">
        <v>13</v>
      </c>
      <c r="C11" s="13" t="s">
        <v>14</v>
      </c>
      <c r="D11" s="13" t="s">
        <v>15</v>
      </c>
      <c r="E11" s="299" t="s">
        <v>16</v>
      </c>
      <c r="F11" s="443"/>
      <c r="G11" s="14"/>
    </row>
    <row r="12" spans="1:7" ht="111.75" customHeight="1" x14ac:dyDescent="0.25">
      <c r="A12" s="178"/>
      <c r="B12" s="171">
        <v>45656</v>
      </c>
      <c r="C12" s="40">
        <v>1</v>
      </c>
      <c r="D12" s="40"/>
      <c r="E12" s="331"/>
      <c r="F12" s="444"/>
      <c r="G12" s="14"/>
    </row>
    <row r="13" spans="1:7" ht="15.75" thickBot="1" x14ac:dyDescent="0.3">
      <c r="A13" s="178"/>
      <c r="B13" s="445"/>
      <c r="C13" s="446"/>
      <c r="D13" s="446"/>
      <c r="E13" s="446"/>
      <c r="F13" s="447"/>
      <c r="G13" s="14"/>
    </row>
    <row r="14" spans="1:7" x14ac:dyDescent="0.25">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22"/>
  <sheetViews>
    <sheetView topLeftCell="A20" workbookViewId="0"/>
  </sheetViews>
  <sheetFormatPr baseColWidth="10" defaultRowHeight="15" x14ac:dyDescent="0.2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x14ac:dyDescent="0.3"/>
    <row r="2" spans="2:10" ht="6" customHeight="1" x14ac:dyDescent="0.25">
      <c r="B2" s="450"/>
      <c r="C2" s="451"/>
      <c r="D2" s="451"/>
      <c r="E2" s="451"/>
      <c r="F2" s="451"/>
      <c r="G2" s="451"/>
      <c r="H2" s="451"/>
      <c r="I2" s="451"/>
      <c r="J2" s="452"/>
    </row>
    <row r="3" spans="2:10" x14ac:dyDescent="0.25">
      <c r="B3" s="453"/>
      <c r="C3" s="454"/>
      <c r="D3" s="454"/>
      <c r="E3" s="454"/>
      <c r="F3" s="454"/>
      <c r="G3" s="454"/>
      <c r="H3" s="454"/>
      <c r="I3" s="454"/>
      <c r="J3" s="455"/>
    </row>
    <row r="4" spans="2:10" x14ac:dyDescent="0.25">
      <c r="B4" s="453"/>
      <c r="C4" s="454"/>
      <c r="D4" s="454"/>
      <c r="E4" s="454"/>
      <c r="F4" s="454"/>
      <c r="G4" s="454"/>
      <c r="H4" s="454"/>
      <c r="I4" s="454"/>
      <c r="J4" s="455"/>
    </row>
    <row r="5" spans="2:10" x14ac:dyDescent="0.25">
      <c r="B5" s="453"/>
      <c r="C5" s="454"/>
      <c r="D5" s="454"/>
      <c r="E5" s="454"/>
      <c r="F5" s="454"/>
      <c r="G5" s="454"/>
      <c r="H5" s="454"/>
      <c r="I5" s="454"/>
      <c r="J5" s="455"/>
    </row>
    <row r="6" spans="2:10" x14ac:dyDescent="0.25">
      <c r="B6" s="453"/>
      <c r="C6" s="454"/>
      <c r="D6" s="454"/>
      <c r="E6" s="454"/>
      <c r="F6" s="454"/>
      <c r="G6" s="454"/>
      <c r="H6" s="454"/>
      <c r="I6" s="454"/>
      <c r="J6" s="455"/>
    </row>
    <row r="7" spans="2:10" ht="8.25" customHeight="1" x14ac:dyDescent="0.25">
      <c r="B7" s="453"/>
      <c r="C7" s="454"/>
      <c r="D7" s="454"/>
      <c r="E7" s="454"/>
      <c r="F7" s="454"/>
      <c r="G7" s="454"/>
      <c r="H7" s="454"/>
      <c r="I7" s="454"/>
      <c r="J7" s="455"/>
    </row>
    <row r="8" spans="2:10" x14ac:dyDescent="0.25">
      <c r="B8" s="453"/>
      <c r="C8" s="454"/>
      <c r="D8" s="454"/>
      <c r="E8" s="454"/>
      <c r="F8" s="454"/>
      <c r="G8" s="454"/>
      <c r="H8" s="454"/>
      <c r="I8" s="454"/>
      <c r="J8" s="455"/>
    </row>
    <row r="9" spans="2:10" x14ac:dyDescent="0.25">
      <c r="B9" s="453"/>
      <c r="C9" s="454"/>
      <c r="D9" s="454"/>
      <c r="E9" s="454"/>
      <c r="F9" s="454"/>
      <c r="G9" s="454"/>
      <c r="H9" s="454"/>
      <c r="I9" s="454"/>
      <c r="J9" s="455"/>
    </row>
    <row r="10" spans="2:10" x14ac:dyDescent="0.25">
      <c r="B10" s="453"/>
      <c r="C10" s="454"/>
      <c r="D10" s="454"/>
      <c r="E10" s="454"/>
      <c r="F10" s="454"/>
      <c r="G10" s="454"/>
      <c r="H10" s="454"/>
      <c r="I10" s="454"/>
      <c r="J10" s="455"/>
    </row>
    <row r="11" spans="2:10" ht="15" customHeight="1" x14ac:dyDescent="0.25">
      <c r="B11" s="453"/>
      <c r="C11" s="454"/>
      <c r="D11" s="454"/>
      <c r="E11" s="454"/>
      <c r="F11" s="454"/>
      <c r="G11" s="454"/>
      <c r="H11" s="454"/>
      <c r="I11" s="454"/>
      <c r="J11" s="455"/>
    </row>
    <row r="12" spans="2:10" x14ac:dyDescent="0.25">
      <c r="B12" s="453"/>
      <c r="C12" s="454"/>
      <c r="D12" s="454"/>
      <c r="E12" s="454"/>
      <c r="F12" s="454"/>
      <c r="G12" s="454"/>
      <c r="H12" s="454"/>
      <c r="I12" s="454"/>
      <c r="J12" s="455"/>
    </row>
    <row r="13" spans="2:10" x14ac:dyDescent="0.25">
      <c r="B13" s="453"/>
      <c r="C13" s="454"/>
      <c r="D13" s="454"/>
      <c r="E13" s="454"/>
      <c r="F13" s="454"/>
      <c r="G13" s="454"/>
      <c r="H13" s="454"/>
      <c r="I13" s="454"/>
      <c r="J13" s="455"/>
    </row>
    <row r="14" spans="2:10" x14ac:dyDescent="0.25">
      <c r="B14" s="453"/>
      <c r="C14" s="454"/>
      <c r="D14" s="454"/>
      <c r="E14" s="454"/>
      <c r="F14" s="454"/>
      <c r="G14" s="454"/>
      <c r="H14" s="454"/>
      <c r="I14" s="454"/>
      <c r="J14" s="455"/>
    </row>
    <row r="15" spans="2:10" x14ac:dyDescent="0.25">
      <c r="B15" s="453"/>
      <c r="C15" s="454"/>
      <c r="D15" s="454"/>
      <c r="E15" s="454"/>
      <c r="F15" s="454"/>
      <c r="G15" s="454"/>
      <c r="H15" s="454"/>
      <c r="I15" s="454"/>
      <c r="J15" s="455"/>
    </row>
    <row r="16" spans="2:10" x14ac:dyDescent="0.25">
      <c r="B16" s="453"/>
      <c r="C16" s="454"/>
      <c r="D16" s="454"/>
      <c r="E16" s="454"/>
      <c r="F16" s="454"/>
      <c r="G16" s="454"/>
      <c r="H16" s="454"/>
      <c r="I16" s="454"/>
      <c r="J16" s="455"/>
    </row>
    <row r="17" spans="2:10" ht="205.5" customHeight="1" x14ac:dyDescent="0.25">
      <c r="B17" s="453"/>
      <c r="C17" s="454"/>
      <c r="D17" s="454"/>
      <c r="E17" s="454"/>
      <c r="F17" s="454"/>
      <c r="G17" s="454"/>
      <c r="H17" s="454"/>
      <c r="I17" s="454"/>
      <c r="J17" s="455"/>
    </row>
    <row r="18" spans="2:10" ht="15" customHeight="1" x14ac:dyDescent="0.25">
      <c r="B18" s="162" t="s">
        <v>13</v>
      </c>
      <c r="C18" s="163" t="s">
        <v>14</v>
      </c>
      <c r="D18" s="164" t="s">
        <v>15</v>
      </c>
      <c r="E18" s="456" t="s">
        <v>252</v>
      </c>
      <c r="F18" s="456"/>
      <c r="G18" s="456"/>
      <c r="H18" s="456"/>
      <c r="I18" s="456"/>
      <c r="J18" s="457"/>
    </row>
    <row r="19" spans="2:10" ht="51" customHeight="1" x14ac:dyDescent="0.25">
      <c r="B19" s="159" t="s">
        <v>338</v>
      </c>
      <c r="C19" s="29">
        <v>1</v>
      </c>
      <c r="D19" s="40">
        <v>0</v>
      </c>
      <c r="E19" s="312" t="s">
        <v>400</v>
      </c>
      <c r="F19" s="448"/>
      <c r="G19" s="448"/>
      <c r="H19" s="448"/>
      <c r="I19" s="448"/>
      <c r="J19" s="449"/>
    </row>
    <row r="20" spans="2:10" ht="54.75" customHeight="1" x14ac:dyDescent="0.25">
      <c r="B20" s="159" t="s">
        <v>339</v>
      </c>
      <c r="C20" s="29">
        <v>1</v>
      </c>
      <c r="D20" s="40">
        <v>0</v>
      </c>
      <c r="E20" s="305" t="s">
        <v>430</v>
      </c>
      <c r="F20" s="448"/>
      <c r="G20" s="448"/>
      <c r="H20" s="448"/>
      <c r="I20" s="448"/>
      <c r="J20" s="449"/>
    </row>
    <row r="21" spans="2:10" ht="44.25" customHeight="1" x14ac:dyDescent="0.25">
      <c r="B21" s="159" t="s">
        <v>336</v>
      </c>
      <c r="C21" s="29">
        <v>1</v>
      </c>
      <c r="D21" s="40"/>
      <c r="E21" s="312"/>
      <c r="F21" s="448"/>
      <c r="G21" s="448"/>
      <c r="H21" s="448"/>
      <c r="I21" s="448"/>
      <c r="J21" s="449"/>
    </row>
    <row r="22" spans="2:10" ht="49.5" customHeight="1" thickBot="1" x14ac:dyDescent="0.3">
      <c r="B22" s="160">
        <v>45656</v>
      </c>
      <c r="C22" s="161">
        <v>1</v>
      </c>
      <c r="D22" s="115"/>
      <c r="E22" s="312"/>
      <c r="F22" s="448"/>
      <c r="G22" s="448"/>
      <c r="H22" s="448"/>
      <c r="I22" s="448"/>
      <c r="J22" s="449"/>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6"/>
  <sheetViews>
    <sheetView topLeftCell="A24" workbookViewId="0">
      <selection activeCell="N31" sqref="N31"/>
    </sheetView>
  </sheetViews>
  <sheetFormatPr baseColWidth="10" defaultRowHeight="15" x14ac:dyDescent="0.25"/>
  <cols>
    <col min="1" max="1" width="4.140625" customWidth="1"/>
    <col min="10" max="10" width="33.85546875" customWidth="1"/>
    <col min="11" max="11" width="3.5703125" customWidth="1"/>
  </cols>
  <sheetData>
    <row r="1" spans="1:11" ht="15.75" thickBot="1" x14ac:dyDescent="0.3">
      <c r="A1" s="403"/>
      <c r="B1" s="460"/>
      <c r="C1" s="460"/>
      <c r="D1" s="460"/>
      <c r="E1" s="460"/>
      <c r="F1" s="460"/>
      <c r="G1" s="460"/>
      <c r="H1" s="460"/>
      <c r="I1" s="460"/>
      <c r="J1" s="460"/>
      <c r="K1" s="403"/>
    </row>
    <row r="2" spans="1:11" x14ac:dyDescent="0.25">
      <c r="A2" s="403"/>
      <c r="B2" s="450"/>
      <c r="C2" s="451"/>
      <c r="D2" s="451"/>
      <c r="E2" s="451"/>
      <c r="F2" s="451"/>
      <c r="G2" s="451"/>
      <c r="H2" s="451"/>
      <c r="I2" s="451"/>
      <c r="J2" s="452"/>
      <c r="K2" s="403"/>
    </row>
    <row r="3" spans="1:11" x14ac:dyDescent="0.25">
      <c r="A3" s="403"/>
      <c r="B3" s="453"/>
      <c r="C3" s="454"/>
      <c r="D3" s="454"/>
      <c r="E3" s="454"/>
      <c r="F3" s="454"/>
      <c r="G3" s="454"/>
      <c r="H3" s="454"/>
      <c r="I3" s="454"/>
      <c r="J3" s="455"/>
      <c r="K3" s="403"/>
    </row>
    <row r="4" spans="1:11" x14ac:dyDescent="0.25">
      <c r="A4" s="403"/>
      <c r="B4" s="453"/>
      <c r="C4" s="454"/>
      <c r="D4" s="454"/>
      <c r="E4" s="454"/>
      <c r="F4" s="454"/>
      <c r="G4" s="454"/>
      <c r="H4" s="454"/>
      <c r="I4" s="454"/>
      <c r="J4" s="455"/>
      <c r="K4" s="403"/>
    </row>
    <row r="5" spans="1:11" x14ac:dyDescent="0.25">
      <c r="A5" s="403"/>
      <c r="B5" s="453"/>
      <c r="C5" s="454"/>
      <c r="D5" s="454"/>
      <c r="E5" s="454"/>
      <c r="F5" s="454"/>
      <c r="G5" s="454"/>
      <c r="H5" s="454"/>
      <c r="I5" s="454"/>
      <c r="J5" s="455"/>
      <c r="K5" s="403"/>
    </row>
    <row r="6" spans="1:11" x14ac:dyDescent="0.25">
      <c r="A6" s="403"/>
      <c r="B6" s="453"/>
      <c r="C6" s="454"/>
      <c r="D6" s="454"/>
      <c r="E6" s="454"/>
      <c r="F6" s="454"/>
      <c r="G6" s="454"/>
      <c r="H6" s="454"/>
      <c r="I6" s="454"/>
      <c r="J6" s="455"/>
      <c r="K6" s="403"/>
    </row>
    <row r="7" spans="1:11" x14ac:dyDescent="0.25">
      <c r="A7" s="403"/>
      <c r="B7" s="453"/>
      <c r="C7" s="454"/>
      <c r="D7" s="454"/>
      <c r="E7" s="454"/>
      <c r="F7" s="454"/>
      <c r="G7" s="454"/>
      <c r="H7" s="454"/>
      <c r="I7" s="454"/>
      <c r="J7" s="455"/>
      <c r="K7" s="403"/>
    </row>
    <row r="8" spans="1:11" x14ac:dyDescent="0.25">
      <c r="A8" s="403"/>
      <c r="B8" s="453"/>
      <c r="C8" s="454"/>
      <c r="D8" s="454"/>
      <c r="E8" s="454"/>
      <c r="F8" s="454"/>
      <c r="G8" s="454"/>
      <c r="H8" s="454"/>
      <c r="I8" s="454"/>
      <c r="J8" s="455"/>
      <c r="K8" s="403"/>
    </row>
    <row r="9" spans="1:11" x14ac:dyDescent="0.25">
      <c r="A9" s="403"/>
      <c r="B9" s="453"/>
      <c r="C9" s="454"/>
      <c r="D9" s="454"/>
      <c r="E9" s="454"/>
      <c r="F9" s="454"/>
      <c r="G9" s="454"/>
      <c r="H9" s="454"/>
      <c r="I9" s="454"/>
      <c r="J9" s="455"/>
      <c r="K9" s="403"/>
    </row>
    <row r="10" spans="1:11" x14ac:dyDescent="0.25">
      <c r="A10" s="403"/>
      <c r="B10" s="453"/>
      <c r="C10" s="454"/>
      <c r="D10" s="454"/>
      <c r="E10" s="454"/>
      <c r="F10" s="454"/>
      <c r="G10" s="454"/>
      <c r="H10" s="454"/>
      <c r="I10" s="454"/>
      <c r="J10" s="455"/>
      <c r="K10" s="403"/>
    </row>
    <row r="11" spans="1:11" x14ac:dyDescent="0.25">
      <c r="A11" s="403"/>
      <c r="B11" s="453"/>
      <c r="C11" s="454"/>
      <c r="D11" s="454"/>
      <c r="E11" s="454"/>
      <c r="F11" s="454"/>
      <c r="G11" s="454"/>
      <c r="H11" s="454"/>
      <c r="I11" s="454"/>
      <c r="J11" s="455"/>
      <c r="K11" s="403"/>
    </row>
    <row r="12" spans="1:11" x14ac:dyDescent="0.25">
      <c r="A12" s="403"/>
      <c r="B12" s="453"/>
      <c r="C12" s="454"/>
      <c r="D12" s="454"/>
      <c r="E12" s="454"/>
      <c r="F12" s="454"/>
      <c r="G12" s="454"/>
      <c r="H12" s="454"/>
      <c r="I12" s="454"/>
      <c r="J12" s="455"/>
      <c r="K12" s="403"/>
    </row>
    <row r="13" spans="1:11" x14ac:dyDescent="0.25">
      <c r="A13" s="403"/>
      <c r="B13" s="453"/>
      <c r="C13" s="454"/>
      <c r="D13" s="454"/>
      <c r="E13" s="454"/>
      <c r="F13" s="454"/>
      <c r="G13" s="454"/>
      <c r="H13" s="454"/>
      <c r="I13" s="454"/>
      <c r="J13" s="455"/>
      <c r="K13" s="403"/>
    </row>
    <row r="14" spans="1:11" x14ac:dyDescent="0.25">
      <c r="A14" s="403"/>
      <c r="B14" s="453"/>
      <c r="C14" s="454"/>
      <c r="D14" s="454"/>
      <c r="E14" s="454"/>
      <c r="F14" s="454"/>
      <c r="G14" s="454"/>
      <c r="H14" s="454"/>
      <c r="I14" s="454"/>
      <c r="J14" s="455"/>
      <c r="K14" s="403"/>
    </row>
    <row r="15" spans="1:11" x14ac:dyDescent="0.25">
      <c r="A15" s="403"/>
      <c r="B15" s="453"/>
      <c r="C15" s="454"/>
      <c r="D15" s="454"/>
      <c r="E15" s="454"/>
      <c r="F15" s="454"/>
      <c r="G15" s="454"/>
      <c r="H15" s="454"/>
      <c r="I15" s="454"/>
      <c r="J15" s="455"/>
      <c r="K15" s="403"/>
    </row>
    <row r="16" spans="1:11" x14ac:dyDescent="0.25">
      <c r="A16" s="403"/>
      <c r="B16" s="453"/>
      <c r="C16" s="454"/>
      <c r="D16" s="454"/>
      <c r="E16" s="454"/>
      <c r="F16" s="454"/>
      <c r="G16" s="454"/>
      <c r="H16" s="454"/>
      <c r="I16" s="454"/>
      <c r="J16" s="455"/>
      <c r="K16" s="403"/>
    </row>
    <row r="17" spans="1:11" x14ac:dyDescent="0.25">
      <c r="A17" s="403"/>
      <c r="B17" s="453"/>
      <c r="C17" s="454"/>
      <c r="D17" s="454"/>
      <c r="E17" s="454"/>
      <c r="F17" s="454"/>
      <c r="G17" s="454"/>
      <c r="H17" s="454"/>
      <c r="I17" s="454"/>
      <c r="J17" s="455"/>
      <c r="K17" s="403"/>
    </row>
    <row r="18" spans="1:11" x14ac:dyDescent="0.25">
      <c r="A18" s="403"/>
      <c r="B18" s="453"/>
      <c r="C18" s="454"/>
      <c r="D18" s="454"/>
      <c r="E18" s="454"/>
      <c r="F18" s="454"/>
      <c r="G18" s="454"/>
      <c r="H18" s="454"/>
      <c r="I18" s="454"/>
      <c r="J18" s="455"/>
      <c r="K18" s="403"/>
    </row>
    <row r="19" spans="1:11" x14ac:dyDescent="0.25">
      <c r="A19" s="403"/>
      <c r="B19" s="453"/>
      <c r="C19" s="454"/>
      <c r="D19" s="454"/>
      <c r="E19" s="454"/>
      <c r="F19" s="454"/>
      <c r="G19" s="454"/>
      <c r="H19" s="454"/>
      <c r="I19" s="454"/>
      <c r="J19" s="455"/>
      <c r="K19" s="403"/>
    </row>
    <row r="20" spans="1:11" x14ac:dyDescent="0.25">
      <c r="A20" s="403"/>
      <c r="B20" s="453"/>
      <c r="C20" s="454"/>
      <c r="D20" s="454"/>
      <c r="E20" s="454"/>
      <c r="F20" s="454"/>
      <c r="G20" s="454"/>
      <c r="H20" s="454"/>
      <c r="I20" s="454"/>
      <c r="J20" s="455"/>
      <c r="K20" s="403"/>
    </row>
    <row r="21" spans="1:11" x14ac:dyDescent="0.25">
      <c r="A21" s="403"/>
      <c r="B21" s="453"/>
      <c r="C21" s="454"/>
      <c r="D21" s="454"/>
      <c r="E21" s="454"/>
      <c r="F21" s="454"/>
      <c r="G21" s="454"/>
      <c r="H21" s="454"/>
      <c r="I21" s="454"/>
      <c r="J21" s="455"/>
      <c r="K21" s="403"/>
    </row>
    <row r="22" spans="1:11" x14ac:dyDescent="0.25">
      <c r="A22" s="403"/>
      <c r="B22" s="453"/>
      <c r="C22" s="454"/>
      <c r="D22" s="454"/>
      <c r="E22" s="454"/>
      <c r="F22" s="454"/>
      <c r="G22" s="454"/>
      <c r="H22" s="454"/>
      <c r="I22" s="454"/>
      <c r="J22" s="455"/>
      <c r="K22" s="403"/>
    </row>
    <row r="23" spans="1:11" x14ac:dyDescent="0.25">
      <c r="A23" s="403"/>
      <c r="B23" s="453"/>
      <c r="C23" s="454"/>
      <c r="D23" s="454"/>
      <c r="E23" s="454"/>
      <c r="F23" s="454"/>
      <c r="G23" s="454"/>
      <c r="H23" s="454"/>
      <c r="I23" s="454"/>
      <c r="J23" s="455"/>
      <c r="K23" s="403"/>
    </row>
    <row r="24" spans="1:11" x14ac:dyDescent="0.25">
      <c r="A24" s="403"/>
      <c r="B24" s="453"/>
      <c r="C24" s="454"/>
      <c r="D24" s="454"/>
      <c r="E24" s="454"/>
      <c r="F24" s="454"/>
      <c r="G24" s="454"/>
      <c r="H24" s="454"/>
      <c r="I24" s="454"/>
      <c r="J24" s="455"/>
      <c r="K24" s="403"/>
    </row>
    <row r="25" spans="1:11" x14ac:dyDescent="0.25">
      <c r="A25" s="403"/>
      <c r="B25" s="453"/>
      <c r="C25" s="454"/>
      <c r="D25" s="454"/>
      <c r="E25" s="454"/>
      <c r="F25" s="454"/>
      <c r="G25" s="454"/>
      <c r="H25" s="454"/>
      <c r="I25" s="454"/>
      <c r="J25" s="455"/>
      <c r="K25" s="403"/>
    </row>
    <row r="26" spans="1:11" x14ac:dyDescent="0.25">
      <c r="A26" s="403"/>
      <c r="B26" s="453"/>
      <c r="C26" s="454"/>
      <c r="D26" s="454"/>
      <c r="E26" s="454"/>
      <c r="F26" s="454"/>
      <c r="G26" s="454"/>
      <c r="H26" s="454"/>
      <c r="I26" s="454"/>
      <c r="J26" s="455"/>
      <c r="K26" s="403"/>
    </row>
    <row r="27" spans="1:11" ht="15.75" thickBot="1" x14ac:dyDescent="0.3">
      <c r="A27" s="403"/>
      <c r="B27" s="462"/>
      <c r="C27" s="463"/>
      <c r="D27" s="463"/>
      <c r="E27" s="463"/>
      <c r="F27" s="463"/>
      <c r="G27" s="463"/>
      <c r="H27" s="463"/>
      <c r="I27" s="463"/>
      <c r="J27" s="464"/>
      <c r="K27" s="403"/>
    </row>
    <row r="28" spans="1:11" x14ac:dyDescent="0.25">
      <c r="A28" s="403"/>
      <c r="B28" s="461"/>
      <c r="C28" s="461"/>
      <c r="D28" s="461"/>
      <c r="E28" s="461"/>
      <c r="F28" s="461"/>
      <c r="G28" s="461"/>
      <c r="H28" s="461"/>
      <c r="I28" s="461"/>
      <c r="J28" s="461"/>
      <c r="K28" s="403"/>
    </row>
    <row r="29" spans="1:11" x14ac:dyDescent="0.25">
      <c r="A29" s="178"/>
      <c r="B29" s="162" t="s">
        <v>13</v>
      </c>
      <c r="C29" s="163" t="s">
        <v>14</v>
      </c>
      <c r="D29" s="164" t="s">
        <v>15</v>
      </c>
      <c r="E29" s="456" t="s">
        <v>252</v>
      </c>
      <c r="F29" s="456"/>
      <c r="G29" s="456"/>
      <c r="H29" s="456"/>
      <c r="I29" s="456"/>
      <c r="J29" s="457"/>
      <c r="K29" s="14"/>
    </row>
    <row r="30" spans="1:11" ht="126" customHeight="1" x14ac:dyDescent="0.25">
      <c r="A30" s="178"/>
      <c r="B30" s="159" t="s">
        <v>338</v>
      </c>
      <c r="C30" s="29">
        <v>1</v>
      </c>
      <c r="D30" s="40">
        <v>1</v>
      </c>
      <c r="E30" s="350" t="s">
        <v>393</v>
      </c>
      <c r="F30" s="458"/>
      <c r="G30" s="458"/>
      <c r="H30" s="458"/>
      <c r="I30" s="458"/>
      <c r="J30" s="459"/>
      <c r="K30" s="14"/>
    </row>
    <row r="31" spans="1:11" ht="82.5" customHeight="1" x14ac:dyDescent="0.25">
      <c r="A31" s="178"/>
      <c r="B31" s="159" t="s">
        <v>339</v>
      </c>
      <c r="C31" s="29">
        <v>1</v>
      </c>
      <c r="D31" s="29">
        <v>1</v>
      </c>
      <c r="E31" s="350" t="s">
        <v>431</v>
      </c>
      <c r="F31" s="458"/>
      <c r="G31" s="458"/>
      <c r="H31" s="458"/>
      <c r="I31" s="458"/>
      <c r="J31" s="459"/>
      <c r="K31" s="14"/>
    </row>
    <row r="32" spans="1:11" ht="91.5" customHeight="1" x14ac:dyDescent="0.25">
      <c r="A32" s="178"/>
      <c r="B32" s="159" t="s">
        <v>336</v>
      </c>
      <c r="C32" s="29">
        <v>1</v>
      </c>
      <c r="D32" s="29"/>
      <c r="E32" s="350"/>
      <c r="F32" s="458"/>
      <c r="G32" s="458"/>
      <c r="H32" s="458"/>
      <c r="I32" s="458"/>
      <c r="J32" s="459"/>
      <c r="K32" s="14"/>
    </row>
    <row r="33" spans="1:11" ht="156" customHeight="1" thickBot="1" x14ac:dyDescent="0.3">
      <c r="A33" s="178"/>
      <c r="B33" s="160">
        <v>45656</v>
      </c>
      <c r="C33" s="161">
        <v>1</v>
      </c>
      <c r="D33" s="115"/>
      <c r="E33" s="350"/>
      <c r="F33" s="458"/>
      <c r="G33" s="458"/>
      <c r="H33" s="458"/>
      <c r="I33" s="458"/>
      <c r="J33" s="459"/>
      <c r="K33" s="14"/>
    </row>
    <row r="34" spans="1:11" x14ac:dyDescent="0.25">
      <c r="A34" s="178"/>
      <c r="B34" s="14"/>
      <c r="C34" s="14"/>
      <c r="D34" s="14"/>
      <c r="E34" s="14"/>
      <c r="F34" s="14"/>
      <c r="G34" s="14"/>
      <c r="H34" s="14"/>
      <c r="I34" s="14"/>
      <c r="J34" s="14"/>
      <c r="K34" s="14"/>
    </row>
    <row r="35" spans="1:11" x14ac:dyDescent="0.25">
      <c r="A35" s="62"/>
    </row>
    <row r="36" spans="1:11" x14ac:dyDescent="0.25">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70"/>
  <sheetViews>
    <sheetView topLeftCell="A30" workbookViewId="0">
      <selection activeCell="E32" sqref="E32:I32"/>
    </sheetView>
  </sheetViews>
  <sheetFormatPr baseColWidth="10" defaultRowHeight="15" x14ac:dyDescent="0.25"/>
  <cols>
    <col min="1" max="1" width="6" style="178" customWidth="1"/>
    <col min="9" max="9" width="27.140625" customWidth="1"/>
    <col min="10" max="10" width="3.7109375" customWidth="1"/>
  </cols>
  <sheetData>
    <row r="1" spans="2:10" ht="15.75" thickBot="1" x14ac:dyDescent="0.3">
      <c r="B1" s="466"/>
      <c r="C1" s="466"/>
      <c r="D1" s="466"/>
      <c r="E1" s="466"/>
      <c r="F1" s="466"/>
      <c r="G1" s="466"/>
      <c r="H1" s="466"/>
      <c r="I1" s="14"/>
      <c r="J1" s="391"/>
    </row>
    <row r="2" spans="2:10" x14ac:dyDescent="0.25">
      <c r="B2" s="450"/>
      <c r="C2" s="451"/>
      <c r="D2" s="451"/>
      <c r="E2" s="451"/>
      <c r="F2" s="451"/>
      <c r="G2" s="451"/>
      <c r="H2" s="451"/>
      <c r="I2" s="452"/>
      <c r="J2" s="391"/>
    </row>
    <row r="3" spans="2:10" x14ac:dyDescent="0.25">
      <c r="B3" s="453"/>
      <c r="C3" s="454"/>
      <c r="D3" s="454"/>
      <c r="E3" s="454"/>
      <c r="F3" s="454"/>
      <c r="G3" s="454"/>
      <c r="H3" s="454"/>
      <c r="I3" s="455"/>
      <c r="J3" s="391"/>
    </row>
    <row r="4" spans="2:10" x14ac:dyDescent="0.25">
      <c r="B4" s="453"/>
      <c r="C4" s="454"/>
      <c r="D4" s="454"/>
      <c r="E4" s="454"/>
      <c r="F4" s="454"/>
      <c r="G4" s="454"/>
      <c r="H4" s="454"/>
      <c r="I4" s="455"/>
      <c r="J4" s="391"/>
    </row>
    <row r="5" spans="2:10" x14ac:dyDescent="0.25">
      <c r="B5" s="453"/>
      <c r="C5" s="454"/>
      <c r="D5" s="454"/>
      <c r="E5" s="454"/>
      <c r="F5" s="454"/>
      <c r="G5" s="454"/>
      <c r="H5" s="454"/>
      <c r="I5" s="455"/>
      <c r="J5" s="391"/>
    </row>
    <row r="6" spans="2:10" x14ac:dyDescent="0.25">
      <c r="B6" s="453"/>
      <c r="C6" s="454"/>
      <c r="D6" s="454"/>
      <c r="E6" s="454"/>
      <c r="F6" s="454"/>
      <c r="G6" s="454"/>
      <c r="H6" s="454"/>
      <c r="I6" s="455"/>
      <c r="J6" s="391"/>
    </row>
    <row r="7" spans="2:10" x14ac:dyDescent="0.25">
      <c r="B7" s="453"/>
      <c r="C7" s="454"/>
      <c r="D7" s="454"/>
      <c r="E7" s="454"/>
      <c r="F7" s="454"/>
      <c r="G7" s="454"/>
      <c r="H7" s="454"/>
      <c r="I7" s="455"/>
      <c r="J7" s="391"/>
    </row>
    <row r="8" spans="2:10" x14ac:dyDescent="0.25">
      <c r="B8" s="453"/>
      <c r="C8" s="454"/>
      <c r="D8" s="454"/>
      <c r="E8" s="454"/>
      <c r="F8" s="454"/>
      <c r="G8" s="454"/>
      <c r="H8" s="454"/>
      <c r="I8" s="455"/>
      <c r="J8" s="391"/>
    </row>
    <row r="9" spans="2:10" x14ac:dyDescent="0.25">
      <c r="B9" s="453"/>
      <c r="C9" s="454"/>
      <c r="D9" s="454"/>
      <c r="E9" s="454"/>
      <c r="F9" s="454"/>
      <c r="G9" s="454"/>
      <c r="H9" s="454"/>
      <c r="I9" s="455"/>
      <c r="J9" s="391"/>
    </row>
    <row r="10" spans="2:10" x14ac:dyDescent="0.25">
      <c r="B10" s="453"/>
      <c r="C10" s="454"/>
      <c r="D10" s="454"/>
      <c r="E10" s="454"/>
      <c r="F10" s="454"/>
      <c r="G10" s="454"/>
      <c r="H10" s="454"/>
      <c r="I10" s="455"/>
      <c r="J10" s="391"/>
    </row>
    <row r="11" spans="2:10" x14ac:dyDescent="0.25">
      <c r="B11" s="453"/>
      <c r="C11" s="454"/>
      <c r="D11" s="454"/>
      <c r="E11" s="454"/>
      <c r="F11" s="454"/>
      <c r="G11" s="454"/>
      <c r="H11" s="454"/>
      <c r="I11" s="455"/>
      <c r="J11" s="391"/>
    </row>
    <row r="12" spans="2:10" x14ac:dyDescent="0.25">
      <c r="B12" s="453"/>
      <c r="C12" s="454"/>
      <c r="D12" s="454"/>
      <c r="E12" s="454"/>
      <c r="F12" s="454"/>
      <c r="G12" s="454"/>
      <c r="H12" s="454"/>
      <c r="I12" s="455"/>
      <c r="J12" s="391"/>
    </row>
    <row r="13" spans="2:10" x14ac:dyDescent="0.25">
      <c r="B13" s="453"/>
      <c r="C13" s="454"/>
      <c r="D13" s="454"/>
      <c r="E13" s="454"/>
      <c r="F13" s="454"/>
      <c r="G13" s="454"/>
      <c r="H13" s="454"/>
      <c r="I13" s="455"/>
      <c r="J13" s="391"/>
    </row>
    <row r="14" spans="2:10" x14ac:dyDescent="0.25">
      <c r="B14" s="453"/>
      <c r="C14" s="454"/>
      <c r="D14" s="454"/>
      <c r="E14" s="454"/>
      <c r="F14" s="454"/>
      <c r="G14" s="454"/>
      <c r="H14" s="454"/>
      <c r="I14" s="455"/>
      <c r="J14" s="391"/>
    </row>
    <row r="15" spans="2:10" x14ac:dyDescent="0.25">
      <c r="B15" s="453"/>
      <c r="C15" s="454"/>
      <c r="D15" s="454"/>
      <c r="E15" s="454"/>
      <c r="F15" s="454"/>
      <c r="G15" s="454"/>
      <c r="H15" s="454"/>
      <c r="I15" s="455"/>
      <c r="J15" s="391"/>
    </row>
    <row r="16" spans="2:10" x14ac:dyDescent="0.25">
      <c r="B16" s="453"/>
      <c r="C16" s="454"/>
      <c r="D16" s="454"/>
      <c r="E16" s="454"/>
      <c r="F16" s="454"/>
      <c r="G16" s="454"/>
      <c r="H16" s="454"/>
      <c r="I16" s="455"/>
      <c r="J16" s="391"/>
    </row>
    <row r="17" spans="2:10" x14ac:dyDescent="0.25">
      <c r="B17" s="453"/>
      <c r="C17" s="454"/>
      <c r="D17" s="454"/>
      <c r="E17" s="454"/>
      <c r="F17" s="454"/>
      <c r="G17" s="454"/>
      <c r="H17" s="454"/>
      <c r="I17" s="455"/>
      <c r="J17" s="391"/>
    </row>
    <row r="18" spans="2:10" x14ac:dyDescent="0.25">
      <c r="B18" s="453"/>
      <c r="C18" s="454"/>
      <c r="D18" s="454"/>
      <c r="E18" s="454"/>
      <c r="F18" s="454"/>
      <c r="G18" s="454"/>
      <c r="H18" s="454"/>
      <c r="I18" s="455"/>
      <c r="J18" s="391"/>
    </row>
    <row r="19" spans="2:10" x14ac:dyDescent="0.25">
      <c r="B19" s="453"/>
      <c r="C19" s="454"/>
      <c r="D19" s="454"/>
      <c r="E19" s="454"/>
      <c r="F19" s="454"/>
      <c r="G19" s="454"/>
      <c r="H19" s="454"/>
      <c r="I19" s="455"/>
      <c r="J19" s="391"/>
    </row>
    <row r="20" spans="2:10" x14ac:dyDescent="0.25">
      <c r="B20" s="453"/>
      <c r="C20" s="454"/>
      <c r="D20" s="454"/>
      <c r="E20" s="454"/>
      <c r="F20" s="454"/>
      <c r="G20" s="454"/>
      <c r="H20" s="454"/>
      <c r="I20" s="455"/>
      <c r="J20" s="391"/>
    </row>
    <row r="21" spans="2:10" x14ac:dyDescent="0.25">
      <c r="B21" s="453"/>
      <c r="C21" s="454"/>
      <c r="D21" s="454"/>
      <c r="E21" s="454"/>
      <c r="F21" s="454"/>
      <c r="G21" s="454"/>
      <c r="H21" s="454"/>
      <c r="I21" s="455"/>
      <c r="J21" s="391"/>
    </row>
    <row r="22" spans="2:10" x14ac:dyDescent="0.25">
      <c r="B22" s="453"/>
      <c r="C22" s="454"/>
      <c r="D22" s="454"/>
      <c r="E22" s="454"/>
      <c r="F22" s="454"/>
      <c r="G22" s="454"/>
      <c r="H22" s="454"/>
      <c r="I22" s="455"/>
      <c r="J22" s="391"/>
    </row>
    <row r="23" spans="2:10" x14ac:dyDescent="0.25">
      <c r="B23" s="453"/>
      <c r="C23" s="454"/>
      <c r="D23" s="454"/>
      <c r="E23" s="454"/>
      <c r="F23" s="454"/>
      <c r="G23" s="454"/>
      <c r="H23" s="454"/>
      <c r="I23" s="455"/>
      <c r="J23" s="391"/>
    </row>
    <row r="24" spans="2:10" x14ac:dyDescent="0.25">
      <c r="B24" s="453"/>
      <c r="C24" s="454"/>
      <c r="D24" s="454"/>
      <c r="E24" s="454"/>
      <c r="F24" s="454"/>
      <c r="G24" s="454"/>
      <c r="H24" s="454"/>
      <c r="I24" s="455"/>
      <c r="J24" s="391"/>
    </row>
    <row r="25" spans="2:10" x14ac:dyDescent="0.25">
      <c r="B25" s="453"/>
      <c r="C25" s="454"/>
      <c r="D25" s="454"/>
      <c r="E25" s="454"/>
      <c r="F25" s="454"/>
      <c r="G25" s="454"/>
      <c r="H25" s="454"/>
      <c r="I25" s="455"/>
      <c r="J25" s="391"/>
    </row>
    <row r="26" spans="2:10" ht="15.75" thickBot="1" x14ac:dyDescent="0.3">
      <c r="B26" s="462"/>
      <c r="C26" s="463"/>
      <c r="D26" s="463"/>
      <c r="E26" s="463"/>
      <c r="F26" s="463"/>
      <c r="G26" s="463"/>
      <c r="H26" s="463"/>
      <c r="I26" s="464"/>
      <c r="J26" s="391"/>
    </row>
    <row r="27" spans="2:10" x14ac:dyDescent="0.25">
      <c r="B27" s="371"/>
      <c r="C27" s="371"/>
      <c r="D27" s="371"/>
      <c r="E27" s="371"/>
      <c r="F27" s="371"/>
      <c r="G27" s="371"/>
      <c r="H27" s="371"/>
      <c r="I27" s="371"/>
      <c r="J27" s="391"/>
    </row>
    <row r="28" spans="2:10" ht="1.5" customHeight="1" x14ac:dyDescent="0.25">
      <c r="B28" s="465"/>
      <c r="C28" s="465"/>
      <c r="D28" s="465"/>
      <c r="E28" s="465"/>
      <c r="F28" s="465"/>
      <c r="G28" s="465"/>
      <c r="H28" s="465"/>
      <c r="I28" s="465"/>
      <c r="J28" s="391"/>
    </row>
    <row r="29" spans="2:10" ht="15" customHeight="1" x14ac:dyDescent="0.25">
      <c r="B29" s="162" t="s">
        <v>13</v>
      </c>
      <c r="C29" s="163" t="s">
        <v>14</v>
      </c>
      <c r="D29" s="164" t="s">
        <v>15</v>
      </c>
      <c r="E29" s="467" t="s">
        <v>252</v>
      </c>
      <c r="F29" s="468"/>
      <c r="G29" s="468"/>
      <c r="H29" s="468"/>
      <c r="I29" s="468"/>
      <c r="J29" s="14"/>
    </row>
    <row r="30" spans="2:10" ht="73.5" customHeight="1" x14ac:dyDescent="0.25">
      <c r="B30" s="159" t="s">
        <v>338</v>
      </c>
      <c r="C30" s="29">
        <v>1</v>
      </c>
      <c r="D30" s="29">
        <v>0</v>
      </c>
      <c r="E30" s="350" t="s">
        <v>394</v>
      </c>
      <c r="F30" s="458"/>
      <c r="G30" s="458"/>
      <c r="H30" s="458"/>
      <c r="I30" s="458"/>
      <c r="J30" s="255"/>
    </row>
    <row r="31" spans="2:10" ht="120" customHeight="1" x14ac:dyDescent="0.25">
      <c r="B31" s="159" t="s">
        <v>339</v>
      </c>
      <c r="C31" s="29">
        <v>1</v>
      </c>
      <c r="D31" s="29">
        <v>1</v>
      </c>
      <c r="E31" s="312" t="s">
        <v>432</v>
      </c>
      <c r="F31" s="448"/>
      <c r="G31" s="448"/>
      <c r="H31" s="448"/>
      <c r="I31" s="306"/>
      <c r="J31" s="14"/>
    </row>
    <row r="32" spans="2:10" ht="124.5" customHeight="1" x14ac:dyDescent="0.25">
      <c r="B32" s="159" t="s">
        <v>336</v>
      </c>
      <c r="C32" s="29">
        <v>1</v>
      </c>
      <c r="D32" s="29"/>
      <c r="E32" s="312"/>
      <c r="F32" s="448"/>
      <c r="G32" s="448"/>
      <c r="H32" s="448"/>
      <c r="I32" s="306"/>
      <c r="J32" s="14"/>
    </row>
    <row r="33" spans="1:10" ht="140.25" customHeight="1" thickBot="1" x14ac:dyDescent="0.3">
      <c r="B33" s="160">
        <v>45656</v>
      </c>
      <c r="C33" s="161">
        <v>1</v>
      </c>
      <c r="D33" s="115"/>
      <c r="E33" s="312"/>
      <c r="F33" s="448"/>
      <c r="G33" s="448"/>
      <c r="H33" s="448"/>
      <c r="I33" s="306"/>
      <c r="J33" s="14"/>
    </row>
    <row r="34" spans="1:10" x14ac:dyDescent="0.25">
      <c r="B34" s="14"/>
      <c r="C34" s="14"/>
      <c r="D34" s="14"/>
      <c r="E34" s="14"/>
      <c r="F34" s="14"/>
      <c r="G34" s="14"/>
      <c r="H34" s="14"/>
      <c r="I34" s="14"/>
      <c r="J34" s="14"/>
    </row>
    <row r="35" spans="1:10" x14ac:dyDescent="0.25">
      <c r="A35" s="179"/>
    </row>
    <row r="36" spans="1:10" x14ac:dyDescent="0.25">
      <c r="A36" s="179"/>
    </row>
    <row r="37" spans="1:10" x14ac:dyDescent="0.25">
      <c r="A37" s="179"/>
    </row>
    <row r="38" spans="1:10" x14ac:dyDescent="0.25">
      <c r="A38" s="179"/>
    </row>
    <row r="39" spans="1:10" x14ac:dyDescent="0.25">
      <c r="A39" s="179"/>
    </row>
    <row r="40" spans="1:10" x14ac:dyDescent="0.25">
      <c r="A40" s="179"/>
    </row>
    <row r="41" spans="1:10" x14ac:dyDescent="0.25">
      <c r="A41" s="179"/>
    </row>
    <row r="42" spans="1:10" x14ac:dyDescent="0.25">
      <c r="A42" s="179"/>
    </row>
    <row r="43" spans="1:10" x14ac:dyDescent="0.25">
      <c r="A43" s="179"/>
    </row>
    <row r="44" spans="1:10" x14ac:dyDescent="0.25">
      <c r="A44" s="179"/>
    </row>
    <row r="45" spans="1:10" x14ac:dyDescent="0.25">
      <c r="A45" s="179"/>
    </row>
    <row r="46" spans="1:10" x14ac:dyDescent="0.25">
      <c r="A46" s="179"/>
    </row>
    <row r="47" spans="1:10" x14ac:dyDescent="0.25">
      <c r="A47" s="179"/>
    </row>
    <row r="48" spans="1:10" x14ac:dyDescent="0.25">
      <c r="A48" s="179"/>
    </row>
    <row r="49" spans="1:1" x14ac:dyDescent="0.25">
      <c r="A49" s="179"/>
    </row>
    <row r="50" spans="1:1" x14ac:dyDescent="0.25">
      <c r="A50" s="179"/>
    </row>
    <row r="51" spans="1:1" x14ac:dyDescent="0.25">
      <c r="A51" s="179"/>
    </row>
    <row r="52" spans="1:1" x14ac:dyDescent="0.25">
      <c r="A52" s="179"/>
    </row>
    <row r="53" spans="1:1" x14ac:dyDescent="0.25">
      <c r="A53" s="179"/>
    </row>
    <row r="54" spans="1:1" x14ac:dyDescent="0.25">
      <c r="A54" s="179"/>
    </row>
    <row r="55" spans="1:1" x14ac:dyDescent="0.25">
      <c r="A55" s="179"/>
    </row>
    <row r="56" spans="1:1" x14ac:dyDescent="0.25">
      <c r="A56" s="179"/>
    </row>
    <row r="57" spans="1:1" x14ac:dyDescent="0.25">
      <c r="A57" s="179"/>
    </row>
    <row r="58" spans="1:1" x14ac:dyDescent="0.25">
      <c r="A58" s="179"/>
    </row>
    <row r="59" spans="1:1" x14ac:dyDescent="0.25">
      <c r="A59" s="179"/>
    </row>
    <row r="60" spans="1:1" x14ac:dyDescent="0.25">
      <c r="A60" s="179"/>
    </row>
    <row r="61" spans="1:1" x14ac:dyDescent="0.25">
      <c r="A61" s="179"/>
    </row>
    <row r="62" spans="1:1" x14ac:dyDescent="0.25">
      <c r="A62" s="179"/>
    </row>
    <row r="63" spans="1:1" x14ac:dyDescent="0.25">
      <c r="A63" s="179"/>
    </row>
    <row r="64" spans="1:1" x14ac:dyDescent="0.25">
      <c r="A64" s="179"/>
    </row>
    <row r="65" spans="1:1" x14ac:dyDescent="0.25">
      <c r="A65" s="179"/>
    </row>
    <row r="66" spans="1:1" x14ac:dyDescent="0.25">
      <c r="A66" s="179"/>
    </row>
    <row r="67" spans="1:1" x14ac:dyDescent="0.25">
      <c r="A67" s="179"/>
    </row>
    <row r="68" spans="1:1" x14ac:dyDescent="0.25">
      <c r="A68" s="179"/>
    </row>
    <row r="69" spans="1:1" x14ac:dyDescent="0.25">
      <c r="A69" s="179"/>
    </row>
    <row r="70" spans="1:1" x14ac:dyDescent="0.25">
      <c r="A70" s="179"/>
    </row>
    <row r="71" spans="1:1" x14ac:dyDescent="0.25">
      <c r="A71" s="179"/>
    </row>
    <row r="72" spans="1:1" x14ac:dyDescent="0.25">
      <c r="A72" s="179"/>
    </row>
    <row r="73" spans="1:1" x14ac:dyDescent="0.25">
      <c r="A73" s="179"/>
    </row>
    <row r="74" spans="1:1" x14ac:dyDescent="0.25">
      <c r="A74" s="179"/>
    </row>
    <row r="75" spans="1:1" x14ac:dyDescent="0.25">
      <c r="A75" s="179"/>
    </row>
    <row r="76" spans="1:1" x14ac:dyDescent="0.25">
      <c r="A76" s="179"/>
    </row>
    <row r="77" spans="1:1" x14ac:dyDescent="0.25">
      <c r="A77" s="179"/>
    </row>
    <row r="78" spans="1:1" x14ac:dyDescent="0.25">
      <c r="A78" s="179"/>
    </row>
    <row r="79" spans="1:1" x14ac:dyDescent="0.25">
      <c r="A79" s="179"/>
    </row>
    <row r="80" spans="1:1" x14ac:dyDescent="0.25">
      <c r="A80" s="179"/>
    </row>
    <row r="81" spans="1:1" x14ac:dyDescent="0.25">
      <c r="A81" s="179"/>
    </row>
    <row r="82" spans="1:1" x14ac:dyDescent="0.25">
      <c r="A82" s="179"/>
    </row>
    <row r="83" spans="1:1" x14ac:dyDescent="0.25">
      <c r="A83" s="179"/>
    </row>
    <row r="84" spans="1:1" x14ac:dyDescent="0.25">
      <c r="A84" s="179"/>
    </row>
    <row r="85" spans="1:1" x14ac:dyDescent="0.25">
      <c r="A85" s="179"/>
    </row>
    <row r="86" spans="1:1" x14ac:dyDescent="0.25">
      <c r="A86" s="179"/>
    </row>
    <row r="87" spans="1:1" x14ac:dyDescent="0.25">
      <c r="A87" s="179"/>
    </row>
    <row r="88" spans="1:1" x14ac:dyDescent="0.25">
      <c r="A88" s="179"/>
    </row>
    <row r="89" spans="1:1" x14ac:dyDescent="0.25">
      <c r="A89" s="179"/>
    </row>
    <row r="90" spans="1:1" x14ac:dyDescent="0.25">
      <c r="A90" s="179"/>
    </row>
    <row r="91" spans="1:1" x14ac:dyDescent="0.25">
      <c r="A91" s="179"/>
    </row>
    <row r="92" spans="1:1" x14ac:dyDescent="0.25">
      <c r="A92" s="179"/>
    </row>
    <row r="93" spans="1:1" x14ac:dyDescent="0.25">
      <c r="A93" s="179"/>
    </row>
    <row r="94" spans="1:1" x14ac:dyDescent="0.25">
      <c r="A94" s="179"/>
    </row>
    <row r="95" spans="1:1" x14ac:dyDescent="0.25">
      <c r="A95" s="179"/>
    </row>
    <row r="96" spans="1:1" x14ac:dyDescent="0.25">
      <c r="A96" s="179"/>
    </row>
    <row r="97" spans="1:1" x14ac:dyDescent="0.25">
      <c r="A97" s="179"/>
    </row>
    <row r="98" spans="1:1" x14ac:dyDescent="0.25">
      <c r="A98" s="179"/>
    </row>
    <row r="99" spans="1:1" x14ac:dyDescent="0.25">
      <c r="A99" s="179"/>
    </row>
    <row r="100" spans="1:1" x14ac:dyDescent="0.25">
      <c r="A100" s="179"/>
    </row>
    <row r="101" spans="1:1" x14ac:dyDescent="0.25">
      <c r="A101" s="179"/>
    </row>
    <row r="102" spans="1:1" x14ac:dyDescent="0.25">
      <c r="A102" s="179"/>
    </row>
    <row r="103" spans="1:1" x14ac:dyDescent="0.25">
      <c r="A103" s="179"/>
    </row>
    <row r="104" spans="1:1" x14ac:dyDescent="0.25">
      <c r="A104" s="179"/>
    </row>
    <row r="105" spans="1:1" x14ac:dyDescent="0.25">
      <c r="A105" s="179"/>
    </row>
    <row r="106" spans="1:1" x14ac:dyDescent="0.25">
      <c r="A106" s="179"/>
    </row>
    <row r="107" spans="1:1" x14ac:dyDescent="0.25">
      <c r="A107" s="179"/>
    </row>
    <row r="108" spans="1:1" x14ac:dyDescent="0.25">
      <c r="A108" s="179"/>
    </row>
    <row r="109" spans="1:1" x14ac:dyDescent="0.25">
      <c r="A109" s="179"/>
    </row>
    <row r="110" spans="1:1" x14ac:dyDescent="0.25">
      <c r="A110" s="179"/>
    </row>
    <row r="111" spans="1:1" x14ac:dyDescent="0.25">
      <c r="A111" s="179"/>
    </row>
    <row r="112" spans="1:1" x14ac:dyDescent="0.25">
      <c r="A112" s="179"/>
    </row>
    <row r="113" spans="1:1" x14ac:dyDescent="0.25">
      <c r="A113" s="179"/>
    </row>
    <row r="114" spans="1:1" x14ac:dyDescent="0.25">
      <c r="A114" s="179"/>
    </row>
    <row r="115" spans="1:1" x14ac:dyDescent="0.25">
      <c r="A115" s="179"/>
    </row>
    <row r="116" spans="1:1" x14ac:dyDescent="0.25">
      <c r="A116" s="179"/>
    </row>
    <row r="117" spans="1:1" x14ac:dyDescent="0.25">
      <c r="A117" s="179"/>
    </row>
    <row r="118" spans="1:1" x14ac:dyDescent="0.25">
      <c r="A118" s="179"/>
    </row>
    <row r="119" spans="1:1" x14ac:dyDescent="0.25">
      <c r="A119" s="179"/>
    </row>
    <row r="120" spans="1:1" x14ac:dyDescent="0.25">
      <c r="A120" s="179"/>
    </row>
    <row r="121" spans="1:1" x14ac:dyDescent="0.25">
      <c r="A121" s="179"/>
    </row>
    <row r="122" spans="1:1" x14ac:dyDescent="0.25">
      <c r="A122" s="179"/>
    </row>
    <row r="123" spans="1:1" x14ac:dyDescent="0.25">
      <c r="A123" s="179"/>
    </row>
    <row r="124" spans="1:1" x14ac:dyDescent="0.25">
      <c r="A124" s="179"/>
    </row>
    <row r="125" spans="1:1" x14ac:dyDescent="0.25">
      <c r="A125" s="179"/>
    </row>
    <row r="126" spans="1:1" x14ac:dyDescent="0.25">
      <c r="A126" s="179"/>
    </row>
    <row r="127" spans="1:1" x14ac:dyDescent="0.25">
      <c r="A127" s="179"/>
    </row>
    <row r="128" spans="1:1" x14ac:dyDescent="0.25">
      <c r="A128" s="179"/>
    </row>
    <row r="129" spans="1:1" x14ac:dyDescent="0.25">
      <c r="A129" s="179"/>
    </row>
    <row r="130" spans="1:1" x14ac:dyDescent="0.25">
      <c r="A130" s="179"/>
    </row>
    <row r="131" spans="1:1" x14ac:dyDescent="0.25">
      <c r="A131" s="179"/>
    </row>
    <row r="132" spans="1:1" x14ac:dyDescent="0.25">
      <c r="A132" s="179"/>
    </row>
    <row r="133" spans="1:1" x14ac:dyDescent="0.25">
      <c r="A133" s="179"/>
    </row>
    <row r="134" spans="1:1" x14ac:dyDescent="0.25">
      <c r="A134" s="179"/>
    </row>
    <row r="135" spans="1:1" x14ac:dyDescent="0.25">
      <c r="A135" s="179"/>
    </row>
    <row r="136" spans="1:1" x14ac:dyDescent="0.25">
      <c r="A136" s="179"/>
    </row>
    <row r="137" spans="1:1" x14ac:dyDescent="0.25">
      <c r="A137" s="179"/>
    </row>
    <row r="138" spans="1:1" x14ac:dyDescent="0.25">
      <c r="A138" s="179"/>
    </row>
    <row r="139" spans="1:1" x14ac:dyDescent="0.25">
      <c r="A139" s="179"/>
    </row>
    <row r="140" spans="1:1" x14ac:dyDescent="0.25">
      <c r="A140" s="179"/>
    </row>
    <row r="141" spans="1:1" x14ac:dyDescent="0.25">
      <c r="A141" s="179"/>
    </row>
    <row r="142" spans="1:1" x14ac:dyDescent="0.25">
      <c r="A142" s="179"/>
    </row>
    <row r="143" spans="1:1" x14ac:dyDescent="0.25">
      <c r="A143" s="179"/>
    </row>
    <row r="144" spans="1:1" x14ac:dyDescent="0.25">
      <c r="A144" s="179"/>
    </row>
    <row r="145" spans="1:1" x14ac:dyDescent="0.25">
      <c r="A145" s="179"/>
    </row>
    <row r="146" spans="1:1" x14ac:dyDescent="0.25">
      <c r="A146" s="179"/>
    </row>
    <row r="147" spans="1:1" x14ac:dyDescent="0.25">
      <c r="A147" s="179"/>
    </row>
    <row r="148" spans="1:1" x14ac:dyDescent="0.25">
      <c r="A148" s="179"/>
    </row>
    <row r="149" spans="1:1" x14ac:dyDescent="0.25">
      <c r="A149" s="179"/>
    </row>
    <row r="150" spans="1:1" x14ac:dyDescent="0.25">
      <c r="A150" s="179"/>
    </row>
    <row r="151" spans="1:1" x14ac:dyDescent="0.25">
      <c r="A151" s="179"/>
    </row>
    <row r="152" spans="1:1" x14ac:dyDescent="0.25">
      <c r="A152" s="179"/>
    </row>
    <row r="153" spans="1:1" x14ac:dyDescent="0.25">
      <c r="A153" s="179"/>
    </row>
    <row r="154" spans="1:1" x14ac:dyDescent="0.25">
      <c r="A154" s="179"/>
    </row>
    <row r="155" spans="1:1" x14ac:dyDescent="0.25">
      <c r="A155" s="179"/>
    </row>
    <row r="156" spans="1:1" x14ac:dyDescent="0.25">
      <c r="A156" s="179"/>
    </row>
    <row r="157" spans="1:1" x14ac:dyDescent="0.25">
      <c r="A157" s="179"/>
    </row>
    <row r="158" spans="1:1" x14ac:dyDescent="0.25">
      <c r="A158" s="179"/>
    </row>
    <row r="159" spans="1:1" x14ac:dyDescent="0.25">
      <c r="A159" s="179"/>
    </row>
    <row r="160" spans="1:1" x14ac:dyDescent="0.25">
      <c r="A160" s="179"/>
    </row>
    <row r="161" spans="1:1" x14ac:dyDescent="0.25">
      <c r="A161" s="179"/>
    </row>
    <row r="162" spans="1:1" x14ac:dyDescent="0.25">
      <c r="A162" s="179"/>
    </row>
    <row r="163" spans="1:1" x14ac:dyDescent="0.25">
      <c r="A163" s="179"/>
    </row>
    <row r="164" spans="1:1" x14ac:dyDescent="0.25">
      <c r="A164" s="179"/>
    </row>
    <row r="165" spans="1:1" x14ac:dyDescent="0.25">
      <c r="A165" s="179"/>
    </row>
    <row r="166" spans="1:1" x14ac:dyDescent="0.25">
      <c r="A166" s="179"/>
    </row>
    <row r="167" spans="1:1" x14ac:dyDescent="0.25">
      <c r="A167" s="179"/>
    </row>
    <row r="168" spans="1:1" x14ac:dyDescent="0.25">
      <c r="A168" s="179"/>
    </row>
    <row r="169" spans="1:1" x14ac:dyDescent="0.25">
      <c r="A169" s="179"/>
    </row>
    <row r="170" spans="1:1" x14ac:dyDescent="0.25">
      <c r="A170" s="179"/>
    </row>
    <row r="171" spans="1:1" x14ac:dyDescent="0.25">
      <c r="A171" s="179"/>
    </row>
    <row r="172" spans="1:1" x14ac:dyDescent="0.25">
      <c r="A172" s="179"/>
    </row>
    <row r="173" spans="1:1" x14ac:dyDescent="0.25">
      <c r="A173" s="179"/>
    </row>
    <row r="174" spans="1:1" x14ac:dyDescent="0.25">
      <c r="A174" s="179"/>
    </row>
    <row r="175" spans="1:1" x14ac:dyDescent="0.25">
      <c r="A175" s="179"/>
    </row>
    <row r="176" spans="1:1" x14ac:dyDescent="0.25">
      <c r="A176" s="179"/>
    </row>
    <row r="177" spans="1:1" x14ac:dyDescent="0.25">
      <c r="A177" s="179"/>
    </row>
    <row r="178" spans="1:1" x14ac:dyDescent="0.25">
      <c r="A178" s="179"/>
    </row>
    <row r="179" spans="1:1" x14ac:dyDescent="0.25">
      <c r="A179" s="179"/>
    </row>
    <row r="180" spans="1:1" x14ac:dyDescent="0.25">
      <c r="A180" s="179"/>
    </row>
    <row r="181" spans="1:1" x14ac:dyDescent="0.25">
      <c r="A181" s="179"/>
    </row>
    <row r="182" spans="1:1" x14ac:dyDescent="0.25">
      <c r="A182" s="179"/>
    </row>
    <row r="183" spans="1:1" x14ac:dyDescent="0.25">
      <c r="A183" s="179"/>
    </row>
    <row r="184" spans="1:1" x14ac:dyDescent="0.25">
      <c r="A184" s="179"/>
    </row>
    <row r="185" spans="1:1" x14ac:dyDescent="0.25">
      <c r="A185" s="179"/>
    </row>
    <row r="186" spans="1:1" x14ac:dyDescent="0.25">
      <c r="A186" s="179"/>
    </row>
    <row r="187" spans="1:1" x14ac:dyDescent="0.25">
      <c r="A187" s="179"/>
    </row>
    <row r="188" spans="1:1" x14ac:dyDescent="0.25">
      <c r="A188" s="179"/>
    </row>
    <row r="189" spans="1:1" x14ac:dyDescent="0.25">
      <c r="A189" s="179"/>
    </row>
    <row r="190" spans="1:1" x14ac:dyDescent="0.25">
      <c r="A190" s="179"/>
    </row>
    <row r="191" spans="1:1" x14ac:dyDescent="0.25">
      <c r="A191" s="179"/>
    </row>
    <row r="192" spans="1:1" x14ac:dyDescent="0.25">
      <c r="A192" s="179"/>
    </row>
    <row r="193" spans="1:1" x14ac:dyDescent="0.25">
      <c r="A193" s="179"/>
    </row>
    <row r="194" spans="1:1" x14ac:dyDescent="0.25">
      <c r="A194" s="179"/>
    </row>
    <row r="195" spans="1:1" x14ac:dyDescent="0.25">
      <c r="A195" s="179"/>
    </row>
    <row r="196" spans="1:1" x14ac:dyDescent="0.25">
      <c r="A196" s="179"/>
    </row>
    <row r="197" spans="1:1" x14ac:dyDescent="0.25">
      <c r="A197" s="179"/>
    </row>
    <row r="198" spans="1:1" x14ac:dyDescent="0.25">
      <c r="A198" s="179"/>
    </row>
    <row r="199" spans="1:1" x14ac:dyDescent="0.25">
      <c r="A199" s="179"/>
    </row>
    <row r="200" spans="1:1" x14ac:dyDescent="0.25">
      <c r="A200" s="179"/>
    </row>
    <row r="201" spans="1:1" x14ac:dyDescent="0.25">
      <c r="A201" s="179"/>
    </row>
    <row r="202" spans="1:1" x14ac:dyDescent="0.25">
      <c r="A202" s="179"/>
    </row>
    <row r="203" spans="1:1" x14ac:dyDescent="0.25">
      <c r="A203" s="179"/>
    </row>
    <row r="204" spans="1:1" x14ac:dyDescent="0.25">
      <c r="A204" s="179"/>
    </row>
    <row r="205" spans="1:1" x14ac:dyDescent="0.25">
      <c r="A205" s="179"/>
    </row>
    <row r="206" spans="1:1" x14ac:dyDescent="0.25">
      <c r="A206" s="179"/>
    </row>
    <row r="207" spans="1:1" x14ac:dyDescent="0.25">
      <c r="A207" s="179"/>
    </row>
    <row r="208" spans="1:1" x14ac:dyDescent="0.25">
      <c r="A208" s="179"/>
    </row>
    <row r="209" spans="1:1" x14ac:dyDescent="0.25">
      <c r="A209" s="179"/>
    </row>
    <row r="210" spans="1:1" x14ac:dyDescent="0.25">
      <c r="A210" s="179"/>
    </row>
    <row r="211" spans="1:1" x14ac:dyDescent="0.25">
      <c r="A211" s="179"/>
    </row>
    <row r="212" spans="1:1" x14ac:dyDescent="0.25">
      <c r="A212" s="179"/>
    </row>
    <row r="213" spans="1:1" x14ac:dyDescent="0.25">
      <c r="A213" s="179"/>
    </row>
    <row r="214" spans="1:1" x14ac:dyDescent="0.25">
      <c r="A214" s="179"/>
    </row>
    <row r="215" spans="1:1" x14ac:dyDescent="0.25">
      <c r="A215" s="179"/>
    </row>
    <row r="216" spans="1:1" x14ac:dyDescent="0.25">
      <c r="A216" s="179"/>
    </row>
    <row r="217" spans="1:1" x14ac:dyDescent="0.25">
      <c r="A217" s="179"/>
    </row>
    <row r="218" spans="1:1" x14ac:dyDescent="0.25">
      <c r="A218" s="179"/>
    </row>
    <row r="219" spans="1:1" x14ac:dyDescent="0.25">
      <c r="A219" s="179"/>
    </row>
    <row r="220" spans="1:1" x14ac:dyDescent="0.25">
      <c r="A220" s="179"/>
    </row>
    <row r="221" spans="1:1" x14ac:dyDescent="0.25">
      <c r="A221" s="179"/>
    </row>
    <row r="222" spans="1:1" x14ac:dyDescent="0.25">
      <c r="A222" s="179"/>
    </row>
    <row r="223" spans="1:1" x14ac:dyDescent="0.25">
      <c r="A223" s="179"/>
    </row>
    <row r="224" spans="1:1" x14ac:dyDescent="0.25">
      <c r="A224" s="179"/>
    </row>
    <row r="225" spans="1:1" x14ac:dyDescent="0.25">
      <c r="A225" s="179"/>
    </row>
    <row r="226" spans="1:1" x14ac:dyDescent="0.25">
      <c r="A226" s="179"/>
    </row>
    <row r="227" spans="1:1" x14ac:dyDescent="0.25">
      <c r="A227" s="179"/>
    </row>
    <row r="228" spans="1:1" x14ac:dyDescent="0.25">
      <c r="A228" s="179"/>
    </row>
    <row r="229" spans="1:1" x14ac:dyDescent="0.25">
      <c r="A229" s="179"/>
    </row>
    <row r="230" spans="1:1" x14ac:dyDescent="0.25">
      <c r="A230" s="179"/>
    </row>
    <row r="231" spans="1:1" x14ac:dyDescent="0.25">
      <c r="A231" s="179"/>
    </row>
    <row r="232" spans="1:1" x14ac:dyDescent="0.25">
      <c r="A232" s="179"/>
    </row>
    <row r="233" spans="1:1" x14ac:dyDescent="0.25">
      <c r="A233" s="179"/>
    </row>
    <row r="234" spans="1:1" x14ac:dyDescent="0.25">
      <c r="A234" s="179"/>
    </row>
    <row r="235" spans="1:1" x14ac:dyDescent="0.25">
      <c r="A235" s="179"/>
    </row>
    <row r="236" spans="1:1" x14ac:dyDescent="0.25">
      <c r="A236" s="179"/>
    </row>
    <row r="237" spans="1:1" x14ac:dyDescent="0.25">
      <c r="A237" s="179"/>
    </row>
    <row r="238" spans="1:1" x14ac:dyDescent="0.25">
      <c r="A238" s="179"/>
    </row>
    <row r="239" spans="1:1" x14ac:dyDescent="0.25">
      <c r="A239" s="179"/>
    </row>
    <row r="240" spans="1:1" x14ac:dyDescent="0.25">
      <c r="A240" s="179"/>
    </row>
    <row r="241" spans="1:1" x14ac:dyDescent="0.25">
      <c r="A241" s="179"/>
    </row>
    <row r="242" spans="1:1" x14ac:dyDescent="0.25">
      <c r="A242" s="179"/>
    </row>
    <row r="243" spans="1:1" x14ac:dyDescent="0.25">
      <c r="A243" s="179"/>
    </row>
    <row r="244" spans="1:1" x14ac:dyDescent="0.25">
      <c r="A244" s="179"/>
    </row>
    <row r="245" spans="1:1" x14ac:dyDescent="0.25">
      <c r="A245" s="179"/>
    </row>
    <row r="246" spans="1:1" x14ac:dyDescent="0.25">
      <c r="A246" s="179"/>
    </row>
    <row r="247" spans="1:1" x14ac:dyDescent="0.25">
      <c r="A247" s="179"/>
    </row>
    <row r="248" spans="1:1" x14ac:dyDescent="0.25">
      <c r="A248" s="179"/>
    </row>
    <row r="249" spans="1:1" x14ac:dyDescent="0.25">
      <c r="A249" s="179"/>
    </row>
    <row r="250" spans="1:1" x14ac:dyDescent="0.25">
      <c r="A250" s="179"/>
    </row>
    <row r="251" spans="1:1" x14ac:dyDescent="0.25">
      <c r="A251" s="179"/>
    </row>
    <row r="252" spans="1:1" x14ac:dyDescent="0.25">
      <c r="A252" s="179"/>
    </row>
    <row r="253" spans="1:1" x14ac:dyDescent="0.25">
      <c r="A253" s="179"/>
    </row>
    <row r="254" spans="1:1" x14ac:dyDescent="0.25">
      <c r="A254" s="179"/>
    </row>
    <row r="255" spans="1:1" x14ac:dyDescent="0.25">
      <c r="A255" s="179"/>
    </row>
    <row r="256" spans="1:1" x14ac:dyDescent="0.25">
      <c r="A256" s="179"/>
    </row>
    <row r="257" spans="1:1" x14ac:dyDescent="0.25">
      <c r="A257" s="179"/>
    </row>
    <row r="258" spans="1:1" x14ac:dyDescent="0.25">
      <c r="A258" s="179"/>
    </row>
    <row r="259" spans="1:1" x14ac:dyDescent="0.25">
      <c r="A259" s="179"/>
    </row>
    <row r="260" spans="1:1" x14ac:dyDescent="0.25">
      <c r="A260" s="179"/>
    </row>
    <row r="261" spans="1:1" x14ac:dyDescent="0.25">
      <c r="A261" s="179"/>
    </row>
    <row r="262" spans="1:1" x14ac:dyDescent="0.25">
      <c r="A262" s="179"/>
    </row>
    <row r="263" spans="1:1" x14ac:dyDescent="0.25">
      <c r="A263" s="179"/>
    </row>
    <row r="264" spans="1:1" x14ac:dyDescent="0.25">
      <c r="A264" s="179"/>
    </row>
    <row r="265" spans="1:1" x14ac:dyDescent="0.25">
      <c r="A265" s="179"/>
    </row>
    <row r="266" spans="1:1" x14ac:dyDescent="0.25">
      <c r="A266" s="179"/>
    </row>
    <row r="267" spans="1:1" x14ac:dyDescent="0.25">
      <c r="A267" s="179"/>
    </row>
    <row r="268" spans="1:1" x14ac:dyDescent="0.25">
      <c r="A268" s="179"/>
    </row>
    <row r="269" spans="1:1" x14ac:dyDescent="0.25">
      <c r="A269" s="179"/>
    </row>
    <row r="270" spans="1:1" x14ac:dyDescent="0.25">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8"/>
  <sheetViews>
    <sheetView workbookViewId="0">
      <selection sqref="A1:J1"/>
    </sheetView>
  </sheetViews>
  <sheetFormatPr baseColWidth="10" defaultRowHeight="15" x14ac:dyDescent="0.25"/>
  <cols>
    <col min="1" max="1" width="6.7109375" customWidth="1"/>
    <col min="10" max="10" width="39" customWidth="1"/>
    <col min="11" max="11" width="5" customWidth="1"/>
  </cols>
  <sheetData>
    <row r="1" spans="1:11" x14ac:dyDescent="0.25">
      <c r="A1" s="391"/>
      <c r="B1" s="391"/>
      <c r="C1" s="391"/>
      <c r="D1" s="391"/>
      <c r="E1" s="391"/>
      <c r="F1" s="391"/>
      <c r="G1" s="391"/>
      <c r="H1" s="391"/>
      <c r="I1" s="391"/>
      <c r="J1" s="391"/>
      <c r="K1" s="391"/>
    </row>
    <row r="2" spans="1:11" x14ac:dyDescent="0.25">
      <c r="A2" s="391"/>
      <c r="B2" s="303"/>
      <c r="C2" s="303"/>
      <c r="D2" s="303"/>
      <c r="E2" s="303"/>
      <c r="F2" s="303"/>
      <c r="G2" s="303"/>
      <c r="H2" s="303"/>
      <c r="I2" s="303"/>
      <c r="J2" s="303"/>
      <c r="K2" s="391"/>
    </row>
    <row r="3" spans="1:11" x14ac:dyDescent="0.25">
      <c r="A3" s="391"/>
      <c r="B3" s="303"/>
      <c r="C3" s="303"/>
      <c r="D3" s="303"/>
      <c r="E3" s="303"/>
      <c r="F3" s="303"/>
      <c r="G3" s="303"/>
      <c r="H3" s="303"/>
      <c r="I3" s="303"/>
      <c r="J3" s="303"/>
      <c r="K3" s="391"/>
    </row>
    <row r="4" spans="1:11" x14ac:dyDescent="0.25">
      <c r="A4" s="391"/>
      <c r="B4" s="303"/>
      <c r="C4" s="303"/>
      <c r="D4" s="303"/>
      <c r="E4" s="303"/>
      <c r="F4" s="303"/>
      <c r="G4" s="303"/>
      <c r="H4" s="303"/>
      <c r="I4" s="303"/>
      <c r="J4" s="303"/>
      <c r="K4" s="391"/>
    </row>
    <row r="5" spans="1:11" x14ac:dyDescent="0.25">
      <c r="A5" s="391"/>
      <c r="B5" s="303"/>
      <c r="C5" s="303"/>
      <c r="D5" s="303"/>
      <c r="E5" s="303"/>
      <c r="F5" s="303"/>
      <c r="G5" s="303"/>
      <c r="H5" s="303"/>
      <c r="I5" s="303"/>
      <c r="J5" s="303"/>
      <c r="K5" s="391"/>
    </row>
    <row r="6" spans="1:11" x14ac:dyDescent="0.25">
      <c r="A6" s="391"/>
      <c r="B6" s="303"/>
      <c r="C6" s="303"/>
      <c r="D6" s="303"/>
      <c r="E6" s="303"/>
      <c r="F6" s="303"/>
      <c r="G6" s="303"/>
      <c r="H6" s="303"/>
      <c r="I6" s="303"/>
      <c r="J6" s="303"/>
      <c r="K6" s="391"/>
    </row>
    <row r="7" spans="1:11" x14ac:dyDescent="0.25">
      <c r="A7" s="391"/>
      <c r="B7" s="303"/>
      <c r="C7" s="303"/>
      <c r="D7" s="303"/>
      <c r="E7" s="303"/>
      <c r="F7" s="303"/>
      <c r="G7" s="303"/>
      <c r="H7" s="303"/>
      <c r="I7" s="303"/>
      <c r="J7" s="303"/>
      <c r="K7" s="391"/>
    </row>
    <row r="8" spans="1:11" x14ac:dyDescent="0.25">
      <c r="A8" s="391"/>
      <c r="B8" s="303"/>
      <c r="C8" s="303"/>
      <c r="D8" s="303"/>
      <c r="E8" s="303"/>
      <c r="F8" s="303"/>
      <c r="G8" s="303"/>
      <c r="H8" s="303"/>
      <c r="I8" s="303"/>
      <c r="J8" s="303"/>
      <c r="K8" s="391"/>
    </row>
    <row r="9" spans="1:11" x14ac:dyDescent="0.25">
      <c r="A9" s="391"/>
      <c r="B9" s="303"/>
      <c r="C9" s="303"/>
      <c r="D9" s="303"/>
      <c r="E9" s="303"/>
      <c r="F9" s="303"/>
      <c r="G9" s="303"/>
      <c r="H9" s="303"/>
      <c r="I9" s="303"/>
      <c r="J9" s="303"/>
      <c r="K9" s="391"/>
    </row>
    <row r="10" spans="1:11" x14ac:dyDescent="0.25">
      <c r="A10" s="391"/>
      <c r="B10" s="303"/>
      <c r="C10" s="303"/>
      <c r="D10" s="303"/>
      <c r="E10" s="303"/>
      <c r="F10" s="303"/>
      <c r="G10" s="303"/>
      <c r="H10" s="303"/>
      <c r="I10" s="303"/>
      <c r="J10" s="303"/>
      <c r="K10" s="391"/>
    </row>
    <row r="11" spans="1:11" x14ac:dyDescent="0.25">
      <c r="A11" s="391"/>
      <c r="B11" s="303"/>
      <c r="C11" s="303"/>
      <c r="D11" s="303"/>
      <c r="E11" s="303"/>
      <c r="F11" s="303"/>
      <c r="G11" s="303"/>
      <c r="H11" s="303"/>
      <c r="I11" s="303"/>
      <c r="J11" s="303"/>
      <c r="K11" s="391"/>
    </row>
    <row r="12" spans="1:11" x14ac:dyDescent="0.25">
      <c r="A12" s="391"/>
      <c r="B12" s="303"/>
      <c r="C12" s="303"/>
      <c r="D12" s="303"/>
      <c r="E12" s="303"/>
      <c r="F12" s="303"/>
      <c r="G12" s="303"/>
      <c r="H12" s="303"/>
      <c r="I12" s="303"/>
      <c r="J12" s="303"/>
      <c r="K12" s="391"/>
    </row>
    <row r="13" spans="1:11" x14ac:dyDescent="0.25">
      <c r="A13" s="391"/>
      <c r="B13" s="303"/>
      <c r="C13" s="303"/>
      <c r="D13" s="303"/>
      <c r="E13" s="303"/>
      <c r="F13" s="303"/>
      <c r="G13" s="303"/>
      <c r="H13" s="303"/>
      <c r="I13" s="303"/>
      <c r="J13" s="303"/>
      <c r="K13" s="391"/>
    </row>
    <row r="14" spans="1:11" x14ac:dyDescent="0.25">
      <c r="A14" s="391"/>
      <c r="B14" s="303"/>
      <c r="C14" s="303"/>
      <c r="D14" s="303"/>
      <c r="E14" s="303"/>
      <c r="F14" s="303"/>
      <c r="G14" s="303"/>
      <c r="H14" s="303"/>
      <c r="I14" s="303"/>
      <c r="J14" s="303"/>
      <c r="K14" s="391"/>
    </row>
    <row r="15" spans="1:11" x14ac:dyDescent="0.25">
      <c r="A15" s="391"/>
      <c r="B15" s="303"/>
      <c r="C15" s="303"/>
      <c r="D15" s="303"/>
      <c r="E15" s="303"/>
      <c r="F15" s="303"/>
      <c r="G15" s="303"/>
      <c r="H15" s="303"/>
      <c r="I15" s="303"/>
      <c r="J15" s="303"/>
      <c r="K15" s="391"/>
    </row>
    <row r="16" spans="1:11" x14ac:dyDescent="0.25">
      <c r="A16" s="391"/>
      <c r="B16" s="303"/>
      <c r="C16" s="303"/>
      <c r="D16" s="303"/>
      <c r="E16" s="303"/>
      <c r="F16" s="303"/>
      <c r="G16" s="303"/>
      <c r="H16" s="303"/>
      <c r="I16" s="303"/>
      <c r="J16" s="303"/>
      <c r="K16" s="391"/>
    </row>
    <row r="17" spans="1:11" x14ac:dyDescent="0.25">
      <c r="A17" s="391"/>
      <c r="B17" s="303"/>
      <c r="C17" s="303"/>
      <c r="D17" s="303"/>
      <c r="E17" s="303"/>
      <c r="F17" s="303"/>
      <c r="G17" s="303"/>
      <c r="H17" s="303"/>
      <c r="I17" s="303"/>
      <c r="J17" s="303"/>
      <c r="K17" s="391"/>
    </row>
    <row r="18" spans="1:11" x14ac:dyDescent="0.25">
      <c r="A18" s="391"/>
      <c r="B18" s="303"/>
      <c r="C18" s="303"/>
      <c r="D18" s="303"/>
      <c r="E18" s="303"/>
      <c r="F18" s="303"/>
      <c r="G18" s="303"/>
      <c r="H18" s="303"/>
      <c r="I18" s="303"/>
      <c r="J18" s="303"/>
      <c r="K18" s="391"/>
    </row>
    <row r="19" spans="1:11" x14ac:dyDescent="0.25">
      <c r="A19" s="391"/>
      <c r="B19" s="303"/>
      <c r="C19" s="303"/>
      <c r="D19" s="303"/>
      <c r="E19" s="303"/>
      <c r="F19" s="303"/>
      <c r="G19" s="303"/>
      <c r="H19" s="303"/>
      <c r="I19" s="303"/>
      <c r="J19" s="303"/>
      <c r="K19" s="391"/>
    </row>
    <row r="20" spans="1:11" x14ac:dyDescent="0.25">
      <c r="A20" s="391"/>
      <c r="B20" s="303"/>
      <c r="C20" s="303"/>
      <c r="D20" s="303"/>
      <c r="E20" s="303"/>
      <c r="F20" s="303"/>
      <c r="G20" s="303"/>
      <c r="H20" s="303"/>
      <c r="I20" s="303"/>
      <c r="J20" s="303"/>
      <c r="K20" s="391"/>
    </row>
    <row r="21" spans="1:11" x14ac:dyDescent="0.25">
      <c r="A21" s="391"/>
      <c r="B21" s="303"/>
      <c r="C21" s="303"/>
      <c r="D21" s="303"/>
      <c r="E21" s="303"/>
      <c r="F21" s="303"/>
      <c r="G21" s="303"/>
      <c r="H21" s="303"/>
      <c r="I21" s="303"/>
      <c r="J21" s="303"/>
      <c r="K21" s="391"/>
    </row>
    <row r="22" spans="1:11" x14ac:dyDescent="0.25">
      <c r="A22" s="391"/>
      <c r="B22" s="303"/>
      <c r="C22" s="303"/>
      <c r="D22" s="303"/>
      <c r="E22" s="303"/>
      <c r="F22" s="303"/>
      <c r="G22" s="303"/>
      <c r="H22" s="303"/>
      <c r="I22" s="303"/>
      <c r="J22" s="303"/>
      <c r="K22" s="391"/>
    </row>
    <row r="23" spans="1:11" x14ac:dyDescent="0.25">
      <c r="A23" s="391"/>
      <c r="B23" s="303"/>
      <c r="C23" s="303"/>
      <c r="D23" s="303"/>
      <c r="E23" s="303"/>
      <c r="F23" s="303"/>
      <c r="G23" s="303"/>
      <c r="H23" s="303"/>
      <c r="I23" s="303"/>
      <c r="J23" s="303"/>
      <c r="K23" s="391"/>
    </row>
    <row r="24" spans="1:11" x14ac:dyDescent="0.25">
      <c r="A24" s="391"/>
      <c r="B24" s="303"/>
      <c r="C24" s="303"/>
      <c r="D24" s="303"/>
      <c r="E24" s="303"/>
      <c r="F24" s="303"/>
      <c r="G24" s="303"/>
      <c r="H24" s="303"/>
      <c r="I24" s="303"/>
      <c r="J24" s="303"/>
      <c r="K24" s="391"/>
    </row>
    <row r="25" spans="1:11" x14ac:dyDescent="0.25">
      <c r="A25" s="391"/>
      <c r="B25" s="303"/>
      <c r="C25" s="303"/>
      <c r="D25" s="303"/>
      <c r="E25" s="303"/>
      <c r="F25" s="303"/>
      <c r="G25" s="303"/>
      <c r="H25" s="303"/>
      <c r="I25" s="303"/>
      <c r="J25" s="303"/>
      <c r="K25" s="391"/>
    </row>
    <row r="26" spans="1:11" x14ac:dyDescent="0.25">
      <c r="A26" s="391"/>
      <c r="B26" s="303"/>
      <c r="C26" s="303"/>
      <c r="D26" s="303"/>
      <c r="E26" s="303"/>
      <c r="F26" s="303"/>
      <c r="G26" s="303"/>
      <c r="H26" s="303"/>
      <c r="I26" s="303"/>
      <c r="J26" s="303"/>
      <c r="K26" s="391"/>
    </row>
    <row r="27" spans="1:11" x14ac:dyDescent="0.25">
      <c r="A27" s="391"/>
      <c r="B27" s="303"/>
      <c r="C27" s="303"/>
      <c r="D27" s="303"/>
      <c r="E27" s="303"/>
      <c r="F27" s="303"/>
      <c r="G27" s="303"/>
      <c r="H27" s="303"/>
      <c r="I27" s="303"/>
      <c r="J27" s="303"/>
      <c r="K27" s="391"/>
    </row>
    <row r="28" spans="1:11" x14ac:dyDescent="0.25">
      <c r="A28" s="391"/>
      <c r="B28" s="303"/>
      <c r="C28" s="303"/>
      <c r="D28" s="303"/>
      <c r="E28" s="303"/>
      <c r="F28" s="303"/>
      <c r="G28" s="303"/>
      <c r="H28" s="303"/>
      <c r="I28" s="303"/>
      <c r="J28" s="303"/>
      <c r="K28" s="391"/>
    </row>
    <row r="29" spans="1:11" x14ac:dyDescent="0.25">
      <c r="A29" s="391"/>
      <c r="B29" s="303"/>
      <c r="C29" s="303"/>
      <c r="D29" s="303"/>
      <c r="E29" s="303"/>
      <c r="F29" s="303"/>
      <c r="G29" s="303"/>
      <c r="H29" s="303"/>
      <c r="I29" s="303"/>
      <c r="J29" s="303"/>
      <c r="K29" s="391"/>
    </row>
    <row r="30" spans="1:11" x14ac:dyDescent="0.25">
      <c r="A30" s="391"/>
      <c r="B30" s="391"/>
      <c r="C30" s="391"/>
      <c r="D30" s="391"/>
      <c r="E30" s="391"/>
      <c r="F30" s="391"/>
      <c r="G30" s="391"/>
      <c r="H30" s="391"/>
      <c r="I30" s="391"/>
      <c r="J30" s="391"/>
      <c r="K30" s="14"/>
    </row>
    <row r="31" spans="1:11" x14ac:dyDescent="0.25">
      <c r="A31" s="434"/>
      <c r="B31" s="162" t="s">
        <v>13</v>
      </c>
      <c r="C31" s="163" t="s">
        <v>14</v>
      </c>
      <c r="D31" s="164" t="s">
        <v>15</v>
      </c>
      <c r="E31" s="456" t="s">
        <v>252</v>
      </c>
      <c r="F31" s="456"/>
      <c r="G31" s="456"/>
      <c r="H31" s="456"/>
      <c r="I31" s="456"/>
      <c r="J31" s="457"/>
      <c r="K31" s="14"/>
    </row>
    <row r="32" spans="1:11" ht="60" customHeight="1" x14ac:dyDescent="0.25">
      <c r="A32" s="434"/>
      <c r="B32" s="159" t="s">
        <v>338</v>
      </c>
      <c r="C32" s="29">
        <v>1</v>
      </c>
      <c r="D32" s="40">
        <v>1</v>
      </c>
      <c r="E32" s="350" t="s">
        <v>395</v>
      </c>
      <c r="F32" s="469"/>
      <c r="G32" s="469"/>
      <c r="H32" s="469"/>
      <c r="I32" s="469"/>
      <c r="J32" s="470"/>
      <c r="K32" s="14"/>
    </row>
    <row r="33" spans="1:11" ht="77.25" customHeight="1" x14ac:dyDescent="0.25">
      <c r="A33" s="434"/>
      <c r="B33" s="159" t="s">
        <v>339</v>
      </c>
      <c r="C33" s="29">
        <v>1</v>
      </c>
      <c r="D33" s="29">
        <v>1</v>
      </c>
      <c r="E33" s="350" t="s">
        <v>433</v>
      </c>
      <c r="F33" s="469"/>
      <c r="G33" s="469"/>
      <c r="H33" s="469"/>
      <c r="I33" s="469"/>
      <c r="J33" s="470"/>
      <c r="K33" s="14"/>
    </row>
    <row r="34" spans="1:11" ht="75.75" customHeight="1" x14ac:dyDescent="0.25">
      <c r="A34" s="434"/>
      <c r="B34" s="159" t="s">
        <v>336</v>
      </c>
      <c r="C34" s="29">
        <v>1</v>
      </c>
      <c r="D34" s="29"/>
      <c r="E34" s="350"/>
      <c r="F34" s="469"/>
      <c r="G34" s="469"/>
      <c r="H34" s="469"/>
      <c r="I34" s="469"/>
      <c r="J34" s="470"/>
      <c r="K34" s="14"/>
    </row>
    <row r="35" spans="1:11" ht="75" customHeight="1" thickBot="1" x14ac:dyDescent="0.3">
      <c r="A35" s="434"/>
      <c r="B35" s="160">
        <v>45656</v>
      </c>
      <c r="C35" s="161">
        <v>1</v>
      </c>
      <c r="D35" s="115"/>
      <c r="E35" s="350"/>
      <c r="F35" s="469"/>
      <c r="G35" s="469"/>
      <c r="H35" s="469"/>
      <c r="I35" s="469"/>
      <c r="J35" s="470"/>
      <c r="K35" s="14"/>
    </row>
    <row r="36" spans="1:11" x14ac:dyDescent="0.25">
      <c r="A36" s="391"/>
      <c r="B36" s="391"/>
      <c r="C36" s="391"/>
      <c r="D36" s="391"/>
      <c r="E36" s="391"/>
      <c r="F36" s="391"/>
      <c r="G36" s="391"/>
      <c r="H36" s="391"/>
      <c r="I36" s="391"/>
      <c r="J36" s="391"/>
      <c r="K36" s="14"/>
    </row>
    <row r="37" spans="1:11" ht="0.75" customHeight="1" x14ac:dyDescent="0.25">
      <c r="A37" s="391"/>
      <c r="B37" s="391"/>
      <c r="C37" s="391"/>
      <c r="D37" s="391"/>
      <c r="E37" s="391"/>
      <c r="F37" s="391"/>
      <c r="G37" s="391"/>
      <c r="H37" s="391"/>
      <c r="I37" s="391"/>
      <c r="J37" s="391"/>
    </row>
    <row r="38" spans="1:11" hidden="1" x14ac:dyDescent="0.25">
      <c r="A38" s="391"/>
      <c r="B38" s="391"/>
      <c r="C38" s="391"/>
      <c r="D38" s="391"/>
      <c r="E38" s="391"/>
      <c r="F38" s="391"/>
      <c r="G38" s="391"/>
      <c r="H38" s="391"/>
      <c r="I38" s="391"/>
      <c r="J38" s="391"/>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showGridLines="0" workbookViewId="0">
      <selection activeCell="G16" sqref="G16:H16"/>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x14ac:dyDescent="0.25"/>
    <row r="2" spans="2:12" ht="9.75" customHeight="1" x14ac:dyDescent="0.25">
      <c r="B2" s="14"/>
      <c r="C2" s="14"/>
      <c r="D2" s="15"/>
      <c r="E2" s="15"/>
      <c r="F2" s="15"/>
      <c r="G2" s="14"/>
      <c r="H2" s="14"/>
      <c r="I2" s="14"/>
      <c r="J2" s="14"/>
    </row>
    <row r="3" spans="2:12" ht="49.5" customHeight="1" x14ac:dyDescent="0.25">
      <c r="B3" s="14"/>
      <c r="J3" s="14"/>
    </row>
    <row r="4" spans="2:12" x14ac:dyDescent="0.25">
      <c r="B4" s="14"/>
      <c r="J4" s="14"/>
    </row>
    <row r="5" spans="2:12" ht="167.25" customHeight="1" x14ac:dyDescent="0.25">
      <c r="B5" s="14"/>
      <c r="J5" s="14"/>
    </row>
    <row r="6" spans="2:12" x14ac:dyDescent="0.25">
      <c r="B6" s="14"/>
      <c r="J6" s="14"/>
    </row>
    <row r="7" spans="2:12" x14ac:dyDescent="0.25">
      <c r="B7" s="14"/>
      <c r="J7" s="14"/>
    </row>
    <row r="8" spans="2:12" ht="89.25" customHeight="1" x14ac:dyDescent="0.25">
      <c r="B8" s="14"/>
      <c r="J8" s="14"/>
    </row>
    <row r="9" spans="2:12" ht="30" customHeight="1" x14ac:dyDescent="0.25">
      <c r="B9" s="14"/>
      <c r="J9" s="14"/>
    </row>
    <row r="10" spans="2:12" ht="30" hidden="1" customHeight="1" x14ac:dyDescent="0.25">
      <c r="B10" s="14"/>
      <c r="E10" s="296" t="e">
        <f>LISTADO!#REF!</f>
        <v>#REF!</v>
      </c>
      <c r="F10" s="296"/>
      <c r="G10" s="30" t="e">
        <f>LISTADO!#REF!</f>
        <v>#REF!</v>
      </c>
      <c r="H10" s="30" t="e">
        <f>LISTADO!#REF!</f>
        <v>#REF!</v>
      </c>
      <c r="I10" s="34"/>
      <c r="J10" s="14"/>
    </row>
    <row r="11" spans="2:12" ht="30" hidden="1" customHeight="1" x14ac:dyDescent="0.25">
      <c r="B11" s="14"/>
      <c r="E11" s="297" t="e">
        <f>LISTADO!#REF!</f>
        <v>#REF!</v>
      </c>
      <c r="F11" s="298"/>
      <c r="G11" s="31" t="e">
        <f>LISTADO!#REF!</f>
        <v>#REF!</v>
      </c>
      <c r="H11" s="31" t="e">
        <f>LISTADO!#REF!</f>
        <v>#REF!</v>
      </c>
      <c r="I11" s="34"/>
      <c r="J11" s="14"/>
    </row>
    <row r="12" spans="2:12" ht="7.5" customHeight="1" x14ac:dyDescent="0.25">
      <c r="B12" s="14"/>
      <c r="J12" s="14"/>
    </row>
    <row r="13" spans="2:12" x14ac:dyDescent="0.25">
      <c r="B13" s="14"/>
      <c r="D13" s="13" t="s">
        <v>13</v>
      </c>
      <c r="E13" s="13" t="s">
        <v>14</v>
      </c>
      <c r="F13" s="13" t="s">
        <v>15</v>
      </c>
      <c r="G13" s="299" t="s">
        <v>16</v>
      </c>
      <c r="H13" s="300"/>
      <c r="I13" s="35"/>
      <c r="J13" s="14"/>
    </row>
    <row r="14" spans="2:12" s="4" customFormat="1" ht="150" customHeight="1" x14ac:dyDescent="0.25">
      <c r="B14" s="16"/>
      <c r="D14" s="64">
        <v>45381</v>
      </c>
      <c r="E14" s="119">
        <v>0.9</v>
      </c>
      <c r="F14" s="212">
        <v>0.42899999999999999</v>
      </c>
      <c r="G14" s="314" t="s">
        <v>403</v>
      </c>
      <c r="H14" s="315"/>
      <c r="I14" s="315"/>
      <c r="J14" s="315"/>
      <c r="K14" s="315"/>
      <c r="L14" s="316"/>
    </row>
    <row r="15" spans="2:12" ht="80.25" customHeight="1" x14ac:dyDescent="0.25">
      <c r="B15" s="14"/>
      <c r="D15" s="64">
        <v>45473</v>
      </c>
      <c r="E15" s="95">
        <v>0.9</v>
      </c>
      <c r="F15" s="212">
        <v>0.60099999999999998</v>
      </c>
      <c r="G15" s="317" t="s">
        <v>451</v>
      </c>
      <c r="H15" s="317"/>
      <c r="I15" s="317"/>
      <c r="J15" s="317"/>
      <c r="K15" s="317"/>
      <c r="L15" s="317"/>
    </row>
    <row r="16" spans="2:12" ht="52.5" customHeight="1" x14ac:dyDescent="0.25">
      <c r="B16" s="14"/>
      <c r="D16" s="39" t="s">
        <v>336</v>
      </c>
      <c r="E16" s="212">
        <v>0.9</v>
      </c>
      <c r="F16" s="40"/>
      <c r="G16" s="294"/>
      <c r="H16" s="295"/>
      <c r="I16" s="35"/>
      <c r="J16" s="14"/>
    </row>
    <row r="17" spans="2:10" ht="47.25" customHeight="1" x14ac:dyDescent="0.25">
      <c r="B17" s="14"/>
      <c r="C17" s="208"/>
      <c r="D17" s="39" t="s">
        <v>337</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workbookViewId="0">
      <selection activeCell="F20" sqref="F20"/>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c r="A1" t="s">
        <v>283</v>
      </c>
    </row>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6" t="e">
        <f>LISTADO!#REF!</f>
        <v>#REF!</v>
      </c>
      <c r="F10" s="296"/>
      <c r="G10" s="32" t="e">
        <f>LISTADO!#REF!</f>
        <v>#REF!</v>
      </c>
      <c r="H10" s="32" t="e">
        <f>LISTADO!#REF!</f>
        <v>#REF!</v>
      </c>
      <c r="I10" s="34"/>
      <c r="J10" s="14"/>
    </row>
    <row r="11" spans="1:10" ht="30" hidden="1" customHeight="1" x14ac:dyDescent="0.25">
      <c r="B11" s="14"/>
      <c r="E11" s="297" t="e">
        <f>LISTADO!#REF!</f>
        <v>#REF!</v>
      </c>
      <c r="F11" s="298"/>
      <c r="G11" s="33" t="e">
        <f>LISTADO!#REF!</f>
        <v>#REF!</v>
      </c>
      <c r="H11" s="40" t="e">
        <f>LISTADO!#REF!</f>
        <v>#REF!</v>
      </c>
      <c r="I11" s="34"/>
      <c r="J11" s="14"/>
    </row>
    <row r="12" spans="1:10" ht="7.5" customHeight="1" x14ac:dyDescent="0.25">
      <c r="B12" s="14"/>
      <c r="J12" s="14"/>
    </row>
    <row r="13" spans="1:10" x14ac:dyDescent="0.25">
      <c r="B13" s="14"/>
      <c r="D13" s="13" t="s">
        <v>13</v>
      </c>
      <c r="E13" s="13" t="s">
        <v>14</v>
      </c>
      <c r="F13" s="13" t="s">
        <v>15</v>
      </c>
      <c r="G13" s="299" t="s">
        <v>16</v>
      </c>
      <c r="H13" s="300"/>
      <c r="I13" s="35"/>
      <c r="J13" s="14"/>
    </row>
    <row r="14" spans="1:10" s="4" customFormat="1" ht="46.5" customHeight="1" x14ac:dyDescent="0.25">
      <c r="B14" s="16"/>
      <c r="D14" s="41" t="s">
        <v>340</v>
      </c>
      <c r="E14" s="151">
        <v>1</v>
      </c>
      <c r="F14" s="112">
        <v>0.95</v>
      </c>
      <c r="G14" s="292" t="s">
        <v>352</v>
      </c>
      <c r="H14" s="293"/>
      <c r="I14" s="35"/>
      <c r="J14" s="16"/>
    </row>
    <row r="15" spans="1:10" ht="54.75" customHeight="1" x14ac:dyDescent="0.25">
      <c r="B15" s="14"/>
      <c r="D15" s="41" t="s">
        <v>341</v>
      </c>
      <c r="E15" s="151">
        <v>1</v>
      </c>
      <c r="F15" s="112">
        <v>1</v>
      </c>
      <c r="G15" s="292" t="s">
        <v>353</v>
      </c>
      <c r="H15" s="293"/>
      <c r="I15" s="35"/>
      <c r="J15" s="14"/>
    </row>
    <row r="16" spans="1:10" ht="68.25" customHeight="1" x14ac:dyDescent="0.25">
      <c r="B16" s="14"/>
      <c r="D16" s="41" t="s">
        <v>338</v>
      </c>
      <c r="E16" s="151">
        <v>1</v>
      </c>
      <c r="F16" s="112">
        <v>1</v>
      </c>
      <c r="G16" s="292" t="s">
        <v>404</v>
      </c>
      <c r="H16" s="293"/>
      <c r="I16" s="35"/>
      <c r="J16" s="14"/>
    </row>
    <row r="17" spans="2:10" ht="69" customHeight="1" x14ac:dyDescent="0.25">
      <c r="B17" s="14"/>
      <c r="D17" s="41" t="s">
        <v>342</v>
      </c>
      <c r="E17" s="151">
        <v>1</v>
      </c>
      <c r="F17" s="266" t="s">
        <v>410</v>
      </c>
      <c r="G17" s="292" t="s">
        <v>411</v>
      </c>
      <c r="H17" s="293"/>
      <c r="I17" s="35"/>
      <c r="J17" s="14"/>
    </row>
    <row r="18" spans="2:10" ht="75.75" customHeight="1" x14ac:dyDescent="0.25">
      <c r="B18" s="14"/>
      <c r="D18" s="41" t="s">
        <v>343</v>
      </c>
      <c r="E18" s="151">
        <v>1</v>
      </c>
      <c r="F18" s="112">
        <v>0.94740000000000002</v>
      </c>
      <c r="G18" s="292" t="s">
        <v>416</v>
      </c>
      <c r="H18" s="293"/>
      <c r="I18" s="35"/>
      <c r="J18" s="14"/>
    </row>
    <row r="19" spans="2:10" ht="72" customHeight="1" x14ac:dyDescent="0.25">
      <c r="B19" s="14"/>
      <c r="D19" s="41" t="s">
        <v>339</v>
      </c>
      <c r="E19" s="151">
        <v>1</v>
      </c>
      <c r="F19" s="267" t="s">
        <v>429</v>
      </c>
      <c r="G19" s="292" t="s">
        <v>428</v>
      </c>
      <c r="H19" s="293"/>
      <c r="I19" s="35"/>
      <c r="J19" s="14"/>
    </row>
    <row r="20" spans="2:10" ht="48" customHeight="1" x14ac:dyDescent="0.25">
      <c r="B20" s="14"/>
      <c r="D20" s="41" t="s">
        <v>344</v>
      </c>
      <c r="E20" s="212">
        <v>1</v>
      </c>
      <c r="F20" s="253" t="s">
        <v>474</v>
      </c>
      <c r="G20" s="292" t="s">
        <v>473</v>
      </c>
      <c r="H20" s="293"/>
      <c r="I20" s="35"/>
      <c r="J20" s="14"/>
    </row>
    <row r="21" spans="2:10" ht="51" customHeight="1" x14ac:dyDescent="0.25">
      <c r="B21" s="14"/>
      <c r="D21" s="41" t="s">
        <v>345</v>
      </c>
      <c r="E21" s="212">
        <v>1</v>
      </c>
      <c r="F21" s="212">
        <v>1</v>
      </c>
      <c r="G21" s="292" t="s">
        <v>479</v>
      </c>
      <c r="H21" s="293"/>
      <c r="I21" s="35"/>
      <c r="J21" s="14"/>
    </row>
    <row r="22" spans="2:10" ht="77.25" customHeight="1" x14ac:dyDescent="0.25">
      <c r="B22" s="14"/>
      <c r="D22" s="41" t="s">
        <v>336</v>
      </c>
      <c r="E22" s="212">
        <v>1</v>
      </c>
      <c r="F22" s="212"/>
      <c r="G22" s="318"/>
      <c r="H22" s="319"/>
      <c r="I22" s="35"/>
      <c r="J22" s="14"/>
    </row>
    <row r="23" spans="2:10" ht="78.75" customHeight="1" x14ac:dyDescent="0.25">
      <c r="B23" s="14"/>
      <c r="D23" s="41" t="s">
        <v>346</v>
      </c>
      <c r="E23" s="119">
        <v>1</v>
      </c>
      <c r="F23" s="112"/>
      <c r="G23" s="320"/>
      <c r="H23" s="321"/>
      <c r="I23" s="35"/>
      <c r="J23" s="14"/>
    </row>
    <row r="24" spans="2:10" ht="49.5" customHeight="1" x14ac:dyDescent="0.25">
      <c r="B24" s="14"/>
      <c r="D24" s="41" t="s">
        <v>347</v>
      </c>
      <c r="E24" s="119">
        <v>1</v>
      </c>
      <c r="F24" s="112"/>
      <c r="G24" s="318"/>
      <c r="H24" s="319"/>
      <c r="I24" s="35"/>
      <c r="J24" s="14"/>
    </row>
    <row r="25" spans="2:10" ht="59.25" customHeight="1" x14ac:dyDescent="0.25">
      <c r="B25" s="14"/>
      <c r="D25" s="41" t="s">
        <v>337</v>
      </c>
      <c r="E25" s="119">
        <v>1</v>
      </c>
      <c r="F25" s="112"/>
      <c r="G25" s="318"/>
      <c r="H25" s="319"/>
      <c r="I25" s="35"/>
      <c r="J25" s="14"/>
    </row>
    <row r="26" spans="2:10" ht="3" customHeight="1" x14ac:dyDescent="0.25">
      <c r="B26" s="14"/>
      <c r="D26" s="41"/>
      <c r="E26" s="116"/>
      <c r="F26" s="116"/>
      <c r="G26" s="294"/>
      <c r="H26" s="295"/>
      <c r="I26" s="35"/>
      <c r="J26" s="14"/>
    </row>
    <row r="27" spans="2:10" ht="7.5" customHeight="1" x14ac:dyDescent="0.25">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showGridLines="0" zoomScale="106" zoomScaleNormal="106" workbookViewId="0">
      <selection activeCell="F21" sqref="F2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ht="15.75" thickBot="1" x14ac:dyDescent="0.3">
      <c r="B13" s="14"/>
      <c r="D13" s="13" t="s">
        <v>13</v>
      </c>
      <c r="E13" s="13" t="s">
        <v>14</v>
      </c>
      <c r="F13" s="13" t="s">
        <v>15</v>
      </c>
      <c r="G13" s="299" t="s">
        <v>16</v>
      </c>
      <c r="H13" s="300"/>
      <c r="I13" s="35"/>
      <c r="J13" s="14"/>
    </row>
    <row r="14" spans="2:10" s="4" customFormat="1" ht="112.5" customHeight="1" x14ac:dyDescent="0.25">
      <c r="B14" s="16"/>
      <c r="D14" s="41" t="s">
        <v>340</v>
      </c>
      <c r="E14" s="151">
        <v>0.95</v>
      </c>
      <c r="F14" s="264" t="s">
        <v>351</v>
      </c>
      <c r="G14" s="322" t="s">
        <v>350</v>
      </c>
      <c r="H14" s="295"/>
      <c r="I14" s="35"/>
      <c r="J14" s="16"/>
    </row>
    <row r="15" spans="2:10" ht="63.75" customHeight="1" x14ac:dyDescent="0.25">
      <c r="B15" s="14"/>
      <c r="D15" s="41" t="s">
        <v>341</v>
      </c>
      <c r="E15" s="151">
        <v>0.95</v>
      </c>
      <c r="F15" s="263" t="s">
        <v>364</v>
      </c>
      <c r="G15" s="322" t="s">
        <v>363</v>
      </c>
      <c r="H15" s="295"/>
      <c r="I15" s="35"/>
      <c r="J15" s="14"/>
    </row>
    <row r="16" spans="2:10" ht="102" customHeight="1" thickBot="1" x14ac:dyDescent="0.3">
      <c r="B16" s="14"/>
      <c r="D16" s="41" t="s">
        <v>338</v>
      </c>
      <c r="E16" s="151">
        <v>0.95</v>
      </c>
      <c r="F16" s="262" t="s">
        <v>405</v>
      </c>
      <c r="G16" s="323" t="s">
        <v>414</v>
      </c>
      <c r="H16" s="306"/>
      <c r="I16" s="35"/>
      <c r="J16" s="14"/>
    </row>
    <row r="17" spans="2:10" ht="86.25" customHeight="1" x14ac:dyDescent="0.25">
      <c r="B17" s="14"/>
      <c r="D17" s="41" t="s">
        <v>342</v>
      </c>
      <c r="E17" s="151">
        <v>0.95</v>
      </c>
      <c r="F17" s="264" t="s">
        <v>413</v>
      </c>
      <c r="G17" s="327" t="s">
        <v>415</v>
      </c>
      <c r="H17" s="328"/>
      <c r="I17" s="35"/>
      <c r="J17" s="14"/>
    </row>
    <row r="18" spans="2:10" ht="61.5" customHeight="1" x14ac:dyDescent="0.25">
      <c r="B18" s="14"/>
      <c r="D18" s="41" t="s">
        <v>343</v>
      </c>
      <c r="E18" s="151">
        <v>0.95</v>
      </c>
      <c r="F18" s="263" t="s">
        <v>418</v>
      </c>
      <c r="G18" s="327" t="s">
        <v>417</v>
      </c>
      <c r="H18" s="328"/>
      <c r="I18" s="35"/>
      <c r="J18" s="14"/>
    </row>
    <row r="19" spans="2:10" ht="74.25" customHeight="1" thickBot="1" x14ac:dyDescent="0.3">
      <c r="B19" s="14"/>
      <c r="D19" s="41" t="s">
        <v>339</v>
      </c>
      <c r="E19" s="151">
        <v>0.95</v>
      </c>
      <c r="F19" s="258" t="s">
        <v>425</v>
      </c>
      <c r="G19" s="327" t="s">
        <v>424</v>
      </c>
      <c r="H19" s="328"/>
      <c r="I19" s="35"/>
      <c r="J19" s="14"/>
    </row>
    <row r="20" spans="2:10" ht="81" customHeight="1" x14ac:dyDescent="0.25">
      <c r="B20" s="14"/>
      <c r="D20" s="41" t="s">
        <v>344</v>
      </c>
      <c r="E20" s="212">
        <v>0.95</v>
      </c>
      <c r="F20" s="264" t="s">
        <v>468</v>
      </c>
      <c r="G20" s="322" t="s">
        <v>469</v>
      </c>
      <c r="H20" s="295"/>
      <c r="I20" s="35"/>
      <c r="J20" s="14"/>
    </row>
    <row r="21" spans="2:10" ht="81.75" customHeight="1" x14ac:dyDescent="0.25">
      <c r="B21" s="14"/>
      <c r="D21" s="41" t="s">
        <v>329</v>
      </c>
      <c r="E21" s="212">
        <v>0.95</v>
      </c>
      <c r="F21" s="263">
        <v>0.99029999999999996</v>
      </c>
      <c r="G21" s="322" t="s">
        <v>477</v>
      </c>
      <c r="H21" s="295"/>
      <c r="I21" s="35"/>
      <c r="J21" s="14"/>
    </row>
    <row r="22" spans="2:10" ht="86.25" customHeight="1" thickBot="1" x14ac:dyDescent="0.3">
      <c r="B22" s="14"/>
      <c r="D22" s="41" t="s">
        <v>336</v>
      </c>
      <c r="E22" s="212">
        <v>0.95</v>
      </c>
      <c r="F22" s="262"/>
      <c r="G22" s="324"/>
      <c r="H22" s="293"/>
      <c r="I22" s="35"/>
      <c r="J22" s="14"/>
    </row>
    <row r="23" spans="2:10" ht="111.75" customHeight="1" x14ac:dyDescent="0.25">
      <c r="B23" s="14"/>
      <c r="D23" s="41" t="s">
        <v>346</v>
      </c>
      <c r="E23" s="119">
        <v>0.95</v>
      </c>
      <c r="F23" s="253"/>
      <c r="G23" s="325"/>
      <c r="H23" s="326"/>
      <c r="I23" s="35"/>
      <c r="J23" s="14"/>
    </row>
    <row r="24" spans="2:10" ht="96" customHeight="1" x14ac:dyDescent="0.25">
      <c r="B24" s="14"/>
      <c r="D24" s="41" t="s">
        <v>347</v>
      </c>
      <c r="E24" s="119">
        <v>0.95</v>
      </c>
      <c r="F24" s="253"/>
      <c r="G24" s="312"/>
      <c r="H24" s="306"/>
      <c r="I24" s="35"/>
      <c r="J24" s="14"/>
    </row>
    <row r="25" spans="2:10" ht="109.5" customHeight="1" x14ac:dyDescent="0.25">
      <c r="B25" s="14"/>
      <c r="D25" s="41" t="s">
        <v>337</v>
      </c>
      <c r="E25" s="116">
        <v>0.95</v>
      </c>
      <c r="F25" s="253"/>
      <c r="G25" s="294"/>
      <c r="H25" s="295"/>
      <c r="I25" s="35"/>
      <c r="J25" s="14"/>
    </row>
    <row r="26" spans="2:10" ht="7.5" customHeight="1" x14ac:dyDescent="0.25">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topLeftCell="A2" workbookViewId="0">
      <selection activeCell="G13" sqref="G13:H13"/>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43" t="e">
        <f>LISTADO!#REF!</f>
        <v>#REF!</v>
      </c>
      <c r="H10" s="43" t="e">
        <f>LISTADO!#REF!</f>
        <v>#REF!</v>
      </c>
      <c r="I10" s="34"/>
      <c r="J10" s="14"/>
    </row>
    <row r="11" spans="2:10" ht="30" hidden="1" customHeight="1" x14ac:dyDescent="0.25">
      <c r="B11" s="14"/>
      <c r="E11" s="297" t="e">
        <f>LISTADO!#REF!</f>
        <v>#REF!</v>
      </c>
      <c r="F11" s="298"/>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84.75" customHeight="1" x14ac:dyDescent="0.25">
      <c r="B14" s="16"/>
      <c r="D14" s="41" t="s">
        <v>340</v>
      </c>
      <c r="E14" s="119">
        <v>1</v>
      </c>
      <c r="F14" s="119">
        <v>1</v>
      </c>
      <c r="G14" s="292" t="s">
        <v>354</v>
      </c>
      <c r="H14" s="293"/>
      <c r="I14" s="35"/>
      <c r="J14" s="16"/>
    </row>
    <row r="15" spans="2:10" ht="45" customHeight="1" x14ac:dyDescent="0.25">
      <c r="B15" s="14"/>
      <c r="D15" s="41" t="s">
        <v>341</v>
      </c>
      <c r="E15" s="119">
        <v>1</v>
      </c>
      <c r="F15" s="119">
        <v>1</v>
      </c>
      <c r="G15" s="292" t="s">
        <v>355</v>
      </c>
      <c r="H15" s="293"/>
      <c r="I15" s="150"/>
      <c r="J15" s="14"/>
    </row>
    <row r="16" spans="2:10" ht="49.5" customHeight="1" x14ac:dyDescent="0.25">
      <c r="B16" s="14"/>
      <c r="D16" s="41" t="s">
        <v>338</v>
      </c>
      <c r="E16" s="119">
        <v>1</v>
      </c>
      <c r="F16" s="119">
        <v>1</v>
      </c>
      <c r="G16" s="292" t="s">
        <v>406</v>
      </c>
      <c r="H16" s="293"/>
      <c r="I16" s="35"/>
      <c r="J16" s="14"/>
    </row>
    <row r="17" spans="2:10" ht="50.25" customHeight="1" x14ac:dyDescent="0.25">
      <c r="B17" s="14"/>
      <c r="D17" s="41" t="s">
        <v>342</v>
      </c>
      <c r="E17" s="116">
        <v>1</v>
      </c>
      <c r="F17" s="116">
        <v>1</v>
      </c>
      <c r="G17" s="292" t="s">
        <v>412</v>
      </c>
      <c r="H17" s="293"/>
      <c r="I17" s="35"/>
      <c r="J17" s="14"/>
    </row>
    <row r="18" spans="2:10" ht="59.25" customHeight="1" x14ac:dyDescent="0.25">
      <c r="B18" s="14"/>
      <c r="D18" s="41" t="s">
        <v>343</v>
      </c>
      <c r="E18" s="119">
        <v>1</v>
      </c>
      <c r="F18" s="119">
        <v>1</v>
      </c>
      <c r="G18" s="292" t="s">
        <v>419</v>
      </c>
      <c r="H18" s="293"/>
      <c r="I18" s="35"/>
      <c r="J18" s="14"/>
    </row>
    <row r="19" spans="2:10" ht="51" customHeight="1" x14ac:dyDescent="0.25">
      <c r="B19" s="14"/>
      <c r="D19" s="41" t="s">
        <v>339</v>
      </c>
      <c r="E19" s="119">
        <v>1</v>
      </c>
      <c r="F19" s="119">
        <v>1</v>
      </c>
      <c r="G19" s="292" t="s">
        <v>420</v>
      </c>
      <c r="H19" s="293"/>
      <c r="I19" s="35"/>
      <c r="J19" s="14"/>
    </row>
    <row r="20" spans="2:10" ht="71.25" customHeight="1" x14ac:dyDescent="0.25">
      <c r="B20" s="14"/>
      <c r="D20" s="41" t="s">
        <v>344</v>
      </c>
      <c r="E20" s="119">
        <v>1</v>
      </c>
      <c r="F20" s="119">
        <v>1</v>
      </c>
      <c r="G20" s="292" t="s">
        <v>475</v>
      </c>
      <c r="H20" s="293"/>
      <c r="I20" s="35"/>
      <c r="J20" s="14"/>
    </row>
    <row r="21" spans="2:10" ht="62.25" customHeight="1" x14ac:dyDescent="0.25">
      <c r="B21" s="14"/>
      <c r="D21" s="41" t="s">
        <v>345</v>
      </c>
      <c r="E21" s="119">
        <v>1</v>
      </c>
      <c r="F21" s="119">
        <v>1</v>
      </c>
      <c r="G21" s="292" t="s">
        <v>476</v>
      </c>
      <c r="H21" s="293"/>
      <c r="I21" s="35"/>
      <c r="J21" s="14"/>
    </row>
    <row r="22" spans="2:10" ht="55.5" customHeight="1" x14ac:dyDescent="0.25">
      <c r="B22" s="14"/>
      <c r="D22" s="41" t="s">
        <v>336</v>
      </c>
      <c r="E22" s="119">
        <v>1</v>
      </c>
      <c r="F22" s="119"/>
      <c r="G22" s="292"/>
      <c r="H22" s="293"/>
      <c r="I22" s="35"/>
      <c r="J22" s="14"/>
    </row>
    <row r="23" spans="2:10" ht="58.5" customHeight="1" x14ac:dyDescent="0.25">
      <c r="B23" s="14"/>
      <c r="D23" s="41" t="s">
        <v>346</v>
      </c>
      <c r="E23" s="119">
        <v>1</v>
      </c>
      <c r="F23" s="119"/>
      <c r="G23" s="329"/>
      <c r="H23" s="330"/>
      <c r="I23" s="35"/>
      <c r="J23" s="14"/>
    </row>
    <row r="24" spans="2:10" ht="59.25" customHeight="1" x14ac:dyDescent="0.25">
      <c r="B24" s="14"/>
      <c r="D24" s="41" t="s">
        <v>347</v>
      </c>
      <c r="E24" s="119">
        <v>1</v>
      </c>
      <c r="F24" s="119"/>
      <c r="G24" s="329"/>
      <c r="H24" s="330"/>
      <c r="I24" s="35"/>
      <c r="J24" s="14"/>
    </row>
    <row r="25" spans="2:10" ht="73.5" customHeight="1" x14ac:dyDescent="0.25">
      <c r="B25" s="14"/>
      <c r="D25" s="41" t="s">
        <v>337</v>
      </c>
      <c r="E25" s="116">
        <v>1</v>
      </c>
      <c r="F25" s="116"/>
      <c r="G25" s="329"/>
      <c r="H25" s="330"/>
      <c r="I25" s="35"/>
      <c r="J25" s="14"/>
    </row>
    <row r="26" spans="2:10" ht="3" customHeight="1" x14ac:dyDescent="0.25">
      <c r="B26" s="14"/>
      <c r="D26" s="41"/>
      <c r="E26" s="116"/>
      <c r="F26" s="116"/>
      <c r="G26" s="331"/>
      <c r="H26" s="332"/>
      <c r="I26" s="35"/>
      <c r="J26" s="14"/>
    </row>
    <row r="27" spans="2:10" ht="7.5" customHeight="1" x14ac:dyDescent="0.25">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showGridLines="0" workbookViewId="0">
      <selection activeCell="E14" sqref="E14: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6" t="e">
        <f>LISTADO!#REF!</f>
        <v>#REF!</v>
      </c>
      <c r="F10" s="296"/>
      <c r="G10" s="32" t="e">
        <f>LISTADO!#REF!</f>
        <v>#REF!</v>
      </c>
      <c r="H10" s="32" t="e">
        <f>LISTADO!#REF!</f>
        <v>#REF!</v>
      </c>
      <c r="I10" s="34"/>
      <c r="J10" s="14"/>
    </row>
    <row r="11" spans="2:10" ht="30" hidden="1" customHeight="1" x14ac:dyDescent="0.25">
      <c r="B11" s="14"/>
      <c r="E11" s="297" t="e">
        <f>LISTADO!#REF!</f>
        <v>#REF!</v>
      </c>
      <c r="F11" s="298"/>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9" t="s">
        <v>16</v>
      </c>
      <c r="H13" s="300"/>
      <c r="I13" s="35"/>
      <c r="J13" s="14"/>
    </row>
    <row r="14" spans="2:10" s="4" customFormat="1" ht="71.25" customHeight="1" x14ac:dyDescent="0.25">
      <c r="B14" s="16"/>
      <c r="D14" s="41" t="s">
        <v>338</v>
      </c>
      <c r="E14" s="212">
        <v>1</v>
      </c>
      <c r="F14" s="212">
        <v>1</v>
      </c>
      <c r="G14" s="294" t="s">
        <v>388</v>
      </c>
      <c r="H14" s="295"/>
      <c r="I14" s="35"/>
      <c r="J14" s="16"/>
    </row>
    <row r="15" spans="2:10" ht="84.75" customHeight="1" x14ac:dyDescent="0.25">
      <c r="B15" s="14"/>
      <c r="D15" s="41" t="s">
        <v>339</v>
      </c>
      <c r="E15" s="212">
        <v>1</v>
      </c>
      <c r="F15" s="212">
        <v>1</v>
      </c>
      <c r="G15" s="294" t="s">
        <v>434</v>
      </c>
      <c r="H15" s="295"/>
      <c r="I15" s="35"/>
      <c r="J15" s="14"/>
    </row>
    <row r="16" spans="2:10" ht="64.5" customHeight="1" x14ac:dyDescent="0.25">
      <c r="B16" s="14"/>
      <c r="D16" s="41" t="s">
        <v>336</v>
      </c>
      <c r="E16" s="212">
        <v>1</v>
      </c>
      <c r="F16" s="212"/>
      <c r="G16" s="333"/>
      <c r="H16" s="334"/>
      <c r="I16" s="257"/>
      <c r="J16" s="14"/>
    </row>
    <row r="17" spans="2:10" ht="70.5" customHeight="1" x14ac:dyDescent="0.25">
      <c r="B17" s="14"/>
      <c r="D17" s="64">
        <v>45656</v>
      </c>
      <c r="E17" s="116">
        <v>1</v>
      </c>
      <c r="F17" s="212"/>
      <c r="G17" s="333"/>
      <c r="H17" s="334"/>
      <c r="I17" s="36"/>
      <c r="J17" s="14"/>
    </row>
    <row r="18" spans="2:10" ht="47.2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Libia</cp:lastModifiedBy>
  <cp:lastPrinted>2021-01-05T16:55:29Z</cp:lastPrinted>
  <dcterms:created xsi:type="dcterms:W3CDTF">2014-08-19T13:32:25Z</dcterms:created>
  <dcterms:modified xsi:type="dcterms:W3CDTF">2024-10-04T19:23:49Z</dcterms:modified>
</cp:coreProperties>
</file>