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firstSheet="8" activeTab="17"/>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<sst xmlns="http://schemas.openxmlformats.org/spreadsheetml/2006/main" count="1037" uniqueCount="485">
  <si>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</si>
  <si>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</si>
  <si>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</si>
  <si>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</si>
  <si>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</si>
  <si>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</si>
  <si>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</si>
  <si>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</si>
  <si>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</si>
  <si>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</si>
  <si>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</si>
  <si>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</si>
  <si>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</si>
  <si>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</si>
  <si>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</si>
  <si>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</si>
  <si>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</si>
  <si>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</si>
  <si>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</si>
  <si>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</si>
  <si>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</si>
  <si>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</si>
  <si>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</si>
  <si>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</si>
  <si>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</si>
  <si>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</si>
  <si>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</si>
  <si>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</si>
  <si>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</si>
  <si>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</si>
  <si>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</si>
  <si>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</si>
  <si>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</si>
  <si>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</si>
  <si>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</si>
  <si>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</si>
  <si>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</si>
  <si>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</si>
  <si>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</si>
  <si>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</si>
  <si>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</si>
  <si>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</si>
  <si>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</si>
  <si>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</si>
  <si>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</si>
  <si>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</si>
  <si>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</si>
  <si>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</si>
  <si>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</si>
  <si>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</si>
  <si>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</si>
  <si>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</si>
  <si>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</si>
  <si>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</si>
  <si>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</si>
  <si>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</si>
  <si>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</si>
  <si>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</si>
  <si>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</si>
  <si>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</si>
  <si>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</si>
  <si>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</si>
  <si>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</si>
  <si>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</si>
  <si>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</si>
  <si>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</si>
  <si>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</si>
  <si>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</si>
  <si>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</si>
  <si>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</si>
  <si>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</si>
  <si>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</si>
  <si>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</si>
  <si>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</si>
  <si>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</si>
  <si>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</si>
  <si>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</si>
  <si>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</si>
  <si>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</si>
  <si>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</si>
  <si>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</si>
  <si>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</si>
  <si>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</si>
  <si>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</si>
  <si>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</si>
  <si>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</si>
  <si>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</si>
  <si>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</si>
  <si>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</si>
  <si>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</si>
  <si>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</si>
  <si>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</si>
  <si>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</si>
  <si>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</si>
  <si>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</si>
  <si>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</si>
  <si>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</si>
  <si>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</si>
  <si>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</si>
  <si>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</si>
  <si>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</si>
  <si>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</si>
  <si>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</si>
  <si>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</si>
  <si>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</si>
  <si>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</si>
  <si>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</si>
  <si>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</si>
  <si>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</si>
  <si>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</si>
  <si>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</si>
  <si>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</si>
  <si>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</si>
  <si>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</si>
  <si>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</si>
  <si>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</si>
  <si>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</si>
  <si>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</si>
  <si>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</si>
  <si>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</si>
  <si>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</si>
  <si>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</si>
  <si>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</si>
  <si>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</si>
  <si>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</si>
  <si>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</si>
  <si>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</si>
  <si>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</si>
  <si>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</si>
  <si>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</si>
  <si>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</si>
  <si>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</si>
  <si>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</si>
  <si>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</si>
  <si>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</si>
  <si>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</si>
  <si>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</si>
  <si>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</si>
  <si>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</si>
  <si>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</si>
  <si>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</si>
  <si>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</si>
  <si>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</si>
  <si>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</si>
  <si>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</si>
  <si>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</si>
  <si>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</si>
  <si>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</si>
  <si>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</si>
  <si>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</si>
  <si>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</si>
  <si>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</si>
  <si>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</si>
  <si>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</si>
  <si>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</si>
  <si>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</si>
  <si>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</si>
  <si>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</si>
  <si>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</si>
  <si>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</si>
  <si>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</si>
  <si>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</si>
  <si>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</si>
  <si>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</si>
  <si>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</si>
  <si>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</si>
  <si>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</si>
  <si>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</si>
  <si>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</si>
  <si>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</si>
  <si>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</si>
  <si>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</si>
  <si>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</si>
  <si>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</si>
  <si>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</si>
  <si>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</si>
  <si>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</si>
  <si>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</si>
  <si>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</si>
  <si>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</si>
  <si>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</si>
  <si>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</si>
  <si>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</si>
  <si>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</si>
  <si>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</si>
  <si>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</si>
  <si>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</si>
  <si>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</si>
  <si>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</si>
  <si>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</si>
  <si>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</si>
  <si>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</si>
  <si>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</si>
  <si>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</si>
  <si>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</si>
  <si>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</si>
  <si>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</si>
  <si>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</si>
  <si>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</si>
  <si>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</si>
  <si>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</si>
  <si>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</si>
  <si>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</si>
  <si>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</si>
  <si>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</si>
  <si>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</si>
  <si>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</si>
  <si>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</si>
  <si>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</si>
  <si>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</si>
  <si>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</si>
  <si>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</si>
  <si>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</si>
  <si>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</si>
  <si>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</si>
  <si>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</si>
  <si>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</si>
  <si>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</si>
  <si>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</si>
  <si>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</si>
  <si>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</si>
  <si>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</si>
  <si>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</si>
  <si>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</si>
  <si>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</si>
  <si>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</si>
  <si>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</si>
  <si>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</si>
  <si>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</si>
  <si>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</si>
  <si>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</si>
  <si>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</si>
  <si>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</si>
  <si>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</si>
  <si>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</si>
  <si>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</si>
  <si>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</si>
  <si>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</si>
  <si>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</si>
  <si>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</si>
  <si>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</si>
  <si>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</si>
  <si>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</si>
  <si>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</si>
  <si>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</si>
  <si>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</si>
  <si>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</si>
  <si>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</si>
  <si>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</si>
  <si>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</si>
  <si>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</si>
  <si>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</si>
  <si>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</si>
  <si>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</si>
  <si>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</si>
  <si>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</si>
  <si>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</si>
  <si>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</si>
  <si>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</si>
  <si>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</si>
  <si>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</si>
  <si>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</si>
  <si>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</si>
  <si>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</si>
  <si>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</si>
  <si>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</si>
  <si>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</si>
  <si>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</si>
  <si>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</si>
  <si>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</si>
  <si>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</si>
  <si>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</si>
  <si>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</si>
  <si>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</si>
  <si>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</si>
  <si>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</si>
  <si>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</si>
  <si>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</si>
  <si>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</si>
  <si>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</si>
  <si>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</si>
  <si>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</si>
  <si>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</si>
  <si>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</si>
  <si>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</si>
  <si>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</si>
  <si>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</si>
  <si>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</si>
  <si>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</si>
  <si>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</si>
  <si>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</si>
  <si>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</si>
  <si>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</si>
  <si>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</si>
  <si>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</si>
  <si>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</si>
  <si>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</si>
  <si>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</si>
  <si>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</si>
  <si>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</si>
  <si>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</si>
  <si>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</si>
  <si>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</si>
  <si>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</si>
  <si>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</si>
  <si>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</si>
  <si>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</si>
  <si>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</si>
  <si>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</si>
  <si>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</si>
  <si>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</si>
  <si>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</si>
  <si>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</si>
  <si>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</si>
  <si>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</si>
  <si>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</si>
  <si>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</si>
  <si>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</si>
  <si>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</si>
  <si>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</si>
  <si>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</si>
  <si>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</si>
  <si>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</si>
  <si>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</si>
  <si>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</si>
  <si>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</si>
  <si>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</si>
  <si>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</si>
  <si>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</si>
  <si>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</si>
  <si>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</si>
  <si>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</si>
  <si>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</si>
  <si>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</si>
  <si>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</si>
  <si>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</si>
  <si>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</si>
  <si>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</si>
  <si>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</si>
  <si>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</si>
  <si>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</si>
  <si>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</si>
  <si>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</si>
  <si>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</si>
  <si>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</si>
  <si>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</si>
  <si>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</si>
  <si>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</si>
  <si>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</si>
  <si>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</si>
  <si>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</si>
  <si>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</si>
  <si>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</si>
  <si>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</si>
  <si>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</si>
  <si>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</si>
  <si>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</si>
  <si>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</si>
  <si>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</si>
  <si>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</si>
  <si>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</si>
  <si>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</si>
  <si>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</si>
  <si>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</si>
  <si>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</si>
  <si>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</si>
  <si>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</si>
  <si>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</si>
  <si>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</si>
  <si>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</si>
  <si>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</si>
  <si>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</si>
  <si>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</si>
  <si>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</si>
  <si>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</si>
  <si>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</si>
  <si>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</si>
  <si>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</si>
  <si>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</si>
  <si>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</si>
  <si>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</si>
  <si>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</si>
  <si>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</si>
  <si>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</si>
  <si>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</si>
  <si>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</si>
  <si>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</si>
  <si>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</si>
  <si>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 xml:space="preserve">30/03/024 La Delegatura de Derechos Humanos, recibió durante el periodo comprendido entre el 1 de enero y el 31 de marzo de 2024, un total de 3 SOLICITUDES DE ACCIONES DE TUTELA, dado que se presentaron estas solicitudes se atendieron en un *100%. Evidencia de esta información puede verificarse en el software de PQRS de la entidad. </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</si>
  <si>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</si>
  <si>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</si>
  <si>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</si>
  <si>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</si>
  <si>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 xml:space="preserve">31/03/2024. Revisado el formato FCA-01 "Registro de Diligencia" durante el primer trimestre se realizaron tres (3) intervenciones asociadas a acciones inmediatas en cumplimiento e las cinco (5) solicitudes presentadas para dicha actividad.  (5/5)*100=100%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</si>
  <si>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 xml:space="preserve">egún la planificación y ejecución del Plan de Acción de la Delegatura para los Derechos Colectivos y Ambiente 2024, se observa que durante el primer trimestre no se han llevado a cabo capacitaciones con las veedurías. Esto se debe a que dicha capacitación está programada para el 24 de mayo del presente año. </t>
  </si>
  <si>
    <t xml:space="preserve">31/03/2024. Verificado el SISGED se constata que fueron recibidas (22) PQRSD, las cuales fueron respondidas dentro de los plazos establecidos. 
(22/22)*100=100% meta cumplida al 100%
De acuerdo con las cifras estadisticas arrojadas durante la vigencia 2023 2024, para el mismo periodo (primer trimestre), se puede observar que la tendencia es a la alta. </t>
  </si>
  <si>
    <t>ACTUACIONES REALIZADAS CON LAS PQRS
Inhibitorios: 4
Traslados por competencia: 10
Traslado interno a la Secretaria (Preservación del Orden Interno): 2</t>
  </si>
  <si>
    <t xml:space="preserve">A la fecha de corte del primer trimestre no ha operado el fenomeno de la prescripción de los procesos disciplinarios. </t>
  </si>
  <si>
    <t>En el primer trimestre 2024 se realizó una (1) visita administrativa
Lugar: Inspección de Policia Comuna Uno
Fecha 26 de febrero de 2024
y dos (2) visitas de seguimiento al programa PAE, instituciones educativas Juan N Cadavid y Diego Echavarria Misas</t>
  </si>
  <si>
    <t xml:space="preserve">Sin avances, programada para mayo y octubre de 2024. </t>
  </si>
  <si>
    <t xml:space="preserve">30/03/2024 Verificando el correo electrónico de la Delegatura de Derechos Colectivos y Medio Ambiente, así como el SISGED, se constata que por dichos medios fueron asignadas (0) acciones de tutela para su trámite. </t>
  </si>
  <si>
    <t>En el primer trimestre del año 2024 se realizaron   pubicaciones, distribuidas de la siguiente manera:
Whatsapp: 13 Publicaciones
Instagram: 52 publicaciones
Facebook:  55 publicaciones 
Twitter:  26 publicaciones
Sede Electronica: 3 Noticias y 128 actualizaciones 
Para un total de 277 publicaciones en el primer trimeste 2023</t>
  </si>
  <si>
    <t>Efectividad de las Comunicaciones en convocatoria a eventos: 
8/02/2024 Reunión Mesa de Participación Efectiva de Victimas. Asisten 13 personas.
13/02/2023 Reunión Socialización Gobierno Escolar. Asisten 211 Personas.
23/02/2023 Reunión Mesas de Participación Efectiva de Victimas del Valle de Aburrá. Asisten 47 Personas.
Apertura Concurso de Oratoria 2024. Asisten 65 Personas.</t>
  </si>
  <si>
    <t>Para el primer trimestre se ha ejecutado el 42,90% del presupuesto,  discriminados de la siguiente manera: 
Gastos asociados a  la nómina: Presupuesto Asignado $2.711.800.000 Presupuesto afectado $545.012.963 Presupuesto por Comprometer $2.166.787.037  Porcentaje Afectado 20,10%
Prestación de  servicios: Presupuesto Asignado $1.134.860.906  Presupuesto afectado $1.134.077.324 Presupuesto por Comprometer $783.582  Porcentaje Afectado 99,93%
Gastos Generales Presupuesto Asignado $92.700.050  Presupuesto afectado $11.010.000 Presupuesto por Comprometer $81.690.050 Porcentaje Afectado 11,88%.</t>
  </si>
  <si>
    <t>30/03/2024 en el mes de marzo de 2024 se da cumplimiento al 100% a la oportunidad de la respuesta, ya que todas las 16  PQRS  radicadas en la Entidad fueron respondidas dentro de los términos de Ley.  Según Acta 076/2024</t>
  </si>
  <si>
    <t>99.51%</t>
  </si>
  <si>
    <t xml:space="preserve">30/03/2024 Se realiza revisión aleatoria de las 16 PRQS  del mes de marzo, donde se evidencia respuesta con calidad y en términos de ley,  Según acta 075/2024. </t>
  </si>
  <si>
    <t xml:space="preserve">30 de marzo de 2024 para el primer trimestre no se ha dado cumplimiento al Plan de Bienestar Laboral, debido a que no se cuenta con contrato para la ejecución del mismo. </t>
  </si>
  <si>
    <t xml:space="preserve">30/04/2024 En el periodo comprendido entre el 1° de marzo al 30 de abril se entregaron veinte (20) carpetas para ser consultadas, de las cuales cinco (5) fueron digitales y quince (15) fisicas.   catorce (14) de ellas fueron devueltas en los términos establecidos en el procedimiento, una (1) se encuentra en consulta. </t>
  </si>
  <si>
    <t>30 abril 2024,  toda la información se encuentra protegida día a día con los backas programados para todas las carpetas, pqrs incluso para la carpeta pública, por lo que se cumple con la meta establecida</t>
  </si>
  <si>
    <t>82.61%</t>
  </si>
  <si>
    <t xml:space="preserve">30/04/2024  En el mes de abril de 2024 se da cumplimiento en un 100% a las PQRS  radicadas, respondidas dentro de los términos 19 que corresponde al 82.61%, respondidas fuera de terminos 0 que correponde al 0% y pendientes de responder dentro de los térmnos 4 que corresponde al 17.39%. </t>
  </si>
  <si>
    <t xml:space="preserve">30/04/2024 Se realiza revisión aleatoria de las 23 PQRS  del mes de abril, donde se evidencia respuesta con calidad y en términos de ley en las PQRS escogidas, según acta 111/2024. </t>
  </si>
  <si>
    <t>96.69%</t>
  </si>
  <si>
    <t>La percepción promedio de las encuestas de satisfacción al usuario durante el mes marzo del año 2024, arroja un nivel de satisfacción del 99.51% frente a un nivel de insatisfacción del 0.49% esto debido a que algunas personas se van disgustadas por lo que tenían la expectativa de que en la atención les iban a solucionar los problemas y además que el tiempo de espera para ser atendidos fue extenso</t>
  </si>
  <si>
    <t xml:space="preserve">La percepción promedio de las encuestas de satisfacción durante el mes abril del año 2024, arroja un nivel de satisfacción del 96.69% frente a un nivel de insatisfacción del 3.31% esto debido a que algunas personas encuestadas califican las preguntas entre “Regular” y “No Sabe/No Responde”. </t>
  </si>
  <si>
    <t xml:space="preserve">30/05/2024  En el mes de mayo  de 2024 se da cumplimiento en un 100% a las PQRS  radicadas, respondidas dentro de los términos 18 que corresponde al 94,74%, respondidas fuera de terminos 0 que correponde al 0% y pendientes de responder dentro de los térmnos 1 que corresponde al 5.26%. </t>
  </si>
  <si>
    <t>La percepción promedio de las encuestas de satisfacción durante el mes mayo del año 2024, arroja un nivel de satisfacción del 99.29% frente a un nivel de insatisfacción del 0.71% esto debido a que una persona manifiesta que la personería no le ayudó con la agilización del trámite ante el Sisben.</t>
  </si>
  <si>
    <t>99.29%</t>
  </si>
  <si>
    <t xml:space="preserve">30/05/2024 Se realiza revisión aleatoria de las 19 PQRS  del mes de mayo, donde se evidencia respuesta con calidad y en términos de ley en las PQRS escogidas, según acta 161/2024. </t>
  </si>
  <si>
    <t xml:space="preserve">30/06/2024 Se realiza revisión aleatoria de las 11 PQRS  del mes de junio, donde se evidencia respuesta con calidad y en términos de ley en las PQRS escogidas, según acta 163/2024. </t>
  </si>
  <si>
    <t>30 mayo 2024,  toda la información se encuentra protegida día a día con los backas programados para todas las carpetas, pqrs incluso para la carpeta pública, por lo que se cumple con la meta establecida</t>
  </si>
  <si>
    <t>30 junio 2024,  toda la información se encuentra protegida día a día con los backas programados para todas las carpetas, pqrs incluso para la carpeta pública, por lo que se cumple con la meta establecida</t>
  </si>
  <si>
    <t xml:space="preserve">30 de junio de 2024, para el trimestre se dio cumplimiento al Plan de bienestar laboral, con todo lo programada para el primer semestre de 2024.  </t>
  </si>
  <si>
    <t>La percepción promedio de las encuestas de satisfacción durante el mes de junio del año 2024, arroja un nivel de satisfacción del 99.61% frente a un 0.39% de insatisfacción; esto se debe a que dos personas califican “Regular” el tiempo de espera para ser atendido.</t>
  </si>
  <si>
    <t>99.61%</t>
  </si>
  <si>
    <t xml:space="preserve">30/06/2024 En el periodo comprendido entre el 1° de mayo al 30 de junio se entregaron treinta  cinco (35) carpetas para ser consultadas, de las cuales catorce  (14) fueron digitales y veintiuno  (21) fisicas.   veintiuno (21) de ellas fueron devueltas en los términos establecidos en el procedimiento. </t>
  </si>
  <si>
    <t>Avance proceso recepción, radicación, escaneo y envío de documentos, para el segundo trimestre de 2024 (abril, mayo junio), por ventanilla única de gestión documental y a través de la plataforma SISGED se han radicado por ingreso 536 documentos que son entregados por los usuarios y/o entidades, de los cuales pueden ser respuestas, seguimientos a derechos de petición e invitaciones de otras entidades,  por salida 584 documentos los cuales  hacen referencia a respuestas a peticiones</t>
  </si>
  <si>
    <t xml:space="preserve">30/06/2024  En el mes de junio  de 2024 se da cumplimiento en un 100% a las PQRS  radicadas, respondidas dentro de los términos 9 que corresponde al 81.82%, respondidas fuera de terminos 0 que correponde al 0% y pendientes de responder dentro de los términos 2 que corresponde al 18.18%. </t>
  </si>
  <si>
    <t>81.82%</t>
  </si>
  <si>
    <t xml:space="preserve">30/06/2024 Verificando el correo electrónico de la Delegatura de Derechos Colectivos y Medio Ambiente, así como el SISGED, se constata que por dichos medios fueron asignadas (0) acciones de tutela para su trámite. </t>
  </si>
  <si>
    <t xml:space="preserve">30/06/2024. Revisado el formato FCA-01 "Registro de Diligencia" durante el primer trimestre se realizaron tres (3) intervenciones asociadas a acciones inmediatas en cumplimiento e las cinco (12) solicitudes presentadas para dicha actividad.  (12/12)*100=100%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</si>
  <si>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El día 24 de mayo, dando cumplimiento al plan de  acción de la Delegatura para los Derechos Colectivos y del Ambiente, en su proceso Promoción y protección de los derechos colectivos y del ambiente, dentro del proyecto, Fortalecimiento de las veedurías y demás organizaciones sociales y comunitarias, se realizo capacitación, en el tema  de MODELOS ALTERNATIVOS EN LA SOLUCIÓN DE CONFLICTOS (MASC), dirigido a las veedurías y demás organizaciones sociales y comunitarias del municipio de Itagüí.</t>
  </si>
  <si>
    <t xml:space="preserve">30/06/2024. Verificado el SISGED se constata que fueron recibidas (12) PQRSD, las cuales fueron respondidas dentro de los plazos establecidos. 
(12/12)*100=100% meta cumplida al 100%
De acuerdo con las cifras estadisticas arrojadas durante la vigencia 2023 2024, para el mismo periodo (primer trimestre), se puede observar que la tendencia es a la alta. </t>
  </si>
  <si>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</si>
  <si>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</si>
  <si>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</si>
  <si>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</si>
  <si>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</si>
  <si>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9"/>
        <color theme="1"/>
        <rFont val="Arial"/>
        <family val="2"/>
      </rPr>
      <t>INTERVENCIONES EN PROCESOS DE DERECHO PENAL</t>
    </r>
    <r>
      <rPr>
        <sz val="9"/>
        <color theme="1"/>
        <rFont val="Arial"/>
        <family val="2"/>
      </rPr>
      <t xml:space="preserve">
• Intervenciones en Procesos Penales: 37
• Audiencias ante los juzgados penales: 13
• Consejo de Disciplina:  40
• Destrucción: 96
• Reconocimiento: 08                                                                                                                                                                                                                                                    
• Caracterización: 01                                                                                                                                                 • VERIFICACIÓN AL DEBIDO PROCESO EN EL PROCEDIMIENTO      ADMINISTRATIVO DE EJECUCIÓN DE LA PENA: 37
Total, actuaciones en derecho Penal: </t>
    </r>
    <r>
      <rPr>
        <b/>
        <sz val="9"/>
        <color theme="1"/>
        <rFont val="Arial"/>
        <family val="2"/>
      </rPr>
      <t>232</t>
    </r>
    <r>
      <rPr>
        <sz val="9"/>
        <color theme="1"/>
        <rFont val="Arial"/>
        <family val="2"/>
      </rPr>
      <t xml:space="preserve">
</t>
    </r>
    <r>
      <rPr>
        <b/>
        <sz val="9"/>
        <color theme="1"/>
        <rFont val="Arial"/>
        <family val="2"/>
      </rPr>
      <t>De acuerdo con el Plan de Acción en procesos penales: 232 intervenciones realizadas de 232 Intervenciones solicitadas</t>
    </r>
    <r>
      <rPr>
        <sz val="9"/>
        <color theme="1"/>
        <rFont val="Arial"/>
        <family val="2"/>
      </rPr>
      <t xml:space="preserve">.
 (232/232*100) Meta cumplida al 100%.
</t>
    </r>
    <r>
      <rPr>
        <b/>
        <sz val="9"/>
        <color theme="1"/>
        <rFont val="Arial"/>
        <family val="2"/>
      </rPr>
      <t xml:space="preserve">
 INTERVENCIONES EN ASUNTOS DE FAMILIA</t>
    </r>
    <r>
      <rPr>
        <sz val="9"/>
        <color theme="1"/>
        <rFont val="Arial"/>
        <family val="2"/>
      </rPr>
      <t xml:space="preserve">
 • Capacitación:01                                                                                                                                                                                     • VERIFICACIÓN AL DEBIDO PROCESO EN CASOS DE DERECHO DE FAMILIA: 21
INTERVENCIONES EN LOS PROCESOS DE FAMILIA: 50
• AUDIENCIAS EN COMISARÍA: 15                                                                                                   AUDIENCIAS EN JUZGADOS DE FAMILIA: 02
• Diligencias realizadas en Comisaría: 06                                                                                                           • Diligencias realizadas en Juzgado de Familia: 03
• Diligencias realizadas en ICBF:12
Total, actuaciones en derecho Familia: 110                                                                                                                 
</t>
    </r>
    <r>
      <rPr>
        <b/>
        <sz val="9"/>
        <color theme="1"/>
        <rFont val="Arial"/>
        <family val="2"/>
      </rPr>
      <t>De acuerdo con el Plan de Acción en Intervenciones en los Procesos de Familia: 110 Intervenciones realizadas de 110 Intervenciones solicitadas.</t>
    </r>
    <r>
      <rPr>
        <sz val="9"/>
        <color theme="1"/>
        <rFont val="Arial"/>
        <family val="2"/>
      </rPr>
      <t xml:space="preserve">
(110/110*100) Meta cumplida al 100%.
Asesorías y Comisiones:PQRSF:81
 </t>
    </r>
    <r>
      <rPr>
        <b/>
        <sz val="9"/>
        <color theme="1"/>
        <rFont val="Arial"/>
        <family val="2"/>
      </rPr>
      <t>Derechos de Petición, Asesorías y Comisiones: PQRSF: 81 intervenciones realizadas de 81 Intervenciones solicitadas.</t>
    </r>
    <r>
      <rPr>
        <sz val="9"/>
        <color theme="1"/>
        <rFont val="Arial"/>
        <family val="2"/>
      </rPr>
      <t xml:space="preserve">
(81/81*100) Meta cumplida al 100%.
Total actuaciones de la Delegatura Penal y Familia:</t>
    </r>
    <r>
      <rPr>
        <b/>
        <sz val="9"/>
        <color theme="1"/>
        <rFont val="Arial"/>
        <family val="2"/>
      </rPr>
      <t xml:space="preserve"> 423</t>
    </r>
    <r>
      <rPr>
        <sz val="9"/>
        <color theme="1"/>
        <rFont val="Arial"/>
        <family val="2"/>
      </rPr>
      <t xml:space="preserve">
</t>
    </r>
    <r>
      <rPr>
        <b/>
        <sz val="9"/>
        <color theme="1"/>
        <rFont val="Arial"/>
        <family val="2"/>
      </rPr>
      <t>De acuerdo con el Plan de Acción en los Procesos de Penal  y Familia: 
423 intervenciones realizadas de 423 Intervenciones solicitadas:</t>
    </r>
    <r>
      <rPr>
        <sz val="9"/>
        <color theme="1"/>
        <rFont val="Arial"/>
        <family val="2"/>
      </rPr>
      <t xml:space="preserve">
 (423/423*100) Meta cumplida al 100%</t>
    </r>
  </si>
  <si>
    <r>
      <rPr>
        <b/>
        <sz val="11"/>
        <rFont val="Calibri"/>
        <family val="2"/>
        <scheme val="minor"/>
      </rPr>
      <t>30 de junio de 2024.</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rFont val="Calibri"/>
        <family val="2"/>
        <scheme val="minor"/>
      </rPr>
      <t>58</t>
    </r>
    <r>
      <rPr>
        <sz val="11"/>
        <rFont val="Calibri"/>
        <family val="2"/>
        <scheme val="minor"/>
      </rPr>
      <t xml:space="preserve">  
</t>
    </r>
    <r>
      <rPr>
        <b/>
        <sz val="11"/>
        <rFont val="Calibri"/>
        <family val="2"/>
        <scheme val="minor"/>
      </rPr>
      <t xml:space="preserve">De acuerdo al Plan de Acción en Intervenciones en los  Procesos de Penal y familia:  58 Intervenciones    realizadas de 58 Intervenciones solicitadas:   </t>
    </r>
    <r>
      <rPr>
        <sz val="11"/>
        <rFont val="Calibri"/>
        <family val="2"/>
        <scheme val="minor"/>
      </rPr>
      <t xml:space="preserve">                                    (58/58*100)=100%.   Por lo tanto se cumplio con la meta de este indicador   </t>
    </r>
  </si>
  <si>
    <r>
      <rPr>
        <b/>
        <sz val="9"/>
        <color theme="1"/>
        <rFont val="Arial"/>
        <family val="2"/>
      </rPr>
      <t xml:space="preserve">PROCEDIMIENTO LEY DE APOYO DEMANDAS DE LEY DE APOYO: </t>
    </r>
    <r>
      <rPr>
        <sz val="9"/>
        <color theme="1"/>
        <rFont val="Arial"/>
        <family val="2"/>
      </rPr>
      <t xml:space="preserve">Procedimientos de Ley de Apoyo con base a la Ley 1996 de 2019:  Esto es elaboración de demandas. </t>
    </r>
    <r>
      <rPr>
        <b/>
        <sz val="9"/>
        <color theme="1"/>
        <rFont val="Arial"/>
        <family val="2"/>
      </rPr>
      <t>04</t>
    </r>
    <r>
      <rPr>
        <sz val="9"/>
        <color theme="1"/>
        <rFont val="Arial"/>
        <family val="2"/>
      </rPr>
      <t xml:space="preserve">                                                                                                                              </t>
    </r>
    <r>
      <rPr>
        <b/>
        <sz val="9"/>
        <color theme="1"/>
        <rFont val="Arial"/>
        <family val="2"/>
      </rPr>
      <t xml:space="preserve">De acuerdo al Plan de Acción en demandas  de Ley de apoyo,  04 Intervenciones realizadas de 04 Intervenciones solicitadas:   </t>
    </r>
    <r>
      <rPr>
        <sz val="9"/>
        <color theme="1"/>
        <rFont val="Arial"/>
        <family val="2"/>
      </rPr>
      <t xml:space="preserve">                                     
(04/04*100) Meta cumplida al 100%   . Se dio cumplimiento</t>
    </r>
  </si>
  <si>
    <r>
      <rPr>
        <b/>
        <sz val="11"/>
        <color theme="1"/>
        <rFont val="Arial"/>
        <family val="2"/>
      </rPr>
      <t>30 de junio de 2024</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21</t>
    </r>
    <r>
      <rPr>
        <sz val="11"/>
        <color theme="1"/>
        <rFont val="Arial"/>
        <family val="2"/>
      </rPr>
      <t xml:space="preserve">
</t>
    </r>
    <r>
      <rPr>
        <b/>
        <sz val="11"/>
        <color theme="1"/>
        <rFont val="Arial"/>
        <family val="2"/>
      </rPr>
      <t>De acuerdo con el Plan de Acción en los Procedimientos de  valoración de ley de apoyo, 21 Intervenciones realizadas de 21 Intervenciones solicitadas.</t>
    </r>
    <r>
      <rPr>
        <sz val="11"/>
        <color theme="1"/>
        <rFont val="Arial"/>
        <family val="2"/>
      </rPr>
      <t xml:space="preserve">
(21/21*100) Meta cumplida al 100%. Se dio cumplimiento</t>
    </r>
  </si>
  <si>
    <r>
      <t xml:space="preserve">
</t>
    </r>
    <r>
      <rPr>
        <b/>
        <sz val="10"/>
        <color theme="1"/>
        <rFont val="Calibri"/>
        <family val="2"/>
        <scheme val="minor"/>
      </rPr>
      <t xml:space="preserve">ACTUACIONES REALIZADAS CON LAS PQRS
</t>
    </r>
    <r>
      <rPr>
        <sz val="10"/>
        <color theme="1"/>
        <rFont val="Calibri"/>
        <family val="2"/>
        <scheme val="minor"/>
      </rPr>
      <t>Inhibitorios: 6
Traslados por competencia: 3
Indagación previa: 1</t>
    </r>
  </si>
  <si>
    <t xml:space="preserve">A la fecha de corte del segundo trimestre no ha operado el fenomeno de la prescripcion de los procesos disciplinarios.
</t>
  </si>
  <si>
    <r>
      <t xml:space="preserve">En el 2° trimestre 2024 se realizaron dos (2)  visitas administrativas y visitas de verificación del PAE
1) Lugar: Secretaría de Educación -
Fecha: 21 de Mayo de 2024
2) Secretaría de Movilidad                                                                                                                              Fecha:  Junio 25 de 2024                                                                                                                                          </t>
    </r>
    <r>
      <rPr>
        <b/>
        <sz val="10"/>
        <color theme="1"/>
        <rFont val="Calibri"/>
        <family val="2"/>
        <scheme val="minor"/>
      </rPr>
      <t>Visitas de verificación al PAE Cuatro (4)                                                                                                                I</t>
    </r>
    <r>
      <rPr>
        <sz val="10"/>
        <color theme="1"/>
        <rFont val="Calibri"/>
        <family val="2"/>
        <scheme val="minor"/>
      </rPr>
      <t>nstituciones educativas Antonio José de Sucre (2) Avelino Saldarriaga y Concejo Municipal</t>
    </r>
  </si>
  <si>
    <t xml:space="preserve">Se realizó capacitación sobre "Derecho Disciplinario, Modalidades y Conductas de Acoso Laboral", dictada el 27 de junio de 2024, dirigida a Servidores Públicos y Contratistas de la Administración Municipal y entes descentralizados. </t>
  </si>
  <si>
    <r>
      <t xml:space="preserve">30/03/2024 </t>
    </r>
    <r>
      <rPr>
        <sz val="11"/>
        <color theme="1"/>
        <rFont val="Calibri"/>
        <family val="2"/>
        <scheme val="minor"/>
      </rPr>
      <t>Se han cumplido todas las actividades programadas en el plan de acción de cada una de las delegaturas. Además, se cuenta con informes de gestión y evidencia presentada que respaldan estas acciones.</t>
    </r>
  </si>
  <si>
    <r>
      <t xml:space="preserve">30/06/2024 </t>
    </r>
    <r>
      <rPr>
        <sz val="11"/>
        <color theme="1"/>
        <rFont val="Calibri"/>
        <family val="2"/>
        <scheme val="minor"/>
      </rPr>
      <t xml:space="preserve">Para el Segundo trimestre del presente año, Se han cumplido todas las actividades programadas en el plan de acción de cada una de las delegaturas. Se dispone de informes de gestión y evidencia presentada que sustentan estas acciones.
</t>
    </r>
  </si>
  <si>
    <t>Después de realizar el seguimiento a los riesgos durante el primer trimestre, se concluye que el riesgo no se ha materializado en ninguno de los procesos de la entidad.</t>
  </si>
  <si>
    <t>Después de realizar el seguimiento a los riesgos en el segundo trimestre, se constató que el riesgo no se ha materializado en ninguno de los procesos de la entidad.</t>
  </si>
  <si>
    <t>Para el segundo trimestre se ha ejecutado ya el 60,10% del presupuesto,  discriminados de la siguiente manera: 
Gastos asociados a  la nómina: Presupuesto Asignado $3.939.360.956 Presupuesto afectado $2.367.409.151 Presupuesto por Comprometer $1.571.951.805.</t>
  </si>
  <si>
    <t>Para  el presente semestre, el Comité de Gestión y Desempeño aprobó el Plan Estratégico de Tecnologías de la Información (PETI) mediante el acta número 25; Posterior a esta acción se inicio en el segundo trimestre la actualización del formato FTI-06 con el cual se busca realizar el seguimiento al Plan Estratégico Institucional, en donde se sostuvo encuentros con el Ingeniero de apoyo a Tecnología de la Información (Acta N°153), se eliminó información que no iba en concordancia con el proceso aprobado y se deja a disposición del Comité de Gestión y Desempeño para su aprobación.</t>
  </si>
  <si>
    <t xml:space="preserve">En el segundo trimestre del año 2024 se realizaron   pubicaciones, distribuidas de la siguiente manera:
Whatsapp: 30 Publicaciones
Instagram: 172 publicaciones
Facebook:  183 publicaciones 
X:  170 publicaciones
Sede Electrónica: 118 Actualizaciones 
</t>
  </si>
  <si>
    <t>Efectividad de las comunicaciones en convocatoria a eventos:
24 de abril	Mesa interinstitucional pro- recuperación quebrada La Muñoz	15
23 de mayo	Mesa interinstitucional pro- recuperación quebrada La Muñoz	20
23 de junio	Mesa interinstitucional pro- recuperación quebrada La Muñoz	23
30 de abril	Recorrido Personeros Estudiantiles a la Personería Municipal de Itagüí	47
22 de mayo	Capacitación mis decisiones para enfrentar los retos de la vida	61
24 de mayo	Capacitación métodos alternativos de solución de conflictos	89</t>
  </si>
  <si>
    <t xml:space="preserve">30 de junio de 2024.  De los 48 contratos de 2023 auditados por la Contraloría de Itagüí, 39 tuvieron algún tipo de observación en cuanto a la gestión contratual. </t>
  </si>
  <si>
    <t>30 de junio de 2024. de los 28 contratos estipulados en el PAA 2024 no se ha ejecutado uno (1), que corresponde a materailes y suministros. Adicional al plan inicial se han suscrito 2 más que corresponde al apoyo a la delegatura de derechos colectivos y del ambiente y apoyo con la elaboración del PEI 2024 - 2028.</t>
  </si>
  <si>
    <t>83.33%</t>
  </si>
  <si>
    <t xml:space="preserve">30 de junio de 2024. de los 48 contratos ejecutados en el año 2023, ocho (8) tuvieron objeción en la auditoria ejecutada por la Contraloría de Itagüí en cuanto a la legalidad. </t>
  </si>
  <si>
    <t>22.92%</t>
  </si>
  <si>
    <t xml:space="preserve">30 de junio de 2024. De los 48 contratos ejecutados en el año 2023.  treinta y siete (37) tuvieron objeción en la auditoría ejecutada por la Contraloria de Itagüí en cuanto a la publicación. </t>
  </si>
  <si>
    <t xml:space="preserve">Se cumplio en su totalidad las auditorias internas de calidad. </t>
  </si>
  <si>
    <t>84.5%</t>
  </si>
  <si>
    <t>Resultado del Furag para el año 2023. la medición de la politica de control interno para la entidad arrojó un resultado de 84.5%, el puntaje entre el grupo par, estaba en un rango entre 48.8% y se ubicó 37.7 puntos por encuma de la medida nacional y el maximo puntaje del grupo fue el 96%.
Componentes 
Ambiente propicio para el ejercicio del control 68.9%
Evaluación estrategica del riesgo 94.7%
Actividades de control efectivo 92.7%
información y comunicación relevante y oportuna para el control 92.6%
Actividades de monitoreo sistematicas y orientadas a la mejora 92.6%</t>
  </si>
  <si>
    <t>Se esta realizando el seguimiento a las acciones de mejoramiento100</t>
  </si>
  <si>
    <t>En el plan de mejoramiento FEM-04  se puede evidenciar ue se implementaron acciones, durante el primer y segundo trimestre . Total accciones 46  correctivas 29, preventivas 17 cerrada 6  abiertas 40</t>
  </si>
  <si>
    <t>30/03/2024 En el plan de mejoramiento vigencia 2022- 2023 La oficina de control interno evidencia 109 acciones de mejora, provenientes de diferentes fuentes, Icontec-Contraloría de Itagüí y auditorías internas de calidad, su seguimiento se realiza Trimestral y semestral evidencia en actas e informes que cerraron un total de 99 acciones de mejora quedando aun 10 acciones abiertas en el primer trimestre de la vigencia 2024 
El Plan de Mejoramiento tiene seguimientos en todas sus acciones, se continuará con la revisión de las acciones correctivas y preventivas
Ver Informe Plan de Mejoramiento Segundo Semestre de la Vigencia 2023</t>
  </si>
  <si>
    <t>30/6/2024 Producto de auditorias de la Contraloria de Itagui y auditorias internas de calidad, se tienen un total de (46) acciones por cada proceso, (29) acciones correctivas y 17 acciones Preventivas, se cerraron cuatro (4) de las mismas y   se continuará con la revisión de las (40) acciones correctivas  y preventivas durante el segundo semestre de la vigencia 2024 . Ver informe seguimiento Plan de mejoramiento primer semestre de la vigencia 2024</t>
  </si>
  <si>
    <t>99.23%</t>
  </si>
  <si>
    <t xml:space="preserve">La percepcion promedio de las encuestas de satisfaccion durante el mes de julio del ano 2024, arroja un nivel de satisfaccion del 99.23% frente a un 0.77% de insatisfaccion, esto se debe a que algunas encuestas califican Regular y Malo el tiempo de espera para ser atendido y la informacion brindada no fue util para ellas. </t>
  </si>
  <si>
    <t xml:space="preserve">para el primer semestre del año 2024 se cuenta con un40% de  cumplimiento de la politica de seguridad  y privacidad de la información </t>
  </si>
  <si>
    <t>Versión: 07</t>
  </si>
  <si>
    <t xml:space="preserve">Fecha: 01/09/2024
</t>
  </si>
  <si>
    <t xml:space="preserve">30/07/2024  se recibieron 38 PQRS en el mes de julio de 2024, de las cuales 37 fueron respondidas dentro de los términos establecidos lo cual corresponde a un 97.37% de efectividad, el otro 2,63% corresponde a una PQRS que fue respondida fuera de los términos tanto del sistema SISGED como los legales. </t>
  </si>
  <si>
    <t>97.37%</t>
  </si>
  <si>
    <t>30/07/2024 Entraron 31 PQRS en el mes de julio,  se revisaron aleatoriamente un total de 16 PQRS de las cuales se evidencia que la respuesta es acorde a lo solicitado, se hicieron traslados por competencia de otras entidades, y se realizaron seguimientos, Acta 232/2024</t>
  </si>
  <si>
    <t>30/08/2024 Entraron 42 PQRS en el mes de agosto,  se revisaron aleatoriamente un total de 18 PQRS de las cuales se evidencia que la respuesta es acorde a lo solicitado, se hicieron traslados por competencia de otras entidades, y se realizaron seguimientos, Acta 233/2024</t>
  </si>
  <si>
    <t>En términos generales, la percepción promedio de las encuestas de satisfacción durante el mes de agosto del año 2024, arroja un nivel de satisfacción del 99.03% frente a un 0.97% de insatisfacción; esto se debe a que algunas personas encuestadas califican entre “Regular”, “Malo” y “No Sabe/No Responde” el tiempo de espera para ser atendido y la información brindada no fue útil para ellas.</t>
  </si>
  <si>
    <t xml:space="preserve">Los compromisos adquiridos en la Revisión por la Dirección del año 2023 se cumplieron en su totalidad, los cuales fueron socializados en Reunión efectuada el 5 de agosto de 2024. </t>
  </si>
  <si>
    <t>30/08/2024 en el mes de agosto de 2024 se da cumplimiento al 100% a la oportunidad de la respuesta, ya que  las 42  PQRS  radicadas en la Entidad fueron respondidas dentro de los términos de Ley.  Según Acta 229/2024</t>
  </si>
  <si>
    <t>30 julio 2024,  toda la información se encuentra protegida día a día con los backas programados para todas las carpetas, pqrs incluso para la carpeta pública, por lo que se cumple con la meta establecida</t>
  </si>
  <si>
    <t>30 agosto 2024,  toda la información se encuentra protegida día a día con los backas programados para todas las carpetas, pqrs incluso para la carpeta pública, por lo que se cumple con la meta establecida</t>
  </si>
  <si>
    <t>30 septiembre 2024,  toda la información se encuentra protegida día a día con los backas programados para todas las carpetas, pqrs incluso para la carpeta pública, por lo que se cumple con la meta establecida</t>
  </si>
  <si>
    <t xml:space="preserve">Se dio cumplimiento a la evaluación de los objetivos en el término establecido, de los tres (3) servidores de carrera administrativa.  </t>
  </si>
  <si>
    <t>Avance proceso recepción, radicación, escaneo y envío de documentos, para el tercer trimestre de 2024 (julio, agosto, septiembre), por ventanilla única de gestión documental y a través de la plataforma SISGED se han radicado por ingreso 689 documentos que son entregados por los usuarios y/o entidades, de los cuales pueden ser respuestas, seguimientos a derechos de petición e invitaciones de otras entidades,  por salida 797 documentos los cuales  hacen referencia a respuestas a peticiones</t>
  </si>
</sst>
</file>

<file path=xl/styles.xml><?xml version="1.0" encoding="utf-8"?>
<styleSheet xmlns="http://schemas.openxmlformats.org/spreadsheetml/2006/main">
  <numFmts count="1">
    <numFmt numFmtId="164" formatCode="0.0%"/>
  </numFmts>
  <fonts count="31">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theme="1"/>
      <name val="Arial"/>
      <family val="2"/>
    </font>
    <font>
      <b/>
      <sz val="10"/>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1">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0" fontId="0" fillId="0" borderId="4"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left"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216519424"/>
        <c:axId val="216520960"/>
      </c:barChart>
      <c:dateAx>
        <c:axId val="216519424"/>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520960"/>
        <c:crosses val="autoZero"/>
        <c:auto val="1"/>
        <c:lblOffset val="100"/>
        <c:baseTimeUnit val="months"/>
      </c:dateAx>
      <c:valAx>
        <c:axId val="216520960"/>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216519424"/>
        <c:crosses val="autoZero"/>
        <c:crossBetween val="between"/>
      </c:valAx>
      <c:spPr>
        <a:noFill/>
        <a:ln w="25400">
          <a:noFill/>
        </a:ln>
      </c:spPr>
    </c:plotArea>
    <c:legend>
      <c:legendPos val="b"/>
      <c:layout>
        <c:manualLayout>
          <c:xMode val="edge"/>
          <c:yMode val="edge"/>
          <c:x val="0.75920817126774809"/>
          <c:y val="0.8922229047609832"/>
          <c:w val="0.10078774654811713"/>
          <c:h val="9.482399806408108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911"/>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pt idx="2">
                  <c:v>1</c:v>
                </c:pt>
                <c:pt idx="3">
                  <c:v>0</c:v>
                </c:pt>
                <c:pt idx="4">
                  <c:v>0.94740000000000002</c:v>
                </c:pt>
                <c:pt idx="5">
                  <c:v>0</c:v>
                </c:pt>
                <c:pt idx="6">
                  <c:v>0</c:v>
                </c:pt>
                <c:pt idx="7">
                  <c:v>1</c:v>
                </c:pt>
              </c:numCache>
            </c:numRef>
          </c:val>
          <c:extLst xmlns:c16r2="http://schemas.microsoft.com/office/drawing/2015/06/chart">
            <c:ext xmlns:c16="http://schemas.microsoft.com/office/drawing/2014/chart" uri="{C3380CC4-5D6E-409C-BE32-E72D297353CC}">
              <c16:uniqueId val="{00000000-2F05-4057-9720-03CA513B50A1}"/>
            </c:ext>
          </c:extLst>
        </c:ser>
        <c:axId val="217016192"/>
        <c:axId val="217017728"/>
      </c:barChart>
      <c:catAx>
        <c:axId val="217016192"/>
        <c:scaling>
          <c:orientation val="minMax"/>
        </c:scaling>
        <c:axPos val="b"/>
        <c:numFmt formatCode="General" sourceLinked="1"/>
        <c:tickLblPos val="nextTo"/>
        <c:crossAx val="217017728"/>
        <c:crosses val="autoZero"/>
        <c:auto val="1"/>
        <c:lblAlgn val="ctr"/>
        <c:lblOffset val="100"/>
      </c:catAx>
      <c:valAx>
        <c:axId val="217017728"/>
        <c:scaling>
          <c:orientation val="minMax"/>
        </c:scaling>
        <c:axPos val="l"/>
        <c:majorGridlines/>
        <c:numFmt formatCode="0%" sourceLinked="1"/>
        <c:tickLblPos val="nextTo"/>
        <c:crossAx val="217016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934"/>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pt idx="2">
                  <c:v>0</c:v>
                </c:pt>
                <c:pt idx="3">
                  <c:v>0</c:v>
                </c:pt>
                <c:pt idx="4">
                  <c:v>0</c:v>
                </c:pt>
                <c:pt idx="5">
                  <c:v>0</c:v>
                </c:pt>
                <c:pt idx="6">
                  <c:v>0</c:v>
                </c:pt>
                <c:pt idx="7">
                  <c:v>0.99029999999999996</c:v>
                </c:pt>
              </c:numCache>
            </c:numRef>
          </c:val>
          <c:extLst xmlns:c16r2="http://schemas.microsoft.com/office/drawing/2015/06/chart">
            <c:ext xmlns:c16="http://schemas.microsoft.com/office/drawing/2014/chart" uri="{C3380CC4-5D6E-409C-BE32-E72D297353CC}">
              <c16:uniqueId val="{00000001-86A0-4557-94AE-52FB8608E790}"/>
            </c:ext>
          </c:extLst>
        </c:ser>
        <c:axId val="217122304"/>
        <c:axId val="217124224"/>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217122304"/>
        <c:axId val="217124224"/>
      </c:lineChart>
      <c:catAx>
        <c:axId val="21712230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7124224"/>
        <c:crosses val="autoZero"/>
        <c:auto val="1"/>
        <c:lblAlgn val="ctr"/>
        <c:lblOffset val="100"/>
      </c:catAx>
      <c:valAx>
        <c:axId val="21712422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712230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pt idx="2">
                  <c:v>0</c:v>
                </c:pt>
                <c:pt idx="3">
                  <c:v>0</c:v>
                </c:pt>
                <c:pt idx="4">
                  <c:v>0</c:v>
                </c:pt>
                <c:pt idx="5">
                  <c:v>0</c:v>
                </c:pt>
                <c:pt idx="6">
                  <c:v>0</c:v>
                </c:pt>
                <c:pt idx="7">
                  <c:v>0.99029999999999996</c:v>
                </c:pt>
              </c:numCache>
            </c:numRef>
          </c:val>
          <c:extLst xmlns:c16r2="http://schemas.microsoft.com/office/drawing/2015/06/chart">
            <c:ext xmlns:c16="http://schemas.microsoft.com/office/drawing/2014/chart" uri="{C3380CC4-5D6E-409C-BE32-E72D297353CC}">
              <c16:uniqueId val="{00000000-350B-45B2-8B7A-B6D8539AD6E0}"/>
            </c:ext>
          </c:extLst>
        </c:ser>
        <c:axId val="217143168"/>
        <c:axId val="217144704"/>
      </c:barChart>
      <c:catAx>
        <c:axId val="217143168"/>
        <c:scaling>
          <c:orientation val="minMax"/>
        </c:scaling>
        <c:axPos val="b"/>
        <c:numFmt formatCode="General" sourceLinked="1"/>
        <c:tickLblPos val="nextTo"/>
        <c:crossAx val="217144704"/>
        <c:crosses val="autoZero"/>
        <c:auto val="1"/>
        <c:lblAlgn val="ctr"/>
        <c:lblOffset val="100"/>
      </c:catAx>
      <c:valAx>
        <c:axId val="217144704"/>
        <c:scaling>
          <c:orientation val="minMax"/>
        </c:scaling>
        <c:axPos val="l"/>
        <c:majorGridlines/>
        <c:numFmt formatCode="0%" sourceLinked="1"/>
        <c:tickLblPos val="nextTo"/>
        <c:crossAx val="217143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0965"/>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pt idx="2">
                  <c:v>1</c:v>
                </c:pt>
                <c:pt idx="3">
                  <c:v>1</c:v>
                </c:pt>
                <c:pt idx="4">
                  <c:v>1</c:v>
                </c:pt>
                <c:pt idx="5">
                  <c:v>1</c:v>
                </c:pt>
                <c:pt idx="6">
                  <c:v>1</c:v>
                </c:pt>
                <c:pt idx="7">
                  <c:v>1</c:v>
                </c:pt>
              </c:numCache>
            </c:numRef>
          </c:val>
          <c:extLst xmlns:c16r2="http://schemas.microsoft.com/office/drawing/2015/06/chart">
            <c:ext xmlns:c16="http://schemas.microsoft.com/office/drawing/2014/chart" uri="{C3380CC4-5D6E-409C-BE32-E72D297353CC}">
              <c16:uniqueId val="{00000001-13E2-400C-BB6A-A2283EB5A928}"/>
            </c:ext>
          </c:extLst>
        </c:ser>
        <c:axId val="217277952"/>
        <c:axId val="217279872"/>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217277952"/>
        <c:axId val="217279872"/>
      </c:lineChart>
      <c:catAx>
        <c:axId val="21727795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7279872"/>
        <c:crosses val="autoZero"/>
        <c:auto val="1"/>
        <c:lblAlgn val="ctr"/>
        <c:lblOffset val="100"/>
      </c:catAx>
      <c:valAx>
        <c:axId val="21727987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7277952"/>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pt idx="6">
                  <c:v>1</c:v>
                </c:pt>
                <c:pt idx="7">
                  <c:v>1</c:v>
                </c:pt>
              </c:numCache>
            </c:numRef>
          </c:val>
          <c:extLst xmlns:c16r2="http://schemas.microsoft.com/office/drawing/2015/06/chart">
            <c:ext xmlns:c16="http://schemas.microsoft.com/office/drawing/2014/chart" uri="{C3380CC4-5D6E-409C-BE32-E72D297353CC}">
              <c16:uniqueId val="{00000000-641D-4702-B9D1-66310E75F9E4}"/>
            </c:ext>
          </c:extLst>
        </c:ser>
        <c:axId val="217310720"/>
        <c:axId val="217312256"/>
      </c:barChart>
      <c:catAx>
        <c:axId val="217310720"/>
        <c:scaling>
          <c:orientation val="minMax"/>
        </c:scaling>
        <c:axPos val="b"/>
        <c:numFmt formatCode="General" sourceLinked="1"/>
        <c:tickLblPos val="nextTo"/>
        <c:crossAx val="217312256"/>
        <c:crosses val="autoZero"/>
        <c:auto val="1"/>
        <c:lblAlgn val="ctr"/>
        <c:lblOffset val="100"/>
      </c:catAx>
      <c:valAx>
        <c:axId val="217312256"/>
        <c:scaling>
          <c:orientation val="minMax"/>
        </c:scaling>
        <c:axPos val="l"/>
        <c:majorGridlines/>
        <c:numFmt formatCode="0%" sourceLinked="1"/>
        <c:tickLblPos val="nextTo"/>
        <c:crossAx val="2173107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447"/>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8BE-4EA8-87BF-520FE34E4DA2}"/>
            </c:ext>
          </c:extLst>
        </c:ser>
        <c:axId val="217408256"/>
        <c:axId val="217410176"/>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217408256"/>
        <c:axId val="217410176"/>
      </c:lineChart>
      <c:catAx>
        <c:axId val="2174082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7410176"/>
        <c:crosses val="autoZero"/>
        <c:auto val="1"/>
        <c:lblAlgn val="ctr"/>
        <c:lblOffset val="100"/>
      </c:catAx>
      <c:valAx>
        <c:axId val="21741017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740825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222-4373-AC90-13CBE087AEFF}"/>
            </c:ext>
          </c:extLst>
        </c:ser>
        <c:axId val="217318528"/>
        <c:axId val="217320064"/>
      </c:barChart>
      <c:catAx>
        <c:axId val="217318528"/>
        <c:scaling>
          <c:orientation val="minMax"/>
        </c:scaling>
        <c:axPos val="b"/>
        <c:numFmt formatCode="General" sourceLinked="1"/>
        <c:tickLblPos val="nextTo"/>
        <c:crossAx val="217320064"/>
        <c:crosses val="autoZero"/>
        <c:auto val="1"/>
        <c:lblAlgn val="ctr"/>
        <c:lblOffset val="100"/>
      </c:catAx>
      <c:valAx>
        <c:axId val="217320064"/>
        <c:scaling>
          <c:orientation val="minMax"/>
        </c:scaling>
        <c:axPos val="l"/>
        <c:majorGridlines/>
        <c:numFmt formatCode="0%" sourceLinked="1"/>
        <c:tickLblPos val="nextTo"/>
        <c:crossAx val="217318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552"/>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7A6D-473D-953F-F4599FDA67E4}"/>
            </c:ext>
          </c:extLst>
        </c:ser>
        <c:axId val="217665920"/>
        <c:axId val="217667840"/>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217665920"/>
        <c:axId val="217667840"/>
      </c:lineChart>
      <c:catAx>
        <c:axId val="21766592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7667840"/>
        <c:crosses val="autoZero"/>
        <c:auto val="1"/>
        <c:lblAlgn val="ctr"/>
        <c:lblOffset val="100"/>
      </c:catAx>
      <c:valAx>
        <c:axId val="21766784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766592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E6D9-4BEA-94B5-B5F5F49D7126}"/>
            </c:ext>
          </c:extLst>
        </c:ser>
        <c:axId val="217690496"/>
        <c:axId val="217692032"/>
      </c:barChart>
      <c:catAx>
        <c:axId val="217690496"/>
        <c:scaling>
          <c:orientation val="minMax"/>
        </c:scaling>
        <c:axPos val="b"/>
        <c:numFmt formatCode="General" sourceLinked="1"/>
        <c:tickLblPos val="nextTo"/>
        <c:crossAx val="217692032"/>
        <c:crosses val="autoZero"/>
        <c:auto val="1"/>
        <c:lblAlgn val="ctr"/>
        <c:lblOffset val="100"/>
      </c:catAx>
      <c:valAx>
        <c:axId val="217692032"/>
        <c:scaling>
          <c:orientation val="minMax"/>
        </c:scaling>
        <c:axPos val="l"/>
        <c:majorGridlines/>
        <c:numFmt formatCode="0%" sourceLinked="1"/>
        <c:tickLblPos val="nextTo"/>
        <c:crossAx val="2176904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044"/>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069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217780224"/>
        <c:axId val="217781760"/>
        <c:axId val="0"/>
      </c:bar3DChart>
      <c:catAx>
        <c:axId val="217780224"/>
        <c:scaling>
          <c:orientation val="minMax"/>
        </c:scaling>
        <c:delete val="1"/>
        <c:axPos val="b"/>
        <c:numFmt formatCode="General" sourceLinked="1"/>
        <c:tickLblPos val="nextTo"/>
        <c:crossAx val="217781760"/>
        <c:crosses val="autoZero"/>
        <c:auto val="1"/>
        <c:lblAlgn val="ctr"/>
        <c:lblOffset val="100"/>
      </c:catAx>
      <c:valAx>
        <c:axId val="21778176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7780224"/>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F34-47FF-A592-5A44495236E5}"/>
            </c:ext>
          </c:extLst>
        </c:ser>
        <c:axId val="216290048"/>
        <c:axId val="216291584"/>
      </c:barChart>
      <c:catAx>
        <c:axId val="216290048"/>
        <c:scaling>
          <c:orientation val="minMax"/>
        </c:scaling>
        <c:axPos val="b"/>
        <c:numFmt formatCode="General" sourceLinked="1"/>
        <c:tickLblPos val="nextTo"/>
        <c:crossAx val="216291584"/>
        <c:crosses val="autoZero"/>
        <c:auto val="1"/>
        <c:lblAlgn val="ctr"/>
        <c:lblOffset val="100"/>
      </c:catAx>
      <c:valAx>
        <c:axId val="216291584"/>
        <c:scaling>
          <c:orientation val="minMax"/>
        </c:scaling>
        <c:axPos val="l"/>
        <c:majorGridlines/>
        <c:numFmt formatCode="0%" sourceLinked="1"/>
        <c:tickLblPos val="nextTo"/>
        <c:crossAx val="21629004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217795968"/>
        <c:axId val="168150144"/>
      </c:barChart>
      <c:catAx>
        <c:axId val="217795968"/>
        <c:scaling>
          <c:orientation val="minMax"/>
        </c:scaling>
        <c:axPos val="b"/>
        <c:numFmt formatCode="General" sourceLinked="1"/>
        <c:tickLblPos val="nextTo"/>
        <c:crossAx val="168150144"/>
        <c:crosses val="autoZero"/>
        <c:auto val="1"/>
        <c:lblAlgn val="ctr"/>
        <c:lblOffset val="100"/>
      </c:catAx>
      <c:valAx>
        <c:axId val="168150144"/>
        <c:scaling>
          <c:orientation val="minMax"/>
        </c:scaling>
        <c:axPos val="l"/>
        <c:majorGridlines/>
        <c:numFmt formatCode="0%" sourceLinked="1"/>
        <c:tickLblPos val="nextTo"/>
        <c:crossAx val="2177959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581"/>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c:v>
                </c:pt>
                <c:pt idx="1">
                  <c:v>0.9</c:v>
                </c:pt>
              </c:numCache>
            </c:numRef>
          </c:val>
          <c:extLst xmlns:c16r2="http://schemas.microsoft.com/office/drawing/2015/06/chart">
            <c:ext xmlns:c16="http://schemas.microsoft.com/office/drawing/2014/chart" uri="{C3380CC4-5D6E-409C-BE32-E72D297353CC}">
              <c16:uniqueId val="{00000000-85E5-4FA8-BC5D-6B0CCD17C310}"/>
            </c:ext>
          </c:extLst>
        </c:ser>
        <c:axId val="218000384"/>
        <c:axId val="218010752"/>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218000384"/>
        <c:axId val="218010752"/>
      </c:lineChart>
      <c:catAx>
        <c:axId val="2180003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8010752"/>
        <c:crosses val="autoZero"/>
        <c:auto val="1"/>
        <c:lblAlgn val="ctr"/>
        <c:lblOffset val="100"/>
      </c:catAx>
      <c:valAx>
        <c:axId val="2180107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80003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0</c:v>
                </c:pt>
                <c:pt idx="1">
                  <c:v>0.9</c:v>
                </c:pt>
              </c:numCache>
            </c:numRef>
          </c:val>
          <c:extLst xmlns:c16r2="http://schemas.microsoft.com/office/drawing/2015/06/chart">
            <c:ext xmlns:c16="http://schemas.microsoft.com/office/drawing/2014/chart" uri="{C3380CC4-5D6E-409C-BE32-E72D297353CC}">
              <c16:uniqueId val="{00000000-E49C-4E86-8B69-39183812D830}"/>
            </c:ext>
          </c:extLst>
        </c:ser>
        <c:axId val="218016768"/>
        <c:axId val="218034944"/>
      </c:barChart>
      <c:catAx>
        <c:axId val="218016768"/>
        <c:scaling>
          <c:orientation val="minMax"/>
        </c:scaling>
        <c:axPos val="b"/>
        <c:numFmt formatCode="General" sourceLinked="1"/>
        <c:tickLblPos val="nextTo"/>
        <c:crossAx val="218034944"/>
        <c:crosses val="autoZero"/>
        <c:auto val="1"/>
        <c:lblAlgn val="ctr"/>
        <c:lblOffset val="100"/>
      </c:catAx>
      <c:valAx>
        <c:axId val="218034944"/>
        <c:scaling>
          <c:orientation val="minMax"/>
        </c:scaling>
        <c:delete val="1"/>
        <c:axPos val="l"/>
        <c:majorGridlines/>
        <c:numFmt formatCode="0%" sourceLinked="1"/>
        <c:tickLblPos val="nextTo"/>
        <c:crossAx val="218016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218025344"/>
        <c:axId val="218055808"/>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218025344"/>
        <c:axId val="218055808"/>
      </c:lineChart>
      <c:catAx>
        <c:axId val="2180253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8055808"/>
        <c:crosses val="autoZero"/>
        <c:auto val="1"/>
        <c:lblAlgn val="ctr"/>
        <c:lblOffset val="100"/>
      </c:catAx>
      <c:valAx>
        <c:axId val="21805580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80253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6CE0-4D17-83E4-2CA344C27144}"/>
            </c:ext>
          </c:extLst>
        </c:ser>
        <c:axId val="218069632"/>
        <c:axId val="218075520"/>
      </c:barChart>
      <c:catAx>
        <c:axId val="218069632"/>
        <c:scaling>
          <c:orientation val="minMax"/>
        </c:scaling>
        <c:axPos val="b"/>
        <c:numFmt formatCode="General" sourceLinked="1"/>
        <c:tickLblPos val="nextTo"/>
        <c:crossAx val="218075520"/>
        <c:crosses val="autoZero"/>
        <c:auto val="1"/>
        <c:lblAlgn val="ctr"/>
        <c:lblOffset val="100"/>
      </c:catAx>
      <c:valAx>
        <c:axId val="218075520"/>
        <c:scaling>
          <c:orientation val="minMax"/>
        </c:scaling>
        <c:delete val="1"/>
        <c:axPos val="l"/>
        <c:majorGridlines/>
        <c:numFmt formatCode="0%" sourceLinked="1"/>
        <c:tickLblPos val="nextTo"/>
        <c:crossAx val="21806963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138"/>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07A7-459B-928E-00A41D271622}"/>
            </c:ext>
          </c:extLst>
        </c:ser>
        <c:axId val="218277760"/>
        <c:axId val="218304512"/>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218277760"/>
        <c:axId val="218304512"/>
      </c:lineChart>
      <c:catAx>
        <c:axId val="2182777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8304512"/>
        <c:crosses val="autoZero"/>
        <c:auto val="1"/>
        <c:lblAlgn val="ctr"/>
        <c:lblOffset val="100"/>
      </c:catAx>
      <c:valAx>
        <c:axId val="21830451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8277760"/>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911"/>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D20-4B2D-B212-FCB5895AF1E5}"/>
            </c:ext>
          </c:extLst>
        </c:ser>
        <c:axId val="218318720"/>
        <c:axId val="218320256"/>
      </c:barChart>
      <c:catAx>
        <c:axId val="218318720"/>
        <c:scaling>
          <c:orientation val="minMax"/>
        </c:scaling>
        <c:axPos val="b"/>
        <c:numFmt formatCode="General" sourceLinked="1"/>
        <c:tickLblPos val="nextTo"/>
        <c:crossAx val="218320256"/>
        <c:crosses val="autoZero"/>
        <c:auto val="1"/>
        <c:lblAlgn val="ctr"/>
        <c:lblOffset val="100"/>
      </c:catAx>
      <c:valAx>
        <c:axId val="218320256"/>
        <c:scaling>
          <c:orientation val="minMax"/>
        </c:scaling>
        <c:delete val="1"/>
        <c:axPos val="l"/>
        <c:majorGridlines/>
        <c:numFmt formatCode="0%" sourceLinked="1"/>
        <c:tickLblPos val="nextTo"/>
        <c:crossAx val="21831872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pt idx="0">
                  <c:v>0</c:v>
                </c:pt>
                <c:pt idx="1">
                  <c:v>0</c:v>
                </c:pt>
              </c:numCache>
            </c:numRef>
          </c:val>
          <c:extLst xmlns:c16r2="http://schemas.microsoft.com/office/drawing/2015/06/chart">
            <c:ext xmlns:c16="http://schemas.microsoft.com/office/drawing/2014/chart" uri="{C3380CC4-5D6E-409C-BE32-E72D297353CC}">
              <c16:uniqueId val="{00000000-780F-4BC4-821E-9F1EAFB66F98}"/>
            </c:ext>
          </c:extLst>
        </c:ser>
        <c:axId val="218461312"/>
        <c:axId val="218463232"/>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218461312"/>
        <c:axId val="218463232"/>
      </c:lineChart>
      <c:catAx>
        <c:axId val="2184613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8463232"/>
        <c:crosses val="autoZero"/>
        <c:auto val="1"/>
        <c:lblAlgn val="ctr"/>
        <c:lblOffset val="100"/>
      </c:catAx>
      <c:valAx>
        <c:axId val="21846323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846131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981E-46FE-B557-4332223CF646}"/>
            </c:ext>
          </c:extLst>
        </c:ser>
        <c:axId val="218477696"/>
        <c:axId val="218479232"/>
      </c:barChart>
      <c:catAx>
        <c:axId val="218477696"/>
        <c:scaling>
          <c:orientation val="minMax"/>
        </c:scaling>
        <c:axPos val="b"/>
        <c:numFmt formatCode="General" sourceLinked="1"/>
        <c:tickLblPos val="nextTo"/>
        <c:crossAx val="218479232"/>
        <c:crosses val="autoZero"/>
        <c:auto val="1"/>
        <c:lblAlgn val="ctr"/>
        <c:lblOffset val="100"/>
      </c:catAx>
      <c:valAx>
        <c:axId val="218479232"/>
        <c:scaling>
          <c:orientation val="minMax"/>
        </c:scaling>
        <c:axPos val="l"/>
        <c:majorGridlines/>
        <c:numFmt formatCode="0%" sourceLinked="1"/>
        <c:tickLblPos val="nextTo"/>
        <c:crossAx val="2184776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61"/>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B049-40B7-BD6E-3AF050EEC4B9}"/>
            </c:ext>
          </c:extLst>
        </c:ser>
        <c:axId val="218583424"/>
        <c:axId val="218585344"/>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218583424"/>
        <c:axId val="218585344"/>
      </c:lineChart>
      <c:catAx>
        <c:axId val="2185834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8585344"/>
        <c:crosses val="autoZero"/>
        <c:auto val="1"/>
        <c:lblAlgn val="ctr"/>
        <c:lblOffset val="100"/>
      </c:catAx>
      <c:valAx>
        <c:axId val="21858534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858342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673"/>
          <c:y val="0.16830340937459903"/>
          <c:w val="0.18917528832496391"/>
          <c:h val="0.62843983833644013"/>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30/03/2024</c:v>
                </c:pt>
                <c:pt idx="1">
                  <c:v>30/06/2024</c:v>
                </c:pt>
              </c:strCache>
            </c:strRef>
          </c:cat>
          <c:val>
            <c:numRef>
              <c:f>'PPI-02'!$F$14:$F$15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DA7-4047-998B-902E7D74B241}"/>
            </c:ext>
          </c:extLst>
        </c:ser>
        <c:axId val="216641536"/>
        <c:axId val="216643456"/>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216641536"/>
        <c:axId val="216643456"/>
      </c:lineChart>
      <c:catAx>
        <c:axId val="2166415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643456"/>
        <c:crosses val="autoZero"/>
        <c:auto val="1"/>
        <c:lblAlgn val="ctr"/>
        <c:lblOffset val="100"/>
      </c:catAx>
      <c:valAx>
        <c:axId val="21664345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6415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94EC-48E9-91EB-09EA60F244B3}"/>
            </c:ext>
          </c:extLst>
        </c:ser>
        <c:axId val="218596096"/>
        <c:axId val="218597632"/>
      </c:barChart>
      <c:catAx>
        <c:axId val="218596096"/>
        <c:scaling>
          <c:orientation val="minMax"/>
        </c:scaling>
        <c:axPos val="b"/>
        <c:numFmt formatCode="General" sourceLinked="1"/>
        <c:tickLblPos val="nextTo"/>
        <c:crossAx val="218597632"/>
        <c:crosses val="autoZero"/>
        <c:auto val="1"/>
        <c:lblAlgn val="ctr"/>
        <c:lblOffset val="100"/>
      </c:catAx>
      <c:valAx>
        <c:axId val="218597632"/>
        <c:scaling>
          <c:orientation val="minMax"/>
        </c:scaling>
        <c:axPos val="l"/>
        <c:majorGridlines/>
        <c:numFmt formatCode="0%" sourceLinked="1"/>
        <c:tickLblPos val="nextTo"/>
        <c:crossAx val="2185960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53A-46E0-A5D6-5DACA9EFC158}"/>
            </c:ext>
          </c:extLst>
        </c:ser>
        <c:axId val="217563136"/>
        <c:axId val="21756505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217563136"/>
        <c:axId val="217565056"/>
      </c:lineChart>
      <c:catAx>
        <c:axId val="2175631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7565056"/>
        <c:crosses val="autoZero"/>
        <c:auto val="1"/>
        <c:lblAlgn val="ctr"/>
        <c:lblOffset val="100"/>
      </c:catAx>
      <c:valAx>
        <c:axId val="21756505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7563136"/>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613"/>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218544768"/>
        <c:axId val="218768128"/>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218544768"/>
        <c:axId val="218768128"/>
      </c:lineChart>
      <c:catAx>
        <c:axId val="21854476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8768128"/>
        <c:crosses val="autoZero"/>
        <c:auto val="1"/>
        <c:lblAlgn val="ctr"/>
        <c:lblOffset val="100"/>
      </c:catAx>
      <c:valAx>
        <c:axId val="218768128"/>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8544768"/>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2ABE-46E2-8BFD-BB7EB1C9EEF9}"/>
            </c:ext>
          </c:extLst>
        </c:ser>
        <c:axId val="218778240"/>
        <c:axId val="218784128"/>
      </c:barChart>
      <c:catAx>
        <c:axId val="218778240"/>
        <c:scaling>
          <c:orientation val="minMax"/>
        </c:scaling>
        <c:axPos val="b"/>
        <c:numFmt formatCode="General" sourceLinked="1"/>
        <c:tickLblPos val="nextTo"/>
        <c:crossAx val="218784128"/>
        <c:crosses val="autoZero"/>
        <c:auto val="1"/>
        <c:lblAlgn val="ctr"/>
        <c:lblOffset val="100"/>
      </c:catAx>
      <c:valAx>
        <c:axId val="218784128"/>
        <c:scaling>
          <c:orientation val="minMax"/>
        </c:scaling>
        <c:axPos val="l"/>
        <c:majorGridlines/>
        <c:numFmt formatCode="0%" sourceLinked="1"/>
        <c:tickLblPos val="nextTo"/>
        <c:crossAx val="2187782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layout/>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872"/>
          <c:y val="0.32289271812039338"/>
          <c:w val="0.173341588115448"/>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6F60-4066-949E-224E3E318E55}"/>
            </c:ext>
          </c:extLst>
        </c:ser>
        <c:axId val="218888064"/>
        <c:axId val="218894336"/>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218888064"/>
        <c:axId val="218894336"/>
      </c:lineChart>
      <c:dateAx>
        <c:axId val="2188880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8894336"/>
        <c:crosses val="autoZero"/>
        <c:auto val="1"/>
        <c:lblOffset val="100"/>
        <c:baseTimeUnit val="months"/>
      </c:dateAx>
      <c:valAx>
        <c:axId val="21889433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88880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243-45D2-9CDD-83EADD5A1FE3}"/>
            </c:ext>
          </c:extLst>
        </c:ser>
        <c:axId val="218900352"/>
        <c:axId val="218901888"/>
      </c:barChart>
      <c:catAx>
        <c:axId val="218900352"/>
        <c:scaling>
          <c:orientation val="minMax"/>
        </c:scaling>
        <c:axPos val="b"/>
        <c:numFmt formatCode="General" sourceLinked="1"/>
        <c:tickLblPos val="nextTo"/>
        <c:crossAx val="218901888"/>
        <c:crosses val="autoZero"/>
        <c:auto val="1"/>
        <c:lblAlgn val="ctr"/>
        <c:lblOffset val="100"/>
      </c:catAx>
      <c:valAx>
        <c:axId val="218901888"/>
        <c:scaling>
          <c:orientation val="minMax"/>
        </c:scaling>
        <c:delete val="1"/>
        <c:axPos val="l"/>
        <c:majorGridlines/>
        <c:numFmt formatCode="0%" sourceLinked="1"/>
        <c:tickLblPos val="nextTo"/>
        <c:crossAx val="21890035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3193-4FD5-BCFA-1BFF63E06FB7}"/>
            </c:ext>
          </c:extLst>
        </c:ser>
        <c:axId val="219051136"/>
        <c:axId val="219053056"/>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219051136"/>
        <c:axId val="219053056"/>
      </c:lineChart>
      <c:dateAx>
        <c:axId val="2190511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053056"/>
        <c:crosses val="autoZero"/>
        <c:auto val="1"/>
        <c:lblOffset val="100"/>
        <c:baseTimeUnit val="months"/>
      </c:dateAx>
      <c:valAx>
        <c:axId val="21905305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0511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B448-4C33-8D9A-CBF9F77098D8}"/>
            </c:ext>
          </c:extLst>
        </c:ser>
        <c:axId val="219079808"/>
        <c:axId val="219081344"/>
      </c:barChart>
      <c:catAx>
        <c:axId val="219079808"/>
        <c:scaling>
          <c:orientation val="minMax"/>
        </c:scaling>
        <c:axPos val="b"/>
        <c:numFmt formatCode="General" sourceLinked="1"/>
        <c:tickLblPos val="nextTo"/>
        <c:crossAx val="219081344"/>
        <c:crosses val="autoZero"/>
        <c:auto val="1"/>
        <c:lblAlgn val="ctr"/>
        <c:lblOffset val="100"/>
      </c:catAx>
      <c:valAx>
        <c:axId val="219081344"/>
        <c:scaling>
          <c:orientation val="minMax"/>
        </c:scaling>
        <c:delete val="1"/>
        <c:axPos val="l"/>
        <c:majorGridlines/>
        <c:numFmt formatCode="0%" sourceLinked="1"/>
        <c:tickLblPos val="nextTo"/>
        <c:crossAx val="2190798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895"/>
          <c:y val="0.32289271812039338"/>
          <c:w val="0.17334158811544806"/>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6F60-4066-949E-224E3E318E55}"/>
            </c:ext>
          </c:extLst>
        </c:ser>
        <c:axId val="219144960"/>
        <c:axId val="219146496"/>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219144960"/>
        <c:axId val="219146496"/>
      </c:lineChart>
      <c:dateAx>
        <c:axId val="2191449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146496"/>
        <c:crosses val="autoZero"/>
        <c:auto val="1"/>
        <c:lblOffset val="100"/>
        <c:baseTimeUnit val="months"/>
      </c:dateAx>
      <c:valAx>
        <c:axId val="21914649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144960"/>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0048"/>
        </c:manualLayout>
      </c:layout>
      <c:barChart>
        <c:barDir val="col"/>
        <c:grouping val="clustered"/>
        <c:ser>
          <c:idx val="0"/>
          <c:order val="0"/>
          <c:val>
            <c:numRef>
              <c:f>'PPF-03'!$D$9:$D$12</c:f>
              <c:numCache>
                <c:formatCode>0%</c:formatCode>
                <c:ptCount val="4"/>
                <c:pt idx="0">
                  <c:v>1</c:v>
                </c:pt>
                <c:pt idx="1">
                  <c:v>1</c:v>
                </c:pt>
              </c:numCache>
            </c:numRef>
          </c:val>
        </c:ser>
        <c:axId val="219165056"/>
        <c:axId val="219166592"/>
      </c:barChart>
      <c:catAx>
        <c:axId val="219165056"/>
        <c:scaling>
          <c:orientation val="minMax"/>
        </c:scaling>
        <c:axPos val="b"/>
        <c:numFmt formatCode="General" sourceLinked="1"/>
        <c:tickLblPos val="nextTo"/>
        <c:crossAx val="219166592"/>
        <c:crosses val="autoZero"/>
        <c:auto val="1"/>
        <c:lblAlgn val="ctr"/>
        <c:lblOffset val="100"/>
      </c:catAx>
      <c:valAx>
        <c:axId val="219166592"/>
        <c:scaling>
          <c:orientation val="minMax"/>
        </c:scaling>
        <c:delete val="1"/>
        <c:axPos val="l"/>
        <c:majorGridlines/>
        <c:numFmt formatCode="0%" sourceLinked="1"/>
        <c:tickLblPos val="nextTo"/>
        <c:crossAx val="2191650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C030-4301-8303-D8BA53F524AD}"/>
            </c:ext>
          </c:extLst>
        </c:ser>
        <c:axId val="216559616"/>
        <c:axId val="216561152"/>
      </c:barChart>
      <c:catAx>
        <c:axId val="216559616"/>
        <c:scaling>
          <c:orientation val="minMax"/>
        </c:scaling>
        <c:axPos val="b"/>
        <c:numFmt formatCode="General" sourceLinked="1"/>
        <c:tickLblPos val="nextTo"/>
        <c:crossAx val="216561152"/>
        <c:crosses val="autoZero"/>
        <c:auto val="1"/>
        <c:lblAlgn val="ctr"/>
        <c:lblOffset val="100"/>
      </c:catAx>
      <c:valAx>
        <c:axId val="216561152"/>
        <c:scaling>
          <c:orientation val="minMax"/>
        </c:scaling>
        <c:axPos val="l"/>
        <c:majorGridlines/>
        <c:numFmt formatCode="0%" sourceLinked="1"/>
        <c:tickLblPos val="nextTo"/>
        <c:crossAx val="2165596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numCache>
            </c:numRef>
          </c:val>
        </c:ser>
        <c:overlap val="100"/>
        <c:axId val="219207552"/>
        <c:axId val="219209088"/>
      </c:barChart>
      <c:catAx>
        <c:axId val="219207552"/>
        <c:scaling>
          <c:orientation val="minMax"/>
        </c:scaling>
        <c:axPos val="b"/>
        <c:numFmt formatCode="General" sourceLinked="1"/>
        <c:tickLblPos val="nextTo"/>
        <c:crossAx val="219209088"/>
        <c:crosses val="autoZero"/>
        <c:auto val="1"/>
        <c:lblAlgn val="ctr"/>
        <c:lblOffset val="100"/>
      </c:catAx>
      <c:valAx>
        <c:axId val="219209088"/>
        <c:scaling>
          <c:orientation val="minMax"/>
        </c:scaling>
        <c:axPos val="l"/>
        <c:majorGridlines/>
        <c:numFmt formatCode="0%" sourceLinked="1"/>
        <c:tickLblPos val="nextTo"/>
        <c:crossAx val="219207552"/>
        <c:crosses val="autoZero"/>
        <c:crossBetween val="between"/>
      </c:valAx>
    </c:plotArea>
    <c:legend>
      <c:legendPos val="r"/>
    </c:legend>
    <c:plotVisOnly val="1"/>
    <c:dispBlanksAs val="gap"/>
  </c:chart>
  <c:spPr>
    <a:solidFill>
      <a:srgbClr val="0070C0"/>
    </a:solidFill>
  </c:spPr>
  <c:printSettings>
    <c:headerFooter/>
    <c:pageMargins b="0.75000000000001343" l="0.70000000000000062" r="0.70000000000000062" t="0.75000000000001343"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186"/>
          <c:y val="0.26147601429339407"/>
          <c:w val="3.6021543818650602E-2"/>
          <c:h val="0.24611048920090658"/>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1DD-4B5C-B15E-E9798F6A7BEF}"/>
            </c:ext>
          </c:extLst>
        </c:ser>
        <c:axId val="219391872"/>
        <c:axId val="219283456"/>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219391872"/>
        <c:axId val="219283456"/>
      </c:lineChart>
      <c:dateAx>
        <c:axId val="2193918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283456"/>
        <c:crosses val="autoZero"/>
        <c:auto val="1"/>
        <c:lblOffset val="100"/>
        <c:baseTimeUnit val="months"/>
      </c:dateAx>
      <c:valAx>
        <c:axId val="219283456"/>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391872"/>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2484"/>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FA84-496D-ADBE-132342DC168C}"/>
            </c:ext>
          </c:extLst>
        </c:ser>
        <c:axId val="219297664"/>
        <c:axId val="219299200"/>
      </c:barChart>
      <c:catAx>
        <c:axId val="219297664"/>
        <c:scaling>
          <c:orientation val="minMax"/>
        </c:scaling>
        <c:axPos val="b"/>
        <c:numFmt formatCode="General" sourceLinked="1"/>
        <c:tickLblPos val="nextTo"/>
        <c:crossAx val="219299200"/>
        <c:crosses val="autoZero"/>
        <c:auto val="1"/>
        <c:lblAlgn val="ctr"/>
        <c:lblOffset val="100"/>
      </c:catAx>
      <c:valAx>
        <c:axId val="219299200"/>
        <c:scaling>
          <c:orientation val="minMax"/>
        </c:scaling>
        <c:delete val="1"/>
        <c:axPos val="l"/>
        <c:majorGridlines/>
        <c:numFmt formatCode="0%" sourceLinked="1"/>
        <c:tickLblPos val="nextTo"/>
        <c:crossAx val="2192976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943D-4DD7-9A53-4A5B7FB402FF}"/>
            </c:ext>
          </c:extLst>
        </c:ser>
        <c:axId val="219419392"/>
        <c:axId val="219420928"/>
      </c:barChart>
      <c:dateAx>
        <c:axId val="2194193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420928"/>
        <c:crosses val="autoZero"/>
        <c:auto val="1"/>
        <c:lblOffset val="100"/>
        <c:baseTimeUnit val="months"/>
      </c:dateAx>
      <c:valAx>
        <c:axId val="219420928"/>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419392"/>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2484"/>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6EC-4C10-A827-9412D30590E2}"/>
            </c:ext>
          </c:extLst>
        </c:ser>
        <c:axId val="219447680"/>
        <c:axId val="219449216"/>
      </c:barChart>
      <c:catAx>
        <c:axId val="219447680"/>
        <c:scaling>
          <c:orientation val="minMax"/>
        </c:scaling>
        <c:axPos val="b"/>
        <c:numFmt formatCode="General" sourceLinked="1"/>
        <c:tickLblPos val="nextTo"/>
        <c:crossAx val="219449216"/>
        <c:crosses val="autoZero"/>
        <c:auto val="1"/>
        <c:lblAlgn val="ctr"/>
        <c:lblOffset val="100"/>
      </c:catAx>
      <c:valAx>
        <c:axId val="219449216"/>
        <c:scaling>
          <c:orientation val="minMax"/>
        </c:scaling>
        <c:delete val="1"/>
        <c:axPos val="l"/>
        <c:majorGridlines/>
        <c:numFmt formatCode="0%" sourceLinked="1"/>
        <c:tickLblPos val="nextTo"/>
        <c:crossAx val="21944768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numCache>
            </c:numRef>
          </c:val>
          <c:extLst xmlns:c16r2="http://schemas.microsoft.com/office/drawing/2015/06/chart">
            <c:ext xmlns:c16="http://schemas.microsoft.com/office/drawing/2014/chart" uri="{C3380CC4-5D6E-409C-BE32-E72D297353CC}">
              <c16:uniqueId val="{00000000-3409-4CCD-92B0-7A4DC8CD9A1F}"/>
            </c:ext>
          </c:extLst>
        </c:ser>
        <c:axId val="217617536"/>
        <c:axId val="217619072"/>
      </c:barChart>
      <c:catAx>
        <c:axId val="217617536"/>
        <c:scaling>
          <c:orientation val="minMax"/>
        </c:scaling>
        <c:axPos val="b"/>
        <c:numFmt formatCode="General" sourceLinked="1"/>
        <c:tickLblPos val="nextTo"/>
        <c:crossAx val="217619072"/>
        <c:crosses val="autoZero"/>
        <c:auto val="1"/>
        <c:lblAlgn val="ctr"/>
        <c:lblOffset val="100"/>
      </c:catAx>
      <c:valAx>
        <c:axId val="217619072"/>
        <c:scaling>
          <c:orientation val="minMax"/>
        </c:scaling>
        <c:delete val="1"/>
        <c:axPos val="l"/>
        <c:majorGridlines/>
        <c:numFmt formatCode="0%" sourceLinked="1"/>
        <c:tickLblPos val="nextTo"/>
        <c:crossAx val="21761753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7AD-4B78-986A-F657C0B22F96}"/>
            </c:ext>
          </c:extLst>
        </c:ser>
        <c:axId val="219666304"/>
        <c:axId val="219667840"/>
      </c:barChart>
      <c:catAx>
        <c:axId val="219666304"/>
        <c:scaling>
          <c:orientation val="minMax"/>
        </c:scaling>
        <c:axPos val="b"/>
        <c:numFmt formatCode="General" sourceLinked="1"/>
        <c:tickLblPos val="nextTo"/>
        <c:crossAx val="219667840"/>
        <c:crosses val="autoZero"/>
        <c:auto val="1"/>
        <c:lblAlgn val="ctr"/>
        <c:lblOffset val="100"/>
      </c:catAx>
      <c:valAx>
        <c:axId val="219667840"/>
        <c:scaling>
          <c:orientation val="minMax"/>
        </c:scaling>
        <c:delete val="1"/>
        <c:axPos val="l"/>
        <c:majorGridlines/>
        <c:numFmt formatCode="0%" sourceLinked="1"/>
        <c:tickLblPos val="nextTo"/>
        <c:crossAx val="21966630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589"/>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219751552"/>
        <c:axId val="219753472"/>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219751552"/>
        <c:axId val="219753472"/>
      </c:lineChart>
      <c:catAx>
        <c:axId val="21975155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9753472"/>
        <c:crosses val="autoZero"/>
        <c:auto val="1"/>
        <c:lblAlgn val="ctr"/>
        <c:lblOffset val="100"/>
      </c:catAx>
      <c:valAx>
        <c:axId val="21975347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19751552"/>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numCache>
            </c:numRef>
          </c:val>
          <c:extLst xmlns:c16r2="http://schemas.microsoft.com/office/drawing/2015/06/chart">
            <c:ext xmlns:c16="http://schemas.microsoft.com/office/drawing/2014/chart" uri="{C3380CC4-5D6E-409C-BE32-E72D297353CC}">
              <c16:uniqueId val="{00000000-70C2-4FDF-B6FF-C88A9DA1AD7B}"/>
            </c:ext>
          </c:extLst>
        </c:ser>
        <c:axId val="219792512"/>
        <c:axId val="219794048"/>
      </c:barChart>
      <c:catAx>
        <c:axId val="219792512"/>
        <c:scaling>
          <c:orientation val="minMax"/>
        </c:scaling>
        <c:axPos val="b"/>
        <c:numFmt formatCode="General" sourceLinked="1"/>
        <c:tickLblPos val="nextTo"/>
        <c:crossAx val="219794048"/>
        <c:crosses val="autoZero"/>
        <c:auto val="1"/>
        <c:lblAlgn val="ctr"/>
        <c:lblOffset val="100"/>
      </c:catAx>
      <c:valAx>
        <c:axId val="219794048"/>
        <c:scaling>
          <c:orientation val="minMax"/>
        </c:scaling>
        <c:axPos val="l"/>
        <c:majorGridlines/>
        <c:numFmt formatCode="0%" sourceLinked="1"/>
        <c:tickLblPos val="nextTo"/>
        <c:crossAx val="2197925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438"/>
          <c:y val="0.3964157733295855"/>
          <c:w val="0.11280264385556457"/>
          <c:h val="0.23325908357841982"/>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1C17-460D-AC64-215B1B779FF9}"/>
            </c:ext>
          </c:extLst>
        </c:ser>
        <c:axId val="219853184"/>
        <c:axId val="219855104"/>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219853184"/>
        <c:axId val="219855104"/>
      </c:lineChart>
      <c:dateAx>
        <c:axId val="2198531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9855104"/>
        <c:crosses val="autoZero"/>
        <c:auto val="1"/>
        <c:lblOffset val="100"/>
        <c:baseTimeUnit val="months"/>
      </c:dateAx>
      <c:valAx>
        <c:axId val="21985510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985318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652"/>
          <c:y val="2.2517149124477238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584"/>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45656</c:v>
                </c:pt>
              </c:numCache>
            </c:numRef>
          </c:cat>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2E3-4D5A-B6A5-726D6D667513}"/>
            </c:ext>
          </c:extLst>
        </c:ser>
        <c:axId val="216759680"/>
        <c:axId val="216770048"/>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216759680"/>
        <c:axId val="216770048"/>
      </c:lineChart>
      <c:dateAx>
        <c:axId val="2167596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770048"/>
        <c:crosses val="autoZero"/>
        <c:auto val="1"/>
        <c:lblOffset val="100"/>
        <c:baseTimeUnit val="days"/>
      </c:dateAx>
      <c:valAx>
        <c:axId val="21677004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7596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F6E7-4591-93E3-283B24B96AD9}"/>
            </c:ext>
          </c:extLst>
        </c:ser>
        <c:axId val="219885952"/>
        <c:axId val="219887488"/>
      </c:barChart>
      <c:catAx>
        <c:axId val="219885952"/>
        <c:scaling>
          <c:orientation val="minMax"/>
        </c:scaling>
        <c:axPos val="b"/>
        <c:numFmt formatCode="General" sourceLinked="1"/>
        <c:tickLblPos val="nextTo"/>
        <c:crossAx val="219887488"/>
        <c:crosses val="autoZero"/>
        <c:auto val="1"/>
        <c:lblAlgn val="ctr"/>
        <c:lblOffset val="100"/>
      </c:catAx>
      <c:valAx>
        <c:axId val="219887488"/>
        <c:scaling>
          <c:orientation val="minMax"/>
        </c:scaling>
        <c:axPos val="l"/>
        <c:majorGridlines/>
        <c:numFmt formatCode="0%" sourceLinked="1"/>
        <c:tickLblPos val="nextTo"/>
        <c:crossAx val="2198859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951"/>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287"/>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6B4F-46DC-B65A-DE47E62E3662}"/>
            </c:ext>
          </c:extLst>
        </c:ser>
        <c:axId val="219938176"/>
        <c:axId val="220038656"/>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219938176"/>
        <c:axId val="220038656"/>
      </c:lineChart>
      <c:dateAx>
        <c:axId val="21993817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038656"/>
        <c:crosses val="autoZero"/>
        <c:auto val="1"/>
        <c:lblOffset val="100"/>
        <c:baseTimeUnit val="months"/>
      </c:dateAx>
      <c:valAx>
        <c:axId val="22003865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9938176"/>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45E6-4E46-BAAB-DA65CEA1ECD7}"/>
            </c:ext>
          </c:extLst>
        </c:ser>
        <c:axId val="220061056"/>
        <c:axId val="220066944"/>
      </c:barChart>
      <c:catAx>
        <c:axId val="220061056"/>
        <c:scaling>
          <c:orientation val="minMax"/>
        </c:scaling>
        <c:axPos val="b"/>
        <c:numFmt formatCode="General" sourceLinked="1"/>
        <c:tickLblPos val="nextTo"/>
        <c:crossAx val="220066944"/>
        <c:crosses val="autoZero"/>
        <c:auto val="1"/>
        <c:lblAlgn val="ctr"/>
        <c:lblOffset val="100"/>
      </c:catAx>
      <c:valAx>
        <c:axId val="220066944"/>
        <c:scaling>
          <c:orientation val="minMax"/>
        </c:scaling>
        <c:axPos val="l"/>
        <c:majorGridlines/>
        <c:numFmt formatCode="0%" sourceLinked="1"/>
        <c:tickLblPos val="nextTo"/>
        <c:crossAx val="2200610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252"/>
          <c:y val="0.36579414785428038"/>
          <c:w val="0.22591645353795425"/>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219982464"/>
        <c:axId val="220090752"/>
      </c:barChart>
      <c:dateAx>
        <c:axId val="219982464"/>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20090752"/>
        <c:crosses val="autoZero"/>
        <c:lblOffset val="100"/>
        <c:baseTimeUnit val="months"/>
        <c:majorUnit val="620"/>
        <c:majorTimeUnit val="months"/>
        <c:minorUnit val="620"/>
        <c:minorTimeUnit val="months"/>
      </c:dateAx>
      <c:valAx>
        <c:axId val="220090752"/>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19982464"/>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219977600"/>
        <c:axId val="219979136"/>
      </c:barChart>
      <c:catAx>
        <c:axId val="219977600"/>
        <c:scaling>
          <c:orientation val="minMax"/>
        </c:scaling>
        <c:axPos val="b"/>
        <c:numFmt formatCode="General" sourceLinked="1"/>
        <c:tickLblPos val="nextTo"/>
        <c:crossAx val="219979136"/>
        <c:crosses val="autoZero"/>
        <c:auto val="1"/>
        <c:lblAlgn val="ctr"/>
        <c:lblOffset val="100"/>
      </c:catAx>
      <c:valAx>
        <c:axId val="219979136"/>
        <c:scaling>
          <c:orientation val="minMax"/>
        </c:scaling>
        <c:delete val="1"/>
        <c:axPos val="l"/>
        <c:majorGridlines/>
        <c:numFmt formatCode="0%" sourceLinked="1"/>
        <c:tickLblPos val="nextTo"/>
        <c:crossAx val="2199776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186"/>
          <c:y val="0.38677721911269514"/>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218629632"/>
        <c:axId val="218631552"/>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218629632"/>
        <c:axId val="218631552"/>
      </c:lineChart>
      <c:dateAx>
        <c:axId val="21862963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8631552"/>
        <c:crosses val="autoZero"/>
        <c:auto val="1"/>
        <c:lblOffset val="100"/>
        <c:baseTimeUnit val="days"/>
      </c:dateAx>
      <c:valAx>
        <c:axId val="21863155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862963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218658304"/>
        <c:axId val="218659840"/>
      </c:barChart>
      <c:catAx>
        <c:axId val="218658304"/>
        <c:scaling>
          <c:orientation val="minMax"/>
        </c:scaling>
        <c:axPos val="b"/>
        <c:numFmt formatCode="General" sourceLinked="1"/>
        <c:tickLblPos val="nextTo"/>
        <c:crossAx val="218659840"/>
        <c:crosses val="autoZero"/>
        <c:auto val="1"/>
        <c:lblAlgn val="ctr"/>
        <c:lblOffset val="100"/>
      </c:catAx>
      <c:valAx>
        <c:axId val="218659840"/>
        <c:scaling>
          <c:orientation val="minMax"/>
        </c:scaling>
        <c:delete val="1"/>
        <c:axPos val="l"/>
        <c:majorGridlines/>
        <c:numFmt formatCode="0%" sourceLinked="1"/>
        <c:tickLblPos val="nextTo"/>
        <c:crossAx val="2186583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137"/>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593"/>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220427008"/>
        <c:axId val="220428928"/>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220427008"/>
        <c:axId val="220428928"/>
      </c:lineChart>
      <c:dateAx>
        <c:axId val="2204270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428928"/>
        <c:crosses val="autoZero"/>
        <c:auto val="1"/>
        <c:lblOffset val="100"/>
        <c:baseTimeUnit val="days"/>
      </c:dateAx>
      <c:valAx>
        <c:axId val="220428928"/>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4270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220447488"/>
        <c:axId val="220449024"/>
      </c:barChart>
      <c:catAx>
        <c:axId val="220447488"/>
        <c:scaling>
          <c:orientation val="minMax"/>
        </c:scaling>
        <c:axPos val="b"/>
        <c:numFmt formatCode="General" sourceLinked="1"/>
        <c:tickLblPos val="nextTo"/>
        <c:crossAx val="220449024"/>
        <c:crosses val="autoZero"/>
        <c:auto val="1"/>
        <c:lblAlgn val="ctr"/>
        <c:lblOffset val="100"/>
      </c:catAx>
      <c:valAx>
        <c:axId val="220449024"/>
        <c:scaling>
          <c:orientation val="minMax"/>
        </c:scaling>
        <c:axPos val="l"/>
        <c:majorGridlines/>
        <c:numFmt formatCode="d/mm/yyyy" sourceLinked="1"/>
        <c:tickLblPos val="nextTo"/>
        <c:crossAx val="2204474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B8B7-430E-8260-EAEDCB7AC8CD}"/>
            </c:ext>
          </c:extLst>
        </c:ser>
        <c:axId val="220386432"/>
        <c:axId val="220387968"/>
      </c:barChart>
      <c:catAx>
        <c:axId val="220386432"/>
        <c:scaling>
          <c:orientation val="minMax"/>
        </c:scaling>
        <c:axPos val="b"/>
        <c:tickLblPos val="nextTo"/>
        <c:crossAx val="220387968"/>
        <c:crosses val="autoZero"/>
        <c:auto val="1"/>
        <c:lblAlgn val="ctr"/>
        <c:lblOffset val="100"/>
      </c:catAx>
      <c:valAx>
        <c:axId val="220387968"/>
        <c:scaling>
          <c:orientation val="minMax"/>
        </c:scaling>
        <c:delete val="1"/>
        <c:axPos val="l"/>
        <c:majorGridlines/>
        <c:numFmt formatCode="0.00%" sourceLinked="1"/>
        <c:tickLblPos val="nextTo"/>
        <c:crossAx val="220386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E974-4BCE-851D-E24064FF00C9}"/>
            </c:ext>
          </c:extLst>
        </c:ser>
        <c:axId val="216792448"/>
        <c:axId val="216663168"/>
      </c:barChart>
      <c:catAx>
        <c:axId val="216792448"/>
        <c:scaling>
          <c:orientation val="minMax"/>
        </c:scaling>
        <c:axPos val="b"/>
        <c:numFmt formatCode="General" sourceLinked="1"/>
        <c:tickLblPos val="nextTo"/>
        <c:crossAx val="216663168"/>
        <c:crosses val="autoZero"/>
        <c:auto val="1"/>
        <c:lblAlgn val="ctr"/>
        <c:lblOffset val="100"/>
      </c:catAx>
      <c:valAx>
        <c:axId val="216663168"/>
        <c:scaling>
          <c:orientation val="minMax"/>
        </c:scaling>
        <c:axPos val="l"/>
        <c:majorGridlines/>
        <c:numFmt formatCode="0%" sourceLinked="1"/>
        <c:tickLblPos val="nextTo"/>
        <c:crossAx val="2167924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F1DA-4FCE-99D2-50013D02E695}"/>
            </c:ext>
          </c:extLst>
        </c:ser>
        <c:axId val="220493696"/>
        <c:axId val="220495232"/>
      </c:barChart>
      <c:catAx>
        <c:axId val="220493696"/>
        <c:scaling>
          <c:orientation val="minMax"/>
        </c:scaling>
        <c:axPos val="b"/>
        <c:tickLblPos val="nextTo"/>
        <c:crossAx val="220495232"/>
        <c:crosses val="autoZero"/>
        <c:auto val="1"/>
        <c:lblAlgn val="ctr"/>
        <c:lblOffset val="100"/>
      </c:catAx>
      <c:valAx>
        <c:axId val="220495232"/>
        <c:scaling>
          <c:orientation val="minMax"/>
        </c:scaling>
        <c:delete val="1"/>
        <c:axPos val="l"/>
        <c:majorGridlines/>
        <c:numFmt formatCode="0.00%" sourceLinked="1"/>
        <c:tickLblPos val="nextTo"/>
        <c:crossAx val="2204936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52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003"/>
          <c:w val="0.22059149583047677"/>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3430-4BBA-8141-D245F7E6C470}"/>
            </c:ext>
          </c:extLst>
        </c:ser>
        <c:axId val="220681728"/>
        <c:axId val="220683648"/>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220681728"/>
        <c:axId val="220683648"/>
      </c:lineChart>
      <c:dateAx>
        <c:axId val="2206817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683648"/>
        <c:crosses val="autoZero"/>
        <c:auto val="1"/>
        <c:lblOffset val="100"/>
        <c:baseTimeUnit val="months"/>
      </c:dateAx>
      <c:valAx>
        <c:axId val="22068364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68172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001"/>
          <c:y val="0.31528944298629336"/>
          <c:w val="0.16146618109795899"/>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400A-41E1-9E37-067221FA8D27}"/>
            </c:ext>
          </c:extLst>
        </c:ser>
        <c:axId val="220718592"/>
        <c:axId val="220720128"/>
      </c:barChart>
      <c:catAx>
        <c:axId val="220718592"/>
        <c:scaling>
          <c:orientation val="minMax"/>
        </c:scaling>
        <c:axPos val="b"/>
        <c:numFmt formatCode="General" sourceLinked="1"/>
        <c:tickLblPos val="nextTo"/>
        <c:crossAx val="220720128"/>
        <c:crosses val="autoZero"/>
        <c:auto val="1"/>
        <c:lblAlgn val="ctr"/>
        <c:lblOffset val="100"/>
      </c:catAx>
      <c:valAx>
        <c:axId val="220720128"/>
        <c:scaling>
          <c:orientation val="minMax"/>
        </c:scaling>
        <c:axPos val="l"/>
        <c:majorGridlines/>
        <c:numFmt formatCode="0%" sourceLinked="1"/>
        <c:tickLblPos val="nextTo"/>
        <c:crossAx val="2207185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CE28-4DE1-9EB9-44774A062ACE}"/>
            </c:ext>
          </c:extLst>
        </c:ser>
        <c:axId val="220608384"/>
        <c:axId val="220609920"/>
      </c:barChart>
      <c:catAx>
        <c:axId val="220608384"/>
        <c:scaling>
          <c:orientation val="minMax"/>
        </c:scaling>
        <c:axPos val="b"/>
        <c:numFmt formatCode="General" sourceLinked="1"/>
        <c:tickLblPos val="nextTo"/>
        <c:crossAx val="220609920"/>
        <c:crosses val="autoZero"/>
        <c:auto val="1"/>
        <c:lblAlgn val="ctr"/>
        <c:lblOffset val="100"/>
      </c:catAx>
      <c:valAx>
        <c:axId val="220609920"/>
        <c:scaling>
          <c:orientation val="minMax"/>
        </c:scaling>
        <c:axPos val="l"/>
        <c:majorGridlines/>
        <c:numFmt formatCode="0%" sourceLinked="1"/>
        <c:tickLblPos val="nextTo"/>
        <c:crossAx val="2206083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317"/>
          <c:y val="0.38677721911269503"/>
          <c:w val="1.8302828425518006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220879104"/>
        <c:axId val="220884992"/>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220879104"/>
        <c:axId val="220884992"/>
      </c:lineChart>
      <c:dateAx>
        <c:axId val="2208791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884992"/>
        <c:crosses val="autoZero"/>
        <c:auto val="1"/>
        <c:lblOffset val="100"/>
        <c:baseTimeUnit val="months"/>
      </c:dateAx>
      <c:valAx>
        <c:axId val="22088499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208791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220890624"/>
        <c:axId val="220892160"/>
      </c:barChart>
      <c:catAx>
        <c:axId val="220890624"/>
        <c:scaling>
          <c:orientation val="minMax"/>
        </c:scaling>
        <c:axPos val="b"/>
        <c:tickLblPos val="nextTo"/>
        <c:crossAx val="220892160"/>
        <c:crosses val="autoZero"/>
        <c:auto val="1"/>
        <c:lblAlgn val="ctr"/>
        <c:lblOffset val="100"/>
      </c:catAx>
      <c:valAx>
        <c:axId val="220892160"/>
        <c:scaling>
          <c:orientation val="minMax"/>
        </c:scaling>
        <c:axPos val="l"/>
        <c:majorGridlines/>
        <c:numFmt formatCode="0%" sourceLinked="1"/>
        <c:tickLblPos val="nextTo"/>
        <c:crossAx val="2208906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1919"/>
          <c:y val="0.39320292192393774"/>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219505024"/>
        <c:axId val="219506944"/>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219505024"/>
        <c:axId val="219506944"/>
      </c:lineChart>
      <c:catAx>
        <c:axId val="2195050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9506944"/>
        <c:crosses val="autoZero"/>
        <c:auto val="1"/>
        <c:lblAlgn val="ctr"/>
        <c:lblOffset val="100"/>
        <c:noMultiLvlLbl val="1"/>
      </c:catAx>
      <c:valAx>
        <c:axId val="21950694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95050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219537792"/>
        <c:axId val="219539328"/>
      </c:barChart>
      <c:catAx>
        <c:axId val="219537792"/>
        <c:scaling>
          <c:orientation val="minMax"/>
        </c:scaling>
        <c:axPos val="b"/>
        <c:tickLblPos val="nextTo"/>
        <c:crossAx val="219539328"/>
        <c:crosses val="autoZero"/>
        <c:auto val="1"/>
        <c:lblAlgn val="ctr"/>
        <c:lblOffset val="100"/>
      </c:catAx>
      <c:valAx>
        <c:axId val="219539328"/>
        <c:scaling>
          <c:orientation val="minMax"/>
        </c:scaling>
        <c:delete val="1"/>
        <c:axPos val="l"/>
        <c:majorGridlines/>
        <c:numFmt formatCode="0%" sourceLinked="1"/>
        <c:tickLblPos val="nextTo"/>
        <c:crossAx val="2195377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717"/>
          <c:w val="4.4880901515217834E-2"/>
          <c:h val="0.22143932273718608"/>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808"/>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'PEM-01'!#REF!</c15:sqref>
                        </c15:formulaRef>
                      </c:ext>
                    </c:extLst>
                  </c:multiLvlStrRef>
                </c15:cat>
              </c15:filteredCategoryTitle>
            </c:ext>
          </c:extLst>
        </c:ser>
        <c:axId val="220940928"/>
        <c:axId val="220971392"/>
      </c:barChart>
      <c:catAx>
        <c:axId val="2209409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0971392"/>
        <c:crosses val="autoZero"/>
        <c:auto val="1"/>
        <c:lblAlgn val="ctr"/>
        <c:lblOffset val="100"/>
      </c:catAx>
      <c:valAx>
        <c:axId val="220971392"/>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0940928"/>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0.5</c:v>
                </c:pt>
              </c:numCache>
            </c:numRef>
          </c:val>
          <c:extLst xmlns:c16r2="http://schemas.microsoft.com/office/drawing/2015/06/chart">
            <c:ext xmlns:c16="http://schemas.microsoft.com/office/drawing/2014/chart" uri="{C3380CC4-5D6E-409C-BE32-E72D297353CC}">
              <c16:uniqueId val="{00000000-36F9-4070-9F7F-786DCC3376AE}"/>
            </c:ext>
          </c:extLst>
        </c:ser>
        <c:axId val="220285184"/>
        <c:axId val="220291072"/>
      </c:barChart>
      <c:catAx>
        <c:axId val="220285184"/>
        <c:scaling>
          <c:orientation val="minMax"/>
        </c:scaling>
        <c:axPos val="b"/>
        <c:tickLblPos val="nextTo"/>
        <c:crossAx val="220291072"/>
        <c:crosses val="autoZero"/>
        <c:auto val="1"/>
        <c:lblAlgn val="ctr"/>
        <c:lblOffset val="100"/>
      </c:catAx>
      <c:valAx>
        <c:axId val="220291072"/>
        <c:scaling>
          <c:orientation val="minMax"/>
        </c:scaling>
        <c:axPos val="l"/>
        <c:majorGridlines/>
        <c:numFmt formatCode="0%" sourceLinked="1"/>
        <c:tickLblPos val="nextTo"/>
        <c:crossAx val="2202851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318"/>
          <c:w val="0.25210979253279403"/>
          <c:h val="0.31281981056717484"/>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30/03/2024</c:v>
                </c:pt>
                <c:pt idx="1">
                  <c:v>30/06/2024</c:v>
                </c:pt>
                <c:pt idx="2">
                  <c:v>30/09/2024</c:v>
                </c:pt>
              </c:strCache>
            </c:strRef>
          </c:cat>
          <c:val>
            <c:numRef>
              <c:f>'PPI-04'!$F$14:$F$16</c:f>
              <c:numCache>
                <c:formatCode>0%</c:formatCode>
                <c:ptCount val="3"/>
                <c:pt idx="0">
                  <c:v>0.42899999999999999</c:v>
                </c:pt>
                <c:pt idx="1">
                  <c:v>0.60099999999999998</c:v>
                </c:pt>
              </c:numCache>
            </c:numRef>
          </c:val>
          <c:extLst xmlns:c16r2="http://schemas.microsoft.com/office/drawing/2015/06/chart">
            <c:ext xmlns:c16="http://schemas.microsoft.com/office/drawing/2014/chart" uri="{C3380CC4-5D6E-409C-BE32-E72D297353CC}">
              <c16:uniqueId val="{00000000-59CE-41DE-A66D-913D66A5F5DF}"/>
            </c:ext>
          </c:extLst>
        </c:ser>
        <c:axId val="216726144"/>
        <c:axId val="216953600"/>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216726144"/>
        <c:axId val="216953600"/>
      </c:lineChart>
      <c:catAx>
        <c:axId val="2167261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953600"/>
        <c:crosses val="autoZero"/>
        <c:auto val="1"/>
        <c:lblAlgn val="ctr"/>
        <c:lblOffset val="100"/>
      </c:catAx>
      <c:valAx>
        <c:axId val="21695360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67261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663"/>
          <c:w val="0.11160485290601516"/>
          <c:h val="0.18506631249408129"/>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DC83-4A31-8357-F8A6F1055D4A}"/>
            </c:ext>
          </c:extLst>
        </c:ser>
        <c:axId val="221230208"/>
        <c:axId val="221232128"/>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221230208"/>
        <c:axId val="221232128"/>
      </c:lineChart>
      <c:dateAx>
        <c:axId val="221230208"/>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1232128"/>
        <c:crosses val="autoZero"/>
        <c:auto val="1"/>
        <c:lblOffset val="100"/>
        <c:baseTimeUnit val="days"/>
      </c:dateAx>
      <c:valAx>
        <c:axId val="221232128"/>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1230208"/>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pt idx="0">
                  <c:v>0</c:v>
                </c:pt>
              </c:numCache>
            </c:numRef>
          </c:val>
          <c:extLst xmlns:c16r2="http://schemas.microsoft.com/office/drawing/2015/06/chart">
            <c:ext xmlns:c16="http://schemas.microsoft.com/office/drawing/2014/chart" uri="{C3380CC4-5D6E-409C-BE32-E72D297353CC}">
              <c16:uniqueId val="{00000000-A92E-4C8A-A151-8882B307BE54}"/>
            </c:ext>
          </c:extLst>
        </c:ser>
        <c:axId val="221262976"/>
        <c:axId val="221264512"/>
      </c:barChart>
      <c:catAx>
        <c:axId val="221262976"/>
        <c:scaling>
          <c:orientation val="minMax"/>
        </c:scaling>
        <c:axPos val="b"/>
        <c:tickLblPos val="nextTo"/>
        <c:crossAx val="221264512"/>
        <c:crosses val="autoZero"/>
        <c:auto val="1"/>
        <c:lblAlgn val="ctr"/>
        <c:lblOffset val="100"/>
      </c:catAx>
      <c:valAx>
        <c:axId val="221264512"/>
        <c:scaling>
          <c:orientation val="minMax"/>
        </c:scaling>
        <c:axPos val="l"/>
        <c:majorGridlines/>
        <c:numFmt formatCode="0%" sourceLinked="1"/>
        <c:tickLblPos val="nextTo"/>
        <c:crossAx val="221262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pt idx="0">
                  <c:v>1</c:v>
                </c:pt>
              </c:numCache>
            </c:numRef>
          </c:val>
          <c:extLst xmlns:c16r2="http://schemas.microsoft.com/office/drawing/2015/06/chart">
            <c:ext xmlns:c16="http://schemas.microsoft.com/office/drawing/2014/chart" uri="{C3380CC4-5D6E-409C-BE32-E72D297353CC}">
              <c16:uniqueId val="{00000000-31DD-4AEE-9E54-EBCC9B3AEE7F}"/>
            </c:ext>
          </c:extLst>
        </c:ser>
        <c:axId val="221323648"/>
        <c:axId val="221325568"/>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221323648"/>
        <c:axId val="221325568"/>
      </c:lineChart>
      <c:dateAx>
        <c:axId val="2213236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21325568"/>
        <c:crosses val="autoZero"/>
        <c:auto val="1"/>
        <c:lblOffset val="100"/>
        <c:baseTimeUnit val="months"/>
      </c:dateAx>
      <c:valAx>
        <c:axId val="221325568"/>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21323648"/>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FF2-4CC9-B3EB-6181E05CB2F3}"/>
            </c:ext>
          </c:extLst>
        </c:ser>
        <c:axId val="221335936"/>
        <c:axId val="221337472"/>
      </c:barChart>
      <c:catAx>
        <c:axId val="221335936"/>
        <c:scaling>
          <c:orientation val="minMax"/>
        </c:scaling>
        <c:axPos val="b"/>
        <c:tickLblPos val="nextTo"/>
        <c:crossAx val="221337472"/>
        <c:crosses val="autoZero"/>
        <c:auto val="1"/>
        <c:lblAlgn val="ctr"/>
        <c:lblOffset val="100"/>
      </c:catAx>
      <c:valAx>
        <c:axId val="221337472"/>
        <c:scaling>
          <c:orientation val="minMax"/>
        </c:scaling>
        <c:axPos val="l"/>
        <c:majorGridlines/>
        <c:numFmt formatCode="0%" sourceLinked="1"/>
        <c:tickLblPos val="nextTo"/>
        <c:crossAx val="2213359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D905-4D9A-AE87-4750D650E649}"/>
            </c:ext>
          </c:extLst>
        </c:ser>
        <c:axId val="221447680"/>
        <c:axId val="221449216"/>
      </c:barChart>
      <c:catAx>
        <c:axId val="221447680"/>
        <c:scaling>
          <c:orientation val="minMax"/>
        </c:scaling>
        <c:axPos val="b"/>
        <c:tickLblPos val="nextTo"/>
        <c:crossAx val="221449216"/>
        <c:crosses val="autoZero"/>
        <c:auto val="1"/>
        <c:lblAlgn val="ctr"/>
        <c:lblOffset val="100"/>
      </c:catAx>
      <c:valAx>
        <c:axId val="221449216"/>
        <c:scaling>
          <c:orientation val="minMax"/>
        </c:scaling>
        <c:axPos val="l"/>
        <c:majorGridlines/>
        <c:numFmt formatCode="0%" sourceLinked="1"/>
        <c:tickLblPos val="nextTo"/>
        <c:crossAx val="2214476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2484"/>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1</c:v>
                </c:pt>
              </c:numCache>
            </c:numRef>
          </c:val>
          <c:extLst xmlns:c16r2="http://schemas.microsoft.com/office/drawing/2015/06/chart">
            <c:ext xmlns:c16="http://schemas.microsoft.com/office/drawing/2014/chart" uri="{C3380CC4-5D6E-409C-BE32-E72D297353CC}">
              <c16:uniqueId val="{00000000-562C-40C1-B759-4D30B158813D}"/>
            </c:ext>
          </c:extLst>
        </c:ser>
        <c:axId val="221477120"/>
        <c:axId val="221495296"/>
      </c:barChart>
      <c:catAx>
        <c:axId val="221477120"/>
        <c:scaling>
          <c:orientation val="minMax"/>
        </c:scaling>
        <c:axPos val="b"/>
        <c:tickLblPos val="nextTo"/>
        <c:crossAx val="221495296"/>
        <c:crosses val="autoZero"/>
        <c:auto val="1"/>
        <c:lblAlgn val="ctr"/>
        <c:lblOffset val="100"/>
      </c:catAx>
      <c:valAx>
        <c:axId val="221495296"/>
        <c:scaling>
          <c:orientation val="minMax"/>
        </c:scaling>
        <c:delete val="1"/>
        <c:axPos val="l"/>
        <c:majorGridlines/>
        <c:numFmt formatCode="0%" sourceLinked="1"/>
        <c:tickLblPos val="nextTo"/>
        <c:crossAx val="2214771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pt idx="0">
                  <c:v>0.4</c:v>
                </c:pt>
              </c:numCache>
            </c:numRef>
          </c:val>
          <c:extLst xmlns:c16r2="http://schemas.microsoft.com/office/drawing/2015/06/chart">
            <c:ext xmlns:c16="http://schemas.microsoft.com/office/drawing/2014/chart" uri="{C3380CC4-5D6E-409C-BE32-E72D297353CC}">
              <c16:uniqueId val="{00000000-6799-49CF-8F32-AE2E65EF9D5F}"/>
            </c:ext>
          </c:extLst>
        </c:ser>
        <c:overlap val="100"/>
        <c:axId val="221551616"/>
        <c:axId val="221553408"/>
      </c:barChart>
      <c:catAx>
        <c:axId val="221551616"/>
        <c:scaling>
          <c:orientation val="minMax"/>
        </c:scaling>
        <c:axPos val="b"/>
        <c:numFmt formatCode="General" sourceLinked="1"/>
        <c:tickLblPos val="nextTo"/>
        <c:crossAx val="221553408"/>
        <c:crosses val="autoZero"/>
        <c:auto val="1"/>
        <c:lblAlgn val="ctr"/>
        <c:lblOffset val="100"/>
      </c:catAx>
      <c:valAx>
        <c:axId val="221553408"/>
        <c:scaling>
          <c:orientation val="minMax"/>
        </c:scaling>
        <c:delete val="1"/>
        <c:axPos val="l"/>
        <c:majorGridlines/>
        <c:numFmt formatCode="0%" sourceLinked="1"/>
        <c:tickLblPos val="nextTo"/>
        <c:crossAx val="2215516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221597696"/>
        <c:axId val="221599232"/>
      </c:barChart>
      <c:catAx>
        <c:axId val="221597696"/>
        <c:scaling>
          <c:orientation val="minMax"/>
        </c:scaling>
        <c:axPos val="b"/>
        <c:numFmt formatCode="General" sourceLinked="1"/>
        <c:tickLblPos val="nextTo"/>
        <c:crossAx val="221599232"/>
        <c:crosses val="autoZero"/>
        <c:auto val="1"/>
        <c:lblAlgn val="ctr"/>
        <c:lblOffset val="100"/>
      </c:catAx>
      <c:valAx>
        <c:axId val="221599232"/>
        <c:scaling>
          <c:orientation val="minMax"/>
        </c:scaling>
        <c:delete val="1"/>
        <c:axPos val="l"/>
        <c:majorGridlines/>
        <c:numFmt formatCode="0%" sourceLinked="1"/>
        <c:tickLblPos val="nextTo"/>
        <c:crossAx val="2215976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84BC-468B-81DF-1CDC0A2251A0}"/>
            </c:ext>
          </c:extLst>
        </c:ser>
        <c:axId val="220242304"/>
        <c:axId val="220243840"/>
      </c:barChart>
      <c:catAx>
        <c:axId val="220242304"/>
        <c:scaling>
          <c:orientation val="minMax"/>
        </c:scaling>
        <c:axPos val="b"/>
        <c:numFmt formatCode="General" sourceLinked="1"/>
        <c:tickLblPos val="nextTo"/>
        <c:crossAx val="220243840"/>
        <c:crosses val="autoZero"/>
        <c:auto val="1"/>
        <c:lblAlgn val="ctr"/>
        <c:lblOffset val="100"/>
      </c:catAx>
      <c:valAx>
        <c:axId val="220243840"/>
        <c:scaling>
          <c:orientation val="minMax"/>
        </c:scaling>
        <c:delete val="1"/>
        <c:axPos val="l"/>
        <c:majorGridlines/>
        <c:numFmt formatCode="0%" sourceLinked="1"/>
        <c:tickLblPos val="nextTo"/>
        <c:crossAx val="2202423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C2D-46F7-AB7E-1A2D11982F25}"/>
            </c:ext>
          </c:extLst>
        </c:ser>
        <c:axId val="221950720"/>
        <c:axId val="221952256"/>
      </c:barChart>
      <c:catAx>
        <c:axId val="221950720"/>
        <c:scaling>
          <c:orientation val="minMax"/>
        </c:scaling>
        <c:axPos val="b"/>
        <c:numFmt formatCode="General" sourceLinked="1"/>
        <c:tickLblPos val="nextTo"/>
        <c:crossAx val="221952256"/>
        <c:crosses val="autoZero"/>
        <c:auto val="1"/>
        <c:lblAlgn val="ctr"/>
        <c:lblOffset val="100"/>
      </c:catAx>
      <c:valAx>
        <c:axId val="221952256"/>
        <c:scaling>
          <c:orientation val="minMax"/>
        </c:scaling>
        <c:delete val="1"/>
        <c:axPos val="l"/>
        <c:majorGridlines/>
        <c:numFmt formatCode="0%" sourceLinked="1"/>
        <c:tickLblPos val="nextTo"/>
        <c:crossAx val="2219507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0.42899999999999999</c:v>
                </c:pt>
                <c:pt idx="1">
                  <c:v>0.60099999999999998</c:v>
                </c:pt>
              </c:numCache>
            </c:numRef>
          </c:val>
          <c:extLst xmlns:c16r2="http://schemas.microsoft.com/office/drawing/2015/06/chart">
            <c:ext xmlns:c16="http://schemas.microsoft.com/office/drawing/2014/chart" uri="{C3380CC4-5D6E-409C-BE32-E72D297353CC}">
              <c16:uniqueId val="{00000000-B9D0-4C99-89FB-11C574FC538C}"/>
            </c:ext>
          </c:extLst>
        </c:ser>
        <c:axId val="216971904"/>
        <c:axId val="216973696"/>
      </c:barChart>
      <c:catAx>
        <c:axId val="216971904"/>
        <c:scaling>
          <c:orientation val="minMax"/>
        </c:scaling>
        <c:axPos val="b"/>
        <c:numFmt formatCode="General" sourceLinked="1"/>
        <c:tickLblPos val="nextTo"/>
        <c:crossAx val="216973696"/>
        <c:crosses val="autoZero"/>
        <c:auto val="1"/>
        <c:lblAlgn val="ctr"/>
        <c:lblOffset val="100"/>
      </c:catAx>
      <c:valAx>
        <c:axId val="216973696"/>
        <c:scaling>
          <c:orientation val="minMax"/>
        </c:scaling>
        <c:axPos val="l"/>
        <c:majorGridlines/>
        <c:numFmt formatCode="0%" sourceLinked="1"/>
        <c:tickLblPos val="nextTo"/>
        <c:crossAx val="2169719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229C-4AA3-AECB-AA346A39943E}"/>
            </c:ext>
          </c:extLst>
        </c:ser>
        <c:axId val="222029696"/>
        <c:axId val="222031232"/>
      </c:barChart>
      <c:catAx>
        <c:axId val="222029696"/>
        <c:scaling>
          <c:orientation val="minMax"/>
        </c:scaling>
        <c:axPos val="b"/>
        <c:numFmt formatCode="General" sourceLinked="1"/>
        <c:tickLblPos val="nextTo"/>
        <c:crossAx val="222031232"/>
        <c:crosses val="autoZero"/>
        <c:auto val="1"/>
        <c:lblAlgn val="ctr"/>
        <c:lblOffset val="100"/>
      </c:catAx>
      <c:valAx>
        <c:axId val="222031232"/>
        <c:scaling>
          <c:orientation val="minMax"/>
        </c:scaling>
        <c:delete val="1"/>
        <c:axPos val="l"/>
        <c:majorGridlines/>
        <c:numFmt formatCode="0%" sourceLinked="1"/>
        <c:tickLblPos val="nextTo"/>
        <c:crossAx val="2220296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801"/>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933A-4654-966D-614648169933}"/>
            </c:ext>
          </c:extLst>
        </c:ser>
        <c:axId val="222071040"/>
        <c:axId val="222085120"/>
      </c:barChart>
      <c:catAx>
        <c:axId val="222071040"/>
        <c:scaling>
          <c:orientation val="minMax"/>
        </c:scaling>
        <c:axPos val="b"/>
        <c:numFmt formatCode="General" sourceLinked="1"/>
        <c:tickLblPos val="nextTo"/>
        <c:crossAx val="222085120"/>
        <c:crosses val="autoZero"/>
        <c:auto val="1"/>
        <c:lblAlgn val="ctr"/>
        <c:lblOffset val="100"/>
      </c:catAx>
      <c:valAx>
        <c:axId val="222085120"/>
        <c:scaling>
          <c:orientation val="minMax"/>
        </c:scaling>
        <c:delete val="1"/>
        <c:axPos val="l"/>
        <c:majorGridlines/>
        <c:numFmt formatCode="0%" sourceLinked="1"/>
        <c:tickLblPos val="nextTo"/>
        <c:crossAx val="222071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867"/>
          <c:w val="0.20820199889943883"/>
          <c:h val="0.15823043858650407"/>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15:layout/>
                </c:ext>
              </c:extLst>
            </c:dLbl>
            <c:dLbl>
              <c:idx val="1"/>
              <c:layout>
                <c:manualLayout>
                  <c:x val="5.3605612389166903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15:layout/>
                </c:ext>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15:layout/>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pt idx="2">
                  <c:v>1</c:v>
                </c:pt>
                <c:pt idx="3">
                  <c:v>0</c:v>
                </c:pt>
                <c:pt idx="4">
                  <c:v>0.94740000000000002</c:v>
                </c:pt>
                <c:pt idx="5">
                  <c:v>0</c:v>
                </c:pt>
                <c:pt idx="6">
                  <c:v>0</c:v>
                </c:pt>
                <c:pt idx="7">
                  <c:v>1</c:v>
                </c:pt>
              </c:numCache>
            </c:numRef>
          </c:val>
          <c:extLst xmlns:c16r2="http://schemas.microsoft.com/office/drawing/2015/06/chart">
            <c:ext xmlns:c16="http://schemas.microsoft.com/office/drawing/2014/chart" uri="{C3380CC4-5D6E-409C-BE32-E72D297353CC}">
              <c16:uniqueId val="{00000003-535B-4CA0-8FDA-D7103E1493D4}"/>
            </c:ext>
          </c:extLst>
        </c:ser>
        <c:axId val="216995712"/>
        <c:axId val="217006080"/>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216995712"/>
        <c:axId val="217006080"/>
      </c:lineChart>
      <c:catAx>
        <c:axId val="216995712"/>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217006080"/>
        <c:crosses val="autoZero"/>
        <c:auto val="1"/>
        <c:lblAlgn val="ctr"/>
        <c:lblOffset val="100"/>
      </c:catAx>
      <c:valAx>
        <c:axId val="21700608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1699571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xdr:cNvPicPr/>
      </xdr:nvPicPr>
      <xdr:blipFill rotWithShape="1">
        <a:blip xmlns:r="http://schemas.openxmlformats.org/officeDocument/2006/relationships" r:embed="rId1" cstate="print">
          <a:extLst>
            <a:ext uri="{28A0092B-C50C-407E-A947-70E740481C1C}">
              <a14:useLocalDpi xmlns="" xmlns:a14="http://schemas.microsoft.com/office/drawing/2010/main" val="0"/>
            </a:ext>
          </a:extLst>
        </a:blip>
        <a:srcRect t="11594" b="1"/>
        <a:stretch/>
      </xdr:blipFill>
      <xdr:spPr bwMode="auto">
        <a:xfrm>
          <a:off x="1114426" y="285750"/>
          <a:ext cx="2952750" cy="836930"/>
        </a:xfrm>
        <a:prstGeom prst="rect">
          <a:avLst/>
        </a:prstGeom>
        <a:ln>
          <a:noFill/>
        </a:ln>
        <a:extLst>
          <a:ext uri="{53640926-AAD7-44D8-BBD7-CCE9431645EC}">
            <a14:shadowObscured xmlns=""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B8" workbookViewId="0">
      <selection activeCell="B31" sqref="B31"/>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69"/>
      <c r="C2" s="269"/>
      <c r="D2" s="269"/>
      <c r="E2" s="273" t="s">
        <v>335</v>
      </c>
      <c r="F2" s="274"/>
      <c r="G2" s="274"/>
      <c r="H2" s="274"/>
      <c r="I2" s="274"/>
      <c r="J2" s="274"/>
      <c r="K2" s="274"/>
      <c r="L2" s="270" t="s">
        <v>46</v>
      </c>
      <c r="M2" s="270"/>
      <c r="N2" s="270"/>
      <c r="O2" s="270"/>
    </row>
    <row r="3" spans="1:15" s="8" customFormat="1" ht="24.75" customHeight="1">
      <c r="A3" s="71"/>
      <c r="B3" s="269"/>
      <c r="C3" s="269"/>
      <c r="D3" s="269"/>
      <c r="E3" s="275"/>
      <c r="F3" s="276"/>
      <c r="G3" s="276"/>
      <c r="H3" s="276"/>
      <c r="I3" s="276"/>
      <c r="J3" s="276"/>
      <c r="K3" s="276"/>
      <c r="L3" s="270" t="s">
        <v>471</v>
      </c>
      <c r="M3" s="270"/>
      <c r="N3" s="270"/>
      <c r="O3" s="270"/>
    </row>
    <row r="4" spans="1:15" s="8" customFormat="1" ht="24.75" customHeight="1">
      <c r="A4" s="71"/>
      <c r="B4" s="269"/>
      <c r="C4" s="269"/>
      <c r="D4" s="269"/>
      <c r="E4" s="277"/>
      <c r="F4" s="278"/>
      <c r="G4" s="278"/>
      <c r="H4" s="278"/>
      <c r="I4" s="278"/>
      <c r="J4" s="278"/>
      <c r="K4" s="278"/>
      <c r="L4" s="271" t="s">
        <v>472</v>
      </c>
      <c r="M4" s="272"/>
      <c r="N4" s="272"/>
      <c r="O4" s="272"/>
    </row>
    <row r="5" spans="1:15" s="1" customFormat="1" ht="12" customHeight="1">
      <c r="B5" s="54"/>
      <c r="C5" s="1" t="s">
        <v>18</v>
      </c>
      <c r="D5" s="1" t="s">
        <v>19</v>
      </c>
      <c r="E5" s="24" t="s">
        <v>20</v>
      </c>
      <c r="F5" s="2"/>
      <c r="G5" s="3"/>
      <c r="H5" s="3"/>
      <c r="I5" s="60"/>
      <c r="J5" s="54"/>
      <c r="L5" s="54"/>
      <c r="O5" s="54"/>
    </row>
    <row r="6" spans="1:15" s="9" customFormat="1" ht="51" customHeight="1">
      <c r="B6" s="268" t="s">
        <v>1</v>
      </c>
      <c r="C6" s="268"/>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84" t="s">
        <v>379</v>
      </c>
      <c r="C8" s="285"/>
      <c r="D8" s="285"/>
      <c r="E8" s="285"/>
      <c r="F8" s="285"/>
      <c r="G8" s="285"/>
      <c r="H8" s="285"/>
      <c r="I8" s="285"/>
      <c r="J8" s="285"/>
      <c r="K8" s="285"/>
      <c r="L8" s="285"/>
      <c r="M8" s="285"/>
      <c r="N8" s="285"/>
      <c r="O8" s="286"/>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314</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314</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1" t="s">
        <v>273</v>
      </c>
      <c r="N11" s="107" t="s">
        <v>192</v>
      </c>
      <c r="O11" s="42" t="s">
        <v>28</v>
      </c>
    </row>
    <row r="12" spans="1:15" s="12" customFormat="1" ht="117" hidden="1" customHeight="1" outlineLevel="1">
      <c r="B12" s="170" t="s">
        <v>193</v>
      </c>
      <c r="C12" s="10" t="s">
        <v>17</v>
      </c>
      <c r="D12" s="45" t="s">
        <v>69</v>
      </c>
      <c r="E12" s="46" t="s">
        <v>73</v>
      </c>
      <c r="F12" s="7" t="s">
        <v>18</v>
      </c>
      <c r="G12" s="57" t="s">
        <v>74</v>
      </c>
      <c r="H12" s="57"/>
      <c r="I12" s="57" t="s">
        <v>78</v>
      </c>
      <c r="J12" s="11" t="s">
        <v>12</v>
      </c>
      <c r="K12" s="19" t="s">
        <v>27</v>
      </c>
      <c r="L12" s="22">
        <v>0.9</v>
      </c>
      <c r="M12" s="96" t="s">
        <v>314</v>
      </c>
      <c r="N12" s="120" t="s">
        <v>180</v>
      </c>
      <c r="O12" s="170" t="s">
        <v>28</v>
      </c>
    </row>
    <row r="13" spans="1:15" s="8" customFormat="1" ht="29.25" customHeight="1" collapsed="1">
      <c r="B13" s="287" t="s">
        <v>368</v>
      </c>
      <c r="C13" s="288"/>
      <c r="D13" s="288"/>
      <c r="E13" s="288"/>
      <c r="F13" s="288"/>
      <c r="G13" s="288"/>
      <c r="H13" s="288"/>
      <c r="I13" s="288"/>
      <c r="J13" s="288"/>
      <c r="K13" s="288"/>
      <c r="L13" s="288"/>
      <c r="M13" s="288"/>
      <c r="N13" s="288"/>
      <c r="O13" s="289"/>
    </row>
    <row r="14" spans="1:15" s="12" customFormat="1" ht="94.5" hidden="1" customHeight="1" outlineLevel="1">
      <c r="B14" s="170" t="s">
        <v>332</v>
      </c>
      <c r="C14" s="236" t="s">
        <v>315</v>
      </c>
      <c r="D14" s="47" t="s">
        <v>21</v>
      </c>
      <c r="E14" s="47" t="s">
        <v>22</v>
      </c>
      <c r="F14" s="21" t="s">
        <v>18</v>
      </c>
      <c r="G14" s="238" t="s">
        <v>319</v>
      </c>
      <c r="H14" s="240" t="s">
        <v>29</v>
      </c>
      <c r="I14" s="241" t="s">
        <v>309</v>
      </c>
      <c r="J14" s="242" t="s">
        <v>12</v>
      </c>
      <c r="K14" s="242" t="s">
        <v>27</v>
      </c>
      <c r="L14" s="201">
        <v>1</v>
      </c>
      <c r="M14" s="120" t="s">
        <v>195</v>
      </c>
      <c r="N14" s="103" t="s">
        <v>239</v>
      </c>
      <c r="O14" s="170" t="s">
        <v>28</v>
      </c>
    </row>
    <row r="15" spans="1:15" s="12" customFormat="1" ht="90.75" hidden="1" customHeight="1" outlineLevel="1">
      <c r="B15" s="170" t="s">
        <v>333</v>
      </c>
      <c r="C15" s="236" t="s">
        <v>315</v>
      </c>
      <c r="D15" s="238" t="s">
        <v>316</v>
      </c>
      <c r="E15" s="238" t="s">
        <v>317</v>
      </c>
      <c r="F15" s="21" t="s">
        <v>20</v>
      </c>
      <c r="G15" s="127" t="s">
        <v>310</v>
      </c>
      <c r="H15" s="243" t="s">
        <v>30</v>
      </c>
      <c r="I15" s="241" t="s">
        <v>320</v>
      </c>
      <c r="J15" s="242" t="s">
        <v>12</v>
      </c>
      <c r="K15" s="242" t="s">
        <v>27</v>
      </c>
      <c r="L15" s="244">
        <v>1</v>
      </c>
      <c r="M15" s="120" t="s">
        <v>195</v>
      </c>
      <c r="N15" s="103" t="s">
        <v>239</v>
      </c>
      <c r="O15" s="170" t="s">
        <v>28</v>
      </c>
    </row>
    <row r="16" spans="1:15" s="12" customFormat="1" ht="75" hidden="1" customHeight="1" outlineLevel="1">
      <c r="B16" s="170" t="s">
        <v>334</v>
      </c>
      <c r="C16" s="237" t="s">
        <v>315</v>
      </c>
      <c r="D16" s="122" t="s">
        <v>284</v>
      </c>
      <c r="E16" s="239" t="s">
        <v>318</v>
      </c>
      <c r="F16" s="123" t="s">
        <v>18</v>
      </c>
      <c r="G16" s="239" t="s">
        <v>321</v>
      </c>
      <c r="H16" s="245" t="s">
        <v>61</v>
      </c>
      <c r="I16" s="246" t="s">
        <v>311</v>
      </c>
      <c r="J16" s="247" t="s">
        <v>11</v>
      </c>
      <c r="K16" s="247" t="s">
        <v>27</v>
      </c>
      <c r="L16" s="248">
        <v>1</v>
      </c>
      <c r="M16" s="124" t="s">
        <v>195</v>
      </c>
      <c r="N16" s="124" t="s">
        <v>240</v>
      </c>
      <c r="O16" s="256"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ollapsed="1">
      <c r="B19" s="279" t="s">
        <v>369</v>
      </c>
      <c r="C19" s="290"/>
      <c r="D19" s="290"/>
      <c r="E19" s="290"/>
      <c r="F19" s="290" t="s">
        <v>19</v>
      </c>
      <c r="G19" s="290"/>
      <c r="H19" s="290"/>
      <c r="I19" s="290"/>
      <c r="J19" s="290"/>
      <c r="K19" s="290"/>
      <c r="L19" s="290"/>
      <c r="M19" s="290"/>
      <c r="N19" s="290"/>
      <c r="O19" s="291"/>
    </row>
    <row r="20" spans="1:16" s="8" customFormat="1" ht="99.75" hidden="1" customHeight="1" outlineLevel="1">
      <c r="B20" s="72" t="s">
        <v>39</v>
      </c>
      <c r="C20" s="99" t="s">
        <v>281</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c r="B21" s="72" t="s">
        <v>58</v>
      </c>
      <c r="C21" s="99" t="s">
        <v>281</v>
      </c>
      <c r="D21" s="97" t="s">
        <v>197</v>
      </c>
      <c r="E21" s="101" t="s">
        <v>198</v>
      </c>
      <c r="F21" s="132"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c r="B22" s="72" t="s">
        <v>59</v>
      </c>
      <c r="C22" s="99" t="s">
        <v>281</v>
      </c>
      <c r="D22" s="48" t="s">
        <v>79</v>
      </c>
      <c r="E22" s="214" t="s">
        <v>287</v>
      </c>
      <c r="F22" s="215" t="s">
        <v>19</v>
      </c>
      <c r="G22" s="214" t="s">
        <v>285</v>
      </c>
      <c r="H22" s="138" t="s">
        <v>288</v>
      </c>
      <c r="I22" s="138" t="s">
        <v>113</v>
      </c>
      <c r="J22" s="105" t="s">
        <v>12</v>
      </c>
      <c r="K22" s="75" t="s">
        <v>27</v>
      </c>
      <c r="L22" s="213" t="s">
        <v>286</v>
      </c>
      <c r="M22" s="74" t="s">
        <v>57</v>
      </c>
      <c r="N22" s="96" t="s">
        <v>254</v>
      </c>
      <c r="O22" s="77" t="s">
        <v>28</v>
      </c>
    </row>
    <row r="23" spans="1:16" s="12" customFormat="1" ht="116.25" hidden="1" customHeight="1" outlineLevel="1">
      <c r="B23" s="216" t="s">
        <v>62</v>
      </c>
      <c r="C23" s="99" t="s">
        <v>281</v>
      </c>
      <c r="D23" s="48" t="s">
        <v>147</v>
      </c>
      <c r="E23" s="101" t="s">
        <v>168</v>
      </c>
      <c r="F23" s="56" t="s">
        <v>19</v>
      </c>
      <c r="G23" s="101" t="s">
        <v>169</v>
      </c>
      <c r="H23" s="79" t="s">
        <v>63</v>
      </c>
      <c r="I23" s="73" t="s">
        <v>137</v>
      </c>
      <c r="J23" s="105" t="s">
        <v>12</v>
      </c>
      <c r="K23" s="75" t="s">
        <v>27</v>
      </c>
      <c r="L23" s="140">
        <v>1</v>
      </c>
      <c r="M23" s="74" t="s">
        <v>31</v>
      </c>
      <c r="N23" s="96" t="s">
        <v>254</v>
      </c>
      <c r="O23" s="77" t="s">
        <v>28</v>
      </c>
    </row>
    <row r="24" spans="1:16" s="8" customFormat="1" ht="99" hidden="1" customHeight="1" outlineLevel="1">
      <c r="B24" s="170" t="s">
        <v>199</v>
      </c>
      <c r="C24" s="135" t="s">
        <v>281</v>
      </c>
      <c r="D24" s="136" t="s">
        <v>21</v>
      </c>
      <c r="E24" s="136" t="s">
        <v>200</v>
      </c>
      <c r="F24" s="137" t="s">
        <v>19</v>
      </c>
      <c r="G24" s="136" t="s">
        <v>128</v>
      </c>
      <c r="H24" s="138"/>
      <c r="I24" s="137" t="s">
        <v>201</v>
      </c>
      <c r="J24" s="135" t="s">
        <v>12</v>
      </c>
      <c r="K24" s="139" t="s">
        <v>27</v>
      </c>
      <c r="L24" s="140">
        <v>1</v>
      </c>
      <c r="M24" s="121" t="s">
        <v>176</v>
      </c>
      <c r="N24" s="96" t="s">
        <v>254</v>
      </c>
      <c r="O24" s="180" t="s">
        <v>28</v>
      </c>
      <c r="P24" s="134"/>
    </row>
    <row r="25" spans="1:16" s="8" customFormat="1" ht="28.5" customHeight="1" collapsed="1">
      <c r="B25" s="279" t="s">
        <v>370</v>
      </c>
      <c r="C25" s="290"/>
      <c r="D25" s="290"/>
      <c r="E25" s="290"/>
      <c r="F25" s="290"/>
      <c r="G25" s="290"/>
      <c r="H25" s="290"/>
      <c r="I25" s="290"/>
      <c r="J25" s="290"/>
      <c r="K25" s="290"/>
      <c r="L25" s="290"/>
      <c r="M25" s="290"/>
      <c r="N25" s="290"/>
      <c r="O25" s="291"/>
    </row>
    <row r="26" spans="1:16" s="86" customFormat="1" ht="108" hidden="1" customHeight="1" outlineLevel="1">
      <c r="B26" s="72" t="s">
        <v>117</v>
      </c>
      <c r="C26" s="74" t="s">
        <v>148</v>
      </c>
      <c r="D26" s="48" t="s">
        <v>81</v>
      </c>
      <c r="E26" s="152" t="s">
        <v>212</v>
      </c>
      <c r="F26" s="129" t="s">
        <v>19</v>
      </c>
      <c r="G26" s="152" t="s">
        <v>215</v>
      </c>
      <c r="H26" s="129" t="s">
        <v>26</v>
      </c>
      <c r="I26" s="153" t="s">
        <v>213</v>
      </c>
      <c r="J26" s="130"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323</v>
      </c>
      <c r="E29" s="154" t="s">
        <v>322</v>
      </c>
      <c r="F29" s="155" t="s">
        <v>20</v>
      </c>
      <c r="G29" s="108" t="s">
        <v>219</v>
      </c>
      <c r="H29" s="129"/>
      <c r="I29" s="129" t="s">
        <v>216</v>
      </c>
      <c r="J29" s="75" t="s">
        <v>214</v>
      </c>
      <c r="K29" s="75" t="s">
        <v>27</v>
      </c>
      <c r="L29" s="76">
        <v>1</v>
      </c>
      <c r="M29" s="73" t="s">
        <v>145</v>
      </c>
      <c r="N29" s="99" t="s">
        <v>242</v>
      </c>
      <c r="O29" s="93" t="s">
        <v>28</v>
      </c>
    </row>
    <row r="30" spans="1:16" s="8" customFormat="1" ht="29.25" customHeight="1">
      <c r="B30" s="283" t="s">
        <v>371</v>
      </c>
      <c r="C30" s="280"/>
      <c r="D30" s="280"/>
      <c r="E30" s="280"/>
      <c r="F30" s="280"/>
      <c r="G30" s="280"/>
      <c r="H30" s="280"/>
      <c r="I30" s="280"/>
      <c r="J30" s="280"/>
      <c r="K30" s="280"/>
      <c r="L30" s="280"/>
      <c r="M30" s="280"/>
      <c r="N30" s="280"/>
      <c r="O30" s="281"/>
    </row>
    <row r="31" spans="1:16" s="12" customFormat="1" ht="90" customHeight="1" outlineLevel="1">
      <c r="B31" s="72" t="s">
        <v>37</v>
      </c>
      <c r="C31" s="138" t="s">
        <v>66</v>
      </c>
      <c r="D31" s="222" t="s">
        <v>300</v>
      </c>
      <c r="E31" s="221" t="s">
        <v>80</v>
      </c>
      <c r="F31" s="56" t="s">
        <v>19</v>
      </c>
      <c r="G31" s="48" t="s">
        <v>141</v>
      </c>
      <c r="H31" s="80" t="s">
        <v>51</v>
      </c>
      <c r="I31" s="73" t="s">
        <v>139</v>
      </c>
      <c r="J31" s="75" t="s">
        <v>109</v>
      </c>
      <c r="K31" s="74" t="s">
        <v>27</v>
      </c>
      <c r="L31" s="88">
        <v>1</v>
      </c>
      <c r="M31" s="73" t="s">
        <v>152</v>
      </c>
      <c r="N31" s="99" t="s">
        <v>183</v>
      </c>
      <c r="O31" s="77" t="s">
        <v>28</v>
      </c>
    </row>
    <row r="32" spans="1:16" s="12" customFormat="1" ht="90" customHeight="1" outlineLevel="1">
      <c r="B32" s="94" t="s">
        <v>38</v>
      </c>
      <c r="C32" s="249" t="s">
        <v>324</v>
      </c>
      <c r="D32" s="222" t="s">
        <v>299</v>
      </c>
      <c r="E32" s="222" t="s">
        <v>289</v>
      </c>
      <c r="F32" s="56" t="s">
        <v>19</v>
      </c>
      <c r="G32" s="78" t="s">
        <v>111</v>
      </c>
      <c r="H32" s="80" t="s">
        <v>51</v>
      </c>
      <c r="I32" s="73" t="s">
        <v>110</v>
      </c>
      <c r="J32" s="75" t="s">
        <v>12</v>
      </c>
      <c r="K32" s="74" t="s">
        <v>27</v>
      </c>
      <c r="L32" s="76">
        <v>1</v>
      </c>
      <c r="M32" s="133" t="s">
        <v>152</v>
      </c>
      <c r="N32" s="228" t="s">
        <v>183</v>
      </c>
      <c r="O32" s="77" t="s">
        <v>28</v>
      </c>
    </row>
    <row r="33" spans="2:15" s="12" customFormat="1" ht="90" customHeight="1" outlineLevel="1">
      <c r="B33" s="94" t="s">
        <v>291</v>
      </c>
      <c r="C33" s="138" t="s">
        <v>293</v>
      </c>
      <c r="D33" s="96" t="s">
        <v>297</v>
      </c>
      <c r="E33" s="96" t="s">
        <v>301</v>
      </c>
      <c r="F33" s="56" t="s">
        <v>19</v>
      </c>
      <c r="G33" s="99" t="s">
        <v>294</v>
      </c>
      <c r="H33" s="80"/>
      <c r="I33" s="99" t="s">
        <v>295</v>
      </c>
      <c r="J33" s="105" t="s">
        <v>12</v>
      </c>
      <c r="K33" s="96" t="s">
        <v>27</v>
      </c>
      <c r="L33" s="88">
        <v>1</v>
      </c>
      <c r="M33" s="133" t="s">
        <v>152</v>
      </c>
      <c r="N33" s="228" t="s">
        <v>183</v>
      </c>
      <c r="O33" s="77" t="s">
        <v>28</v>
      </c>
    </row>
    <row r="34" spans="2:15" s="12" customFormat="1" ht="82.5" customHeight="1" outlineLevel="1" thickBot="1">
      <c r="B34" s="170" t="s">
        <v>292</v>
      </c>
      <c r="C34" s="220" t="s">
        <v>303</v>
      </c>
      <c r="D34" s="226" t="s">
        <v>298</v>
      </c>
      <c r="E34" s="227" t="s">
        <v>302</v>
      </c>
      <c r="F34" s="224" t="s">
        <v>19</v>
      </c>
      <c r="G34" s="99" t="s">
        <v>296</v>
      </c>
      <c r="H34" s="225"/>
      <c r="I34" s="223" t="s">
        <v>295</v>
      </c>
      <c r="J34" s="105" t="s">
        <v>12</v>
      </c>
      <c r="K34" s="96" t="s">
        <v>27</v>
      </c>
      <c r="L34" s="76">
        <v>1</v>
      </c>
      <c r="M34" s="133" t="s">
        <v>152</v>
      </c>
      <c r="N34" s="228" t="s">
        <v>183</v>
      </c>
      <c r="O34" s="77" t="s">
        <v>28</v>
      </c>
    </row>
    <row r="35" spans="2:15" s="8" customFormat="1" ht="29.25" customHeight="1" collapsed="1">
      <c r="B35" s="283" t="s">
        <v>372</v>
      </c>
      <c r="C35" s="280" t="s">
        <v>23</v>
      </c>
      <c r="D35" s="280"/>
      <c r="E35" s="280"/>
      <c r="F35" s="280" t="s">
        <v>19</v>
      </c>
      <c r="G35" s="280"/>
      <c r="H35" s="280"/>
      <c r="I35" s="280"/>
      <c r="J35" s="280"/>
      <c r="K35" s="280"/>
      <c r="L35" s="280"/>
      <c r="M35" s="280"/>
      <c r="N35" s="280"/>
      <c r="O35" s="281"/>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80" t="s">
        <v>290</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83" t="s">
        <v>373</v>
      </c>
      <c r="C38" s="280"/>
      <c r="D38" s="280"/>
      <c r="E38" s="280"/>
      <c r="F38" s="280"/>
      <c r="G38" s="280"/>
      <c r="H38" s="280"/>
      <c r="I38" s="280"/>
      <c r="J38" s="280"/>
      <c r="K38" s="280"/>
      <c r="L38" s="280"/>
      <c r="M38" s="280"/>
      <c r="N38" s="280"/>
      <c r="O38" s="281"/>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5">
        <v>1</v>
      </c>
      <c r="M39" s="96" t="s">
        <v>195</v>
      </c>
      <c r="N39" s="96" t="s">
        <v>239</v>
      </c>
      <c r="O39" s="77" t="s">
        <v>28</v>
      </c>
    </row>
    <row r="40" spans="2:15" s="12" customFormat="1" ht="111" hidden="1" customHeight="1" outlineLevel="1">
      <c r="B40" s="81" t="s">
        <v>49</v>
      </c>
      <c r="C40" s="73" t="s">
        <v>47</v>
      </c>
      <c r="D40" s="48" t="s">
        <v>85</v>
      </c>
      <c r="E40" s="48" t="s">
        <v>88</v>
      </c>
      <c r="F40" s="56" t="s">
        <v>19</v>
      </c>
      <c r="G40" s="85" t="s">
        <v>312</v>
      </c>
      <c r="H40" s="82"/>
      <c r="I40" s="74" t="s">
        <v>309</v>
      </c>
      <c r="J40" s="75" t="s">
        <v>12</v>
      </c>
      <c r="K40" s="75" t="s">
        <v>27</v>
      </c>
      <c r="L40" s="76">
        <v>1</v>
      </c>
      <c r="M40" s="74" t="s">
        <v>313</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83" t="s">
        <v>374</v>
      </c>
      <c r="C42" s="280"/>
      <c r="D42" s="280"/>
      <c r="E42" s="280"/>
      <c r="F42" s="280" t="s">
        <v>19</v>
      </c>
      <c r="G42" s="280"/>
      <c r="H42" s="280"/>
      <c r="I42" s="280"/>
      <c r="J42" s="280"/>
      <c r="K42" s="280"/>
      <c r="L42" s="280"/>
      <c r="M42" s="280"/>
      <c r="N42" s="280"/>
      <c r="O42" s="281"/>
    </row>
    <row r="43" spans="2:15" s="8" customFormat="1" ht="158.25" hidden="1" customHeight="1" outlineLevel="1">
      <c r="B43" s="72" t="s">
        <v>120</v>
      </c>
      <c r="C43" s="48" t="s">
        <v>149</v>
      </c>
      <c r="D43" s="132" t="s">
        <v>258</v>
      </c>
      <c r="E43" s="83" t="s">
        <v>261</v>
      </c>
      <c r="F43" s="56" t="s">
        <v>18</v>
      </c>
      <c r="G43" s="141"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1"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1" t="s">
        <v>331</v>
      </c>
      <c r="H45" s="80" t="s">
        <v>53</v>
      </c>
      <c r="I45" s="74" t="s">
        <v>155</v>
      </c>
      <c r="J45" s="75" t="s">
        <v>12</v>
      </c>
      <c r="K45" s="75" t="s">
        <v>27</v>
      </c>
      <c r="L45" s="76">
        <v>1</v>
      </c>
      <c r="M45" s="99" t="s">
        <v>330</v>
      </c>
      <c r="N45" s="96" t="s">
        <v>239</v>
      </c>
      <c r="O45" s="77" t="s">
        <v>28</v>
      </c>
    </row>
    <row r="46" spans="2:15" s="8" customFormat="1" ht="81.75" hidden="1" customHeight="1" outlineLevel="1">
      <c r="B46" s="72" t="s">
        <v>123</v>
      </c>
      <c r="C46" s="97" t="s">
        <v>65</v>
      </c>
      <c r="D46" s="83" t="s">
        <v>204</v>
      </c>
      <c r="E46" s="83" t="s">
        <v>205</v>
      </c>
      <c r="F46" s="56" t="s">
        <v>19</v>
      </c>
      <c r="G46" s="141"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2"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83" t="s">
        <v>375</v>
      </c>
      <c r="C50" s="280"/>
      <c r="D50" s="280"/>
      <c r="E50" s="280"/>
      <c r="F50" s="280" t="s">
        <v>19</v>
      </c>
      <c r="G50" s="280"/>
      <c r="H50" s="280"/>
      <c r="I50" s="280"/>
      <c r="J50" s="280"/>
      <c r="K50" s="280"/>
      <c r="L50" s="280"/>
      <c r="M50" s="280"/>
      <c r="N50" s="280"/>
      <c r="O50" s="281"/>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4"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4" t="s">
        <v>127</v>
      </c>
      <c r="C53" s="73" t="s">
        <v>64</v>
      </c>
      <c r="D53" s="78" t="s">
        <v>99</v>
      </c>
      <c r="E53" s="78" t="s">
        <v>101</v>
      </c>
      <c r="F53" s="56" t="s">
        <v>19</v>
      </c>
      <c r="G53" s="78" t="s">
        <v>103</v>
      </c>
      <c r="H53" s="80" t="s">
        <v>54</v>
      </c>
      <c r="I53" s="96" t="s">
        <v>187</v>
      </c>
      <c r="J53" s="75" t="s">
        <v>11</v>
      </c>
      <c r="K53" s="75" t="s">
        <v>27</v>
      </c>
      <c r="L53" s="76">
        <v>1</v>
      </c>
      <c r="M53" s="99" t="s">
        <v>159</v>
      </c>
      <c r="N53" s="99" t="s">
        <v>186</v>
      </c>
      <c r="O53" s="194" t="s">
        <v>28</v>
      </c>
    </row>
    <row r="54" spans="1:15" s="8" customFormat="1" ht="29.25" customHeight="1" collapsed="1">
      <c r="B54" s="283" t="s">
        <v>376</v>
      </c>
      <c r="C54" s="280"/>
      <c r="D54" s="280"/>
      <c r="E54" s="280"/>
      <c r="F54" s="280"/>
      <c r="G54" s="280"/>
      <c r="H54" s="280"/>
      <c r="I54" s="280"/>
      <c r="J54" s="280"/>
      <c r="K54" s="280"/>
      <c r="L54" s="280"/>
      <c r="M54" s="280"/>
      <c r="N54" s="280"/>
      <c r="O54" s="281"/>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2" t="s">
        <v>274</v>
      </c>
      <c r="E56" s="192" t="s">
        <v>275</v>
      </c>
      <c r="F56" s="7" t="s">
        <v>18</v>
      </c>
      <c r="G56" s="192" t="s">
        <v>276</v>
      </c>
      <c r="H56" s="10" t="s">
        <v>34</v>
      </c>
      <c r="I56" s="10" t="s">
        <v>130</v>
      </c>
      <c r="J56" s="19" t="s">
        <v>12</v>
      </c>
      <c r="K56" s="22" t="s">
        <v>27</v>
      </c>
      <c r="L56" s="22">
        <v>1</v>
      </c>
      <c r="M56" s="211" t="s">
        <v>277</v>
      </c>
      <c r="N56" s="63" t="s">
        <v>179</v>
      </c>
      <c r="O56" s="38" t="s">
        <v>28</v>
      </c>
    </row>
    <row r="57" spans="1:15" s="8" customFormat="1" ht="79.5" hidden="1" customHeight="1" outlineLevel="1">
      <c r="B57" s="38" t="s">
        <v>43</v>
      </c>
      <c r="C57" s="10" t="s">
        <v>25</v>
      </c>
      <c r="D57" s="49" t="s">
        <v>104</v>
      </c>
      <c r="E57" s="49" t="s">
        <v>161</v>
      </c>
      <c r="F57" s="199" t="s">
        <v>18</v>
      </c>
      <c r="G57" s="207" t="s">
        <v>282</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8" t="s">
        <v>107</v>
      </c>
      <c r="F58" s="199" t="s">
        <v>20</v>
      </c>
      <c r="G58" s="207" t="s">
        <v>280</v>
      </c>
      <c r="H58" s="10" t="s">
        <v>36</v>
      </c>
      <c r="I58" s="63" t="s">
        <v>191</v>
      </c>
      <c r="J58" s="19" t="s">
        <v>12</v>
      </c>
      <c r="K58" s="22" t="s">
        <v>27</v>
      </c>
      <c r="L58" s="22">
        <v>0.9</v>
      </c>
      <c r="M58" s="109" t="s">
        <v>162</v>
      </c>
      <c r="N58" s="109" t="s">
        <v>179</v>
      </c>
      <c r="O58" s="42" t="s">
        <v>28</v>
      </c>
    </row>
    <row r="59" spans="1:15" ht="25.5" customHeight="1" collapsed="1">
      <c r="B59" s="282" t="s">
        <v>377</v>
      </c>
      <c r="C59" s="280"/>
      <c r="D59" s="280"/>
      <c r="E59" s="280"/>
      <c r="F59" s="280"/>
      <c r="G59" s="280"/>
      <c r="H59" s="280"/>
      <c r="I59" s="280"/>
      <c r="J59" s="280"/>
      <c r="K59" s="280"/>
      <c r="L59" s="280"/>
      <c r="M59" s="280"/>
      <c r="N59" s="280"/>
      <c r="O59" s="281"/>
    </row>
    <row r="60" spans="1:15" ht="141" hidden="1" customHeight="1" outlineLevel="1">
      <c r="B60" s="42" t="s">
        <v>233</v>
      </c>
      <c r="C60" s="167" t="s">
        <v>220</v>
      </c>
      <c r="D60" s="120" t="s">
        <v>221</v>
      </c>
      <c r="E60" s="73" t="s">
        <v>222</v>
      </c>
      <c r="F60" s="156" t="s">
        <v>19</v>
      </c>
      <c r="G60" s="74" t="s">
        <v>223</v>
      </c>
      <c r="H60" s="147"/>
      <c r="I60" s="120" t="s">
        <v>224</v>
      </c>
      <c r="J60" s="156" t="s">
        <v>12</v>
      </c>
      <c r="K60" s="157" t="s">
        <v>27</v>
      </c>
      <c r="L60" s="40">
        <v>1</v>
      </c>
      <c r="M60" s="195" t="s">
        <v>278</v>
      </c>
      <c r="N60" s="120" t="s">
        <v>236</v>
      </c>
      <c r="O60" s="42" t="s">
        <v>28</v>
      </c>
    </row>
    <row r="61" spans="1:15" ht="82.5" hidden="1" customHeight="1" outlineLevel="1">
      <c r="B61" s="42" t="s">
        <v>234</v>
      </c>
      <c r="C61" s="206" t="s">
        <v>220</v>
      </c>
      <c r="D61" s="120" t="s">
        <v>225</v>
      </c>
      <c r="E61" s="148" t="s">
        <v>226</v>
      </c>
      <c r="F61" s="156" t="s">
        <v>19</v>
      </c>
      <c r="G61" s="120" t="s">
        <v>227</v>
      </c>
      <c r="H61" s="147"/>
      <c r="I61" s="120" t="s">
        <v>228</v>
      </c>
      <c r="J61" s="156" t="s">
        <v>12</v>
      </c>
      <c r="K61" s="157" t="s">
        <v>27</v>
      </c>
      <c r="L61" s="40">
        <v>1</v>
      </c>
      <c r="M61" s="158" t="s">
        <v>278</v>
      </c>
      <c r="N61" s="120" t="s">
        <v>236</v>
      </c>
      <c r="O61" s="42" t="s">
        <v>28</v>
      </c>
    </row>
    <row r="62" spans="1:15" ht="51" hidden="1" customHeight="1" outlineLevel="1">
      <c r="B62" s="42" t="s">
        <v>235</v>
      </c>
      <c r="C62" s="167" t="s">
        <v>220</v>
      </c>
      <c r="D62" s="120" t="s">
        <v>229</v>
      </c>
      <c r="E62" s="148" t="s">
        <v>230</v>
      </c>
      <c r="F62" s="156" t="s">
        <v>19</v>
      </c>
      <c r="G62" s="120" t="s">
        <v>231</v>
      </c>
      <c r="H62" s="147"/>
      <c r="I62" s="148" t="s">
        <v>232</v>
      </c>
      <c r="J62" s="156" t="s">
        <v>12</v>
      </c>
      <c r="K62" s="157" t="s">
        <v>27</v>
      </c>
      <c r="L62" s="40">
        <v>1</v>
      </c>
      <c r="M62" s="158" t="s">
        <v>279</v>
      </c>
      <c r="N62" s="120" t="s">
        <v>236</v>
      </c>
      <c r="O62" s="42" t="s">
        <v>28</v>
      </c>
    </row>
    <row r="63" spans="1:15" ht="23.25" customHeight="1" collapsed="1">
      <c r="B63" s="279" t="s">
        <v>378</v>
      </c>
      <c r="C63" s="280"/>
      <c r="D63" s="280"/>
      <c r="E63" s="280"/>
      <c r="F63" s="280"/>
      <c r="G63" s="280"/>
      <c r="H63" s="280"/>
      <c r="I63" s="280"/>
      <c r="J63" s="280"/>
      <c r="K63" s="280"/>
      <c r="L63" s="280"/>
      <c r="M63" s="280"/>
      <c r="N63" s="280"/>
      <c r="O63" s="281"/>
    </row>
    <row r="64" spans="1:15" ht="90.75" hidden="1" customHeight="1" outlineLevel="1">
      <c r="B64" s="216" t="s">
        <v>248</v>
      </c>
      <c r="C64" s="96" t="s">
        <v>244</v>
      </c>
      <c r="D64" s="250" t="s">
        <v>304</v>
      </c>
      <c r="E64" s="97" t="s">
        <v>196</v>
      </c>
      <c r="F64" s="56" t="s">
        <v>19</v>
      </c>
      <c r="G64" s="250" t="s">
        <v>326</v>
      </c>
      <c r="H64" s="73" t="s">
        <v>165</v>
      </c>
      <c r="I64" s="73" t="s">
        <v>135</v>
      </c>
      <c r="J64" s="74" t="s">
        <v>136</v>
      </c>
      <c r="K64" s="75" t="s">
        <v>27</v>
      </c>
      <c r="L64" s="76">
        <v>1</v>
      </c>
      <c r="M64" s="121" t="s">
        <v>306</v>
      </c>
      <c r="N64" s="96" t="s">
        <v>245</v>
      </c>
      <c r="O64" s="93" t="s">
        <v>28</v>
      </c>
    </row>
    <row r="65" spans="2:15" ht="111" hidden="1" customHeight="1" outlineLevel="1">
      <c r="B65" s="216" t="s">
        <v>249</v>
      </c>
      <c r="C65" s="96" t="s">
        <v>244</v>
      </c>
      <c r="D65" s="97" t="s">
        <v>246</v>
      </c>
      <c r="E65" s="78" t="s">
        <v>166</v>
      </c>
      <c r="F65" s="132" t="s">
        <v>18</v>
      </c>
      <c r="G65" s="101" t="s">
        <v>305</v>
      </c>
      <c r="H65" s="73" t="s">
        <v>60</v>
      </c>
      <c r="I65" s="73" t="s">
        <v>167</v>
      </c>
      <c r="J65" s="75" t="s">
        <v>12</v>
      </c>
      <c r="K65" s="75" t="s">
        <v>27</v>
      </c>
      <c r="L65" s="76">
        <v>1</v>
      </c>
      <c r="M65" s="121" t="s">
        <v>306</v>
      </c>
      <c r="N65" s="96" t="s">
        <v>245</v>
      </c>
      <c r="O65" s="42" t="s">
        <v>28</v>
      </c>
    </row>
    <row r="66" spans="2:15" ht="120" hidden="1" outlineLevel="1">
      <c r="B66" s="216" t="s">
        <v>250</v>
      </c>
      <c r="C66" s="96" t="s">
        <v>244</v>
      </c>
      <c r="D66" s="48" t="s">
        <v>147</v>
      </c>
      <c r="E66" s="101" t="s">
        <v>247</v>
      </c>
      <c r="F66" s="56" t="s">
        <v>19</v>
      </c>
      <c r="G66" s="101" t="s">
        <v>307</v>
      </c>
      <c r="H66" s="79" t="s">
        <v>63</v>
      </c>
      <c r="I66" s="138" t="s">
        <v>328</v>
      </c>
      <c r="J66" s="105" t="s">
        <v>12</v>
      </c>
      <c r="K66" s="75" t="s">
        <v>27</v>
      </c>
      <c r="L66" s="76">
        <v>1</v>
      </c>
      <c r="M66" s="121" t="s">
        <v>325</v>
      </c>
      <c r="N66" s="96" t="s">
        <v>245</v>
      </c>
      <c r="O66" s="42" t="s">
        <v>28</v>
      </c>
    </row>
    <row r="67" spans="2:15" ht="75" hidden="1" outlineLevel="1">
      <c r="B67" s="234" t="s">
        <v>251</v>
      </c>
      <c r="C67" s="96" t="s">
        <v>244</v>
      </c>
      <c r="D67" s="136" t="s">
        <v>327</v>
      </c>
      <c r="E67" s="136" t="s">
        <v>200</v>
      </c>
      <c r="F67" s="137" t="s">
        <v>19</v>
      </c>
      <c r="G67" s="136" t="s">
        <v>128</v>
      </c>
      <c r="H67" s="138"/>
      <c r="I67" s="137" t="s">
        <v>201</v>
      </c>
      <c r="J67" s="135" t="s">
        <v>12</v>
      </c>
      <c r="K67" s="139" t="s">
        <v>27</v>
      </c>
      <c r="L67" s="140">
        <v>1</v>
      </c>
      <c r="M67" s="121" t="s">
        <v>306</v>
      </c>
      <c r="N67" s="96" t="s">
        <v>245</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94.25" customHeight="1">
      <c r="B14" s="16"/>
      <c r="D14" s="41" t="s">
        <v>338</v>
      </c>
      <c r="E14" s="212">
        <v>1</v>
      </c>
      <c r="F14" s="212">
        <v>1</v>
      </c>
      <c r="G14" s="312" t="s">
        <v>389</v>
      </c>
      <c r="H14" s="306"/>
      <c r="I14" s="35"/>
      <c r="J14" s="16"/>
    </row>
    <row r="15" spans="2:10" ht="192" customHeight="1">
      <c r="B15" s="14"/>
      <c r="D15" s="41" t="s">
        <v>339</v>
      </c>
      <c r="E15" s="212">
        <v>1</v>
      </c>
      <c r="F15" s="212">
        <v>1</v>
      </c>
      <c r="G15" s="312" t="s">
        <v>435</v>
      </c>
      <c r="H15" s="306"/>
      <c r="I15" s="35"/>
      <c r="J15" s="14"/>
    </row>
    <row r="16" spans="2:10" ht="152.25" customHeight="1">
      <c r="B16" s="14"/>
      <c r="D16" s="41" t="s">
        <v>336</v>
      </c>
      <c r="E16" s="212">
        <v>1</v>
      </c>
      <c r="F16" s="212"/>
      <c r="G16" s="312"/>
      <c r="H16" s="306"/>
      <c r="I16" s="35"/>
      <c r="J16" s="14"/>
    </row>
    <row r="17" spans="2:10" ht="190.5" customHeight="1">
      <c r="B17" s="14"/>
      <c r="D17" s="64">
        <v>45656</v>
      </c>
      <c r="E17" s="116">
        <v>1</v>
      </c>
      <c r="F17" s="212"/>
      <c r="G17" s="312"/>
      <c r="H17" s="306"/>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9"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337" t="s">
        <v>16</v>
      </c>
      <c r="H13" s="337"/>
      <c r="I13" s="35"/>
      <c r="J13" s="14"/>
    </row>
    <row r="14" spans="2:10" s="4" customFormat="1" ht="162" customHeight="1">
      <c r="B14" s="16"/>
      <c r="D14" s="41" t="s">
        <v>338</v>
      </c>
      <c r="E14" s="212">
        <v>1</v>
      </c>
      <c r="F14" s="212">
        <v>1</v>
      </c>
      <c r="G14" s="335" t="s">
        <v>390</v>
      </c>
      <c r="H14" s="336"/>
      <c r="I14" s="35"/>
      <c r="J14" s="16"/>
    </row>
    <row r="15" spans="2:10" ht="157.5" customHeight="1">
      <c r="B15" s="14"/>
      <c r="D15" s="68">
        <v>45473</v>
      </c>
      <c r="E15" s="40">
        <v>1</v>
      </c>
      <c r="F15" s="212">
        <v>1</v>
      </c>
      <c r="G15" s="335" t="s">
        <v>436</v>
      </c>
      <c r="H15" s="336"/>
      <c r="I15" s="35"/>
      <c r="J15" s="14"/>
    </row>
    <row r="16" spans="2:10" ht="118.5" customHeight="1">
      <c r="B16" s="14"/>
      <c r="D16" s="41" t="s">
        <v>336</v>
      </c>
      <c r="E16" s="212">
        <v>1</v>
      </c>
      <c r="F16" s="212"/>
      <c r="G16" s="335"/>
      <c r="H16" s="336"/>
      <c r="I16" s="35"/>
      <c r="J16" s="14"/>
    </row>
    <row r="17" spans="2:10" ht="151.5" customHeight="1">
      <c r="B17" s="14"/>
      <c r="C17" s="208"/>
      <c r="D17" s="193">
        <v>45656</v>
      </c>
      <c r="E17" s="210">
        <v>1</v>
      </c>
      <c r="F17" s="212"/>
      <c r="G17" s="335"/>
      <c r="H17" s="336"/>
      <c r="I17" s="209"/>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9" zoomScale="90" zoomScaleNormal="90"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3"/>
      <c r="D3" s="303"/>
      <c r="E3" s="303"/>
      <c r="F3" s="303"/>
      <c r="G3" s="303"/>
      <c r="H3" s="303"/>
      <c r="I3" s="303"/>
      <c r="J3" s="14"/>
    </row>
    <row r="4" spans="2:10">
      <c r="B4" s="14"/>
      <c r="C4" s="303"/>
      <c r="D4" s="303"/>
      <c r="E4" s="303"/>
      <c r="F4" s="303"/>
      <c r="G4" s="303"/>
      <c r="H4" s="303"/>
      <c r="I4" s="303"/>
      <c r="J4" s="14"/>
    </row>
    <row r="5" spans="2:10" ht="167.25" customHeight="1">
      <c r="B5" s="14"/>
      <c r="C5" s="303"/>
      <c r="D5" s="303"/>
      <c r="E5" s="303"/>
      <c r="F5" s="303"/>
      <c r="G5" s="303"/>
      <c r="H5" s="303"/>
      <c r="I5" s="303"/>
      <c r="J5" s="14"/>
    </row>
    <row r="6" spans="2:10">
      <c r="B6" s="14"/>
      <c r="C6" s="303"/>
      <c r="D6" s="303"/>
      <c r="E6" s="303"/>
      <c r="F6" s="303"/>
      <c r="G6" s="303"/>
      <c r="H6" s="303"/>
      <c r="I6" s="303"/>
      <c r="J6" s="14"/>
    </row>
    <row r="7" spans="2:10">
      <c r="B7" s="14"/>
      <c r="C7" s="303"/>
      <c r="D7" s="303"/>
      <c r="E7" s="303"/>
      <c r="F7" s="303"/>
      <c r="G7" s="303"/>
      <c r="H7" s="303"/>
      <c r="I7" s="303"/>
      <c r="J7" s="14"/>
    </row>
    <row r="8" spans="2:10" ht="89.25" customHeight="1">
      <c r="B8" s="14"/>
      <c r="C8" s="303"/>
      <c r="D8" s="303"/>
      <c r="E8" s="303"/>
      <c r="F8" s="303"/>
      <c r="G8" s="303"/>
      <c r="H8" s="303"/>
      <c r="I8" s="303"/>
      <c r="J8" s="14"/>
    </row>
    <row r="9" spans="2:10" ht="30" customHeight="1">
      <c r="B9" s="14"/>
      <c r="C9" s="303"/>
      <c r="D9" s="303"/>
      <c r="E9" s="303"/>
      <c r="F9" s="303"/>
      <c r="G9" s="303"/>
      <c r="H9" s="303"/>
      <c r="I9" s="303"/>
      <c r="J9" s="14"/>
    </row>
    <row r="10" spans="2:10" ht="30" hidden="1" customHeight="1">
      <c r="B10" s="14"/>
      <c r="E10" s="296" t="e">
        <f>LISTADO!#REF!</f>
        <v>#REF!</v>
      </c>
      <c r="F10" s="296"/>
      <c r="G10" s="50" t="e">
        <f>LISTADO!#REF!</f>
        <v>#REF!</v>
      </c>
      <c r="H10" s="165" t="e">
        <f>LISTADO!#REF!</f>
        <v>#REF!</v>
      </c>
      <c r="I10" s="34"/>
      <c r="J10" s="14"/>
    </row>
    <row r="11" spans="2:10" ht="30" hidden="1" customHeight="1">
      <c r="B11" s="14"/>
      <c r="E11" s="297" t="e">
        <f>LISTADO!#REF!</f>
        <v>#REF!</v>
      </c>
      <c r="F11" s="298"/>
      <c r="G11" s="51" t="e">
        <f>LISTADO!#REF!</f>
        <v>#REF!</v>
      </c>
      <c r="H11" s="166"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5" customHeight="1">
      <c r="B14" s="16"/>
      <c r="D14" s="41" t="s">
        <v>338</v>
      </c>
      <c r="E14" s="212">
        <v>0.9</v>
      </c>
      <c r="F14" s="212">
        <v>0</v>
      </c>
      <c r="G14" s="312" t="s">
        <v>391</v>
      </c>
      <c r="H14" s="306"/>
      <c r="I14" s="35"/>
      <c r="J14" s="16"/>
    </row>
    <row r="15" spans="2:10" ht="64.5" customHeight="1">
      <c r="B15" s="14"/>
      <c r="D15" s="41" t="s">
        <v>339</v>
      </c>
      <c r="E15" s="212">
        <v>0.9</v>
      </c>
      <c r="F15" s="212">
        <v>0.9</v>
      </c>
      <c r="G15" s="312" t="s">
        <v>437</v>
      </c>
      <c r="H15" s="306"/>
      <c r="I15" s="35"/>
      <c r="J15" s="14"/>
    </row>
    <row r="16" spans="2:10" ht="71.25" customHeight="1">
      <c r="B16" s="14"/>
      <c r="D16" s="41" t="s">
        <v>336</v>
      </c>
      <c r="E16" s="212">
        <v>0.9</v>
      </c>
      <c r="F16" s="212"/>
      <c r="G16" s="312"/>
      <c r="H16" s="306"/>
      <c r="I16" s="35"/>
      <c r="J16" s="14"/>
    </row>
    <row r="17" spans="1:10" ht="57.75" customHeight="1">
      <c r="B17" s="14"/>
      <c r="D17" s="64">
        <v>45656</v>
      </c>
      <c r="E17" s="116">
        <v>0.9</v>
      </c>
      <c r="F17" s="212"/>
      <c r="G17" s="312"/>
      <c r="H17" s="306"/>
      <c r="I17" s="36"/>
      <c r="J17" s="14"/>
    </row>
    <row r="18" spans="1:10" ht="2.25" customHeight="1">
      <c r="B18" s="14"/>
      <c r="C18" s="14"/>
      <c r="D18" s="146"/>
      <c r="E18" s="146"/>
      <c r="F18" s="146"/>
      <c r="G18" s="339"/>
      <c r="H18" s="340"/>
      <c r="I18" s="37"/>
      <c r="J18" s="14"/>
    </row>
    <row r="19" spans="1:10">
      <c r="A19" s="303"/>
      <c r="B19" s="303"/>
      <c r="C19" s="303"/>
      <c r="D19" s="338"/>
      <c r="E19" s="338"/>
      <c r="F19" s="338"/>
      <c r="G19" s="338"/>
      <c r="H19" s="338"/>
      <c r="I19" s="338"/>
      <c r="J19" s="338"/>
    </row>
    <row r="20" spans="1:10">
      <c r="A20" s="303"/>
      <c r="B20" s="303"/>
      <c r="C20" s="303"/>
      <c r="D20" s="338"/>
      <c r="E20" s="338"/>
      <c r="F20" s="338"/>
      <c r="G20" s="338"/>
      <c r="H20" s="338"/>
      <c r="I20" s="338"/>
      <c r="J20" s="338"/>
    </row>
    <row r="21" spans="1:10" ht="15.75" customHeight="1">
      <c r="A21" s="303"/>
      <c r="B21" s="303"/>
      <c r="C21" s="303"/>
      <c r="D21" s="338"/>
      <c r="E21" s="338"/>
      <c r="F21" s="338"/>
      <c r="G21" s="338"/>
      <c r="H21" s="338"/>
      <c r="I21" s="338"/>
      <c r="J21" s="338"/>
    </row>
    <row r="22" spans="1:10" ht="15.75" customHeight="1">
      <c r="A22" s="303"/>
      <c r="B22" s="303"/>
      <c r="C22" s="303"/>
      <c r="D22" s="338"/>
      <c r="E22" s="338"/>
      <c r="F22" s="338"/>
      <c r="G22" s="338"/>
      <c r="H22" s="338"/>
      <c r="I22" s="338"/>
      <c r="J22" s="338"/>
    </row>
    <row r="23" spans="1:10" ht="15.75" customHeight="1">
      <c r="A23" s="303"/>
      <c r="B23" s="303"/>
      <c r="C23" s="303"/>
      <c r="D23" s="338"/>
      <c r="E23" s="338"/>
      <c r="F23" s="338"/>
      <c r="G23" s="338"/>
      <c r="H23" s="338"/>
      <c r="I23" s="338"/>
      <c r="J23" s="338"/>
    </row>
    <row r="24" spans="1:10" ht="15.75" customHeight="1">
      <c r="A24" s="303"/>
      <c r="B24" s="303"/>
      <c r="C24" s="303"/>
      <c r="D24" s="338"/>
      <c r="E24" s="338"/>
      <c r="F24" s="338"/>
      <c r="G24" s="338"/>
      <c r="H24" s="338"/>
      <c r="I24" s="338"/>
      <c r="J24" s="338"/>
    </row>
    <row r="25" spans="1:10" ht="15.75" customHeight="1">
      <c r="A25" s="303"/>
      <c r="B25" s="303"/>
      <c r="C25" s="303"/>
      <c r="D25" s="338"/>
      <c r="E25" s="338"/>
      <c r="F25" s="338"/>
      <c r="G25" s="338"/>
      <c r="H25" s="338"/>
      <c r="I25" s="338"/>
      <c r="J25" s="338"/>
    </row>
    <row r="26" spans="1:10" ht="15.75" customHeight="1">
      <c r="A26" s="303"/>
      <c r="B26" s="303"/>
      <c r="C26" s="303"/>
      <c r="D26" s="338"/>
      <c r="E26" s="338"/>
      <c r="F26" s="338"/>
      <c r="G26" s="338"/>
      <c r="H26" s="338"/>
      <c r="I26" s="338"/>
      <c r="J26" s="338"/>
    </row>
    <row r="27" spans="1:10" ht="15.75" customHeight="1">
      <c r="A27" s="303"/>
      <c r="B27" s="303"/>
      <c r="C27" s="303"/>
      <c r="D27" s="338"/>
      <c r="E27" s="338"/>
      <c r="F27" s="338"/>
      <c r="G27" s="338"/>
      <c r="H27" s="338"/>
      <c r="I27" s="338"/>
      <c r="J27" s="338"/>
    </row>
    <row r="28" spans="1:10" ht="15.75" customHeight="1">
      <c r="A28" s="303"/>
      <c r="B28" s="303"/>
      <c r="C28" s="303"/>
      <c r="D28" s="338"/>
      <c r="E28" s="338"/>
      <c r="F28" s="338"/>
      <c r="G28" s="338"/>
      <c r="H28" s="338"/>
      <c r="I28" s="338"/>
      <c r="J28" s="338"/>
    </row>
    <row r="29" spans="1:10" ht="15.75">
      <c r="A29" s="303"/>
      <c r="B29" s="303"/>
      <c r="C29" s="303"/>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142" t="e">
        <f>LISTADO!#REF!</f>
        <v>#REF!</v>
      </c>
      <c r="H10" s="142" t="e">
        <f>LISTADO!#REF!</f>
        <v>#REF!</v>
      </c>
      <c r="I10" s="34"/>
      <c r="J10" s="14"/>
    </row>
    <row r="11" spans="2:10" ht="30" hidden="1" customHeight="1">
      <c r="B11" s="14"/>
      <c r="E11" s="297" t="e">
        <f>LISTADO!#REF!</f>
        <v>#REF!</v>
      </c>
      <c r="F11" s="298"/>
      <c r="G11" s="143" t="e">
        <f>LISTADO!#REF!</f>
        <v>#REF!</v>
      </c>
      <c r="H11" s="14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08" customHeight="1">
      <c r="B14" s="16"/>
      <c r="D14" s="41" t="s">
        <v>338</v>
      </c>
      <c r="E14" s="212">
        <v>1</v>
      </c>
      <c r="F14" s="212">
        <v>1</v>
      </c>
      <c r="G14" s="294" t="s">
        <v>392</v>
      </c>
      <c r="H14" s="295"/>
      <c r="I14" s="35"/>
      <c r="J14" s="16"/>
    </row>
    <row r="15" spans="2:10" s="4" customFormat="1" ht="98.25" customHeight="1">
      <c r="B15" s="16"/>
      <c r="D15" s="41" t="s">
        <v>339</v>
      </c>
      <c r="E15" s="212">
        <v>1</v>
      </c>
      <c r="F15" s="212">
        <v>1</v>
      </c>
      <c r="G15" s="294" t="s">
        <v>438</v>
      </c>
      <c r="H15" s="295"/>
      <c r="I15" s="35"/>
      <c r="J15" s="16"/>
    </row>
    <row r="16" spans="2:10" ht="105" customHeight="1">
      <c r="B16" s="14"/>
      <c r="D16" s="41" t="s">
        <v>336</v>
      </c>
      <c r="E16" s="212">
        <v>1</v>
      </c>
      <c r="F16" s="212"/>
      <c r="G16" s="294"/>
      <c r="H16" s="295"/>
      <c r="I16" s="35"/>
      <c r="J16" s="14"/>
    </row>
    <row r="17" spans="1:10" ht="132.75" customHeight="1">
      <c r="B17" s="14"/>
      <c r="D17" s="64">
        <v>45656</v>
      </c>
      <c r="E17" s="119">
        <v>1</v>
      </c>
      <c r="F17" s="212"/>
      <c r="G17" s="341"/>
      <c r="H17" s="342"/>
      <c r="I17" s="35"/>
      <c r="J17" s="14"/>
    </row>
    <row r="18" spans="1:10" ht="7.5" customHeight="1">
      <c r="B18" s="14"/>
      <c r="C18" s="14"/>
      <c r="D18" s="17"/>
      <c r="E18" s="17"/>
      <c r="F18" s="17"/>
      <c r="G18" s="18"/>
      <c r="H18" s="18"/>
      <c r="I18" s="37"/>
      <c r="J18" s="14"/>
    </row>
    <row r="19" spans="1:10">
      <c r="A19" s="304"/>
      <c r="B19" s="304"/>
      <c r="C19" s="304"/>
      <c r="D19" s="304"/>
      <c r="E19" s="304"/>
      <c r="F19" s="304"/>
      <c r="G19" s="304"/>
      <c r="H19" s="304"/>
      <c r="I19" s="304"/>
      <c r="J19" s="304"/>
    </row>
    <row r="20" spans="1:10">
      <c r="A20" s="304"/>
      <c r="B20" s="304"/>
      <c r="C20" s="304"/>
      <c r="D20" s="304"/>
      <c r="E20" s="304"/>
      <c r="F20" s="304"/>
      <c r="G20" s="304"/>
      <c r="H20" s="304"/>
      <c r="I20" s="304"/>
      <c r="J20" s="304"/>
    </row>
    <row r="21" spans="1:10">
      <c r="A21" s="304"/>
      <c r="B21" s="304"/>
      <c r="C21" s="304"/>
      <c r="D21" s="304"/>
      <c r="E21" s="304"/>
      <c r="F21" s="304"/>
      <c r="G21" s="304"/>
      <c r="H21" s="304"/>
      <c r="I21" s="304"/>
      <c r="J21" s="304"/>
    </row>
    <row r="22" spans="1:10">
      <c r="A22" s="304"/>
      <c r="B22" s="304"/>
      <c r="C22" s="304"/>
      <c r="D22" s="304"/>
      <c r="E22" s="304"/>
      <c r="F22" s="304"/>
      <c r="G22" s="304"/>
      <c r="H22" s="304"/>
      <c r="I22" s="304"/>
      <c r="J22" s="304"/>
    </row>
    <row r="23" spans="1:10">
      <c r="A23" s="304"/>
      <c r="B23" s="304"/>
      <c r="C23" s="304"/>
      <c r="D23" s="304"/>
      <c r="E23" s="304"/>
      <c r="F23" s="304"/>
      <c r="G23" s="304"/>
      <c r="H23" s="304"/>
      <c r="I23" s="304"/>
      <c r="J23" s="304"/>
    </row>
    <row r="24" spans="1:10">
      <c r="A24" s="304"/>
      <c r="B24" s="304"/>
      <c r="C24" s="304"/>
      <c r="D24" s="304"/>
      <c r="E24" s="304"/>
      <c r="F24" s="304"/>
      <c r="G24" s="304"/>
      <c r="H24" s="304"/>
      <c r="I24" s="304"/>
      <c r="J24" s="304"/>
    </row>
    <row r="25" spans="1:10">
      <c r="A25" s="304"/>
      <c r="B25" s="304"/>
      <c r="C25" s="304"/>
      <c r="D25" s="304"/>
      <c r="E25" s="304"/>
      <c r="F25" s="304"/>
      <c r="G25" s="304"/>
      <c r="H25" s="304"/>
      <c r="I25" s="304"/>
      <c r="J25" s="304"/>
    </row>
    <row r="26" spans="1:10">
      <c r="A26" s="304"/>
      <c r="B26" s="304"/>
      <c r="C26" s="304"/>
      <c r="D26" s="304"/>
      <c r="E26" s="304"/>
      <c r="F26" s="304"/>
      <c r="G26" s="304"/>
      <c r="H26" s="304"/>
      <c r="I26" s="304"/>
      <c r="J26" s="304"/>
    </row>
    <row r="27" spans="1:10">
      <c r="A27" s="304"/>
      <c r="B27" s="304"/>
      <c r="C27" s="304"/>
      <c r="D27" s="304"/>
      <c r="E27" s="304"/>
      <c r="F27" s="304"/>
      <c r="G27" s="304"/>
      <c r="H27" s="304"/>
      <c r="I27" s="304"/>
      <c r="J27" s="304"/>
    </row>
    <row r="28" spans="1:10">
      <c r="A28" s="304"/>
      <c r="B28" s="304"/>
      <c r="C28" s="304"/>
      <c r="D28" s="304"/>
      <c r="E28" s="304"/>
      <c r="F28" s="304"/>
      <c r="G28" s="304"/>
      <c r="H28" s="304"/>
      <c r="I28" s="304"/>
      <c r="J28" s="304"/>
    </row>
    <row r="29" spans="1:10">
      <c r="A29" s="304"/>
      <c r="B29" s="304"/>
      <c r="C29" s="304"/>
      <c r="D29" s="304"/>
      <c r="E29" s="304"/>
      <c r="F29" s="304"/>
      <c r="G29" s="304"/>
      <c r="H29" s="304"/>
      <c r="I29" s="304"/>
      <c r="J29" s="304"/>
    </row>
    <row r="30" spans="1:10">
      <c r="A30" s="304"/>
      <c r="B30" s="304"/>
      <c r="C30" s="304"/>
      <c r="D30" s="304"/>
      <c r="E30" s="304"/>
      <c r="F30" s="304"/>
      <c r="G30" s="304"/>
      <c r="H30" s="304"/>
      <c r="I30" s="304"/>
      <c r="J30" s="304"/>
    </row>
    <row r="31" spans="1:10">
      <c r="A31" s="304"/>
      <c r="B31" s="304"/>
      <c r="C31" s="304"/>
      <c r="D31" s="304"/>
      <c r="E31" s="304"/>
      <c r="F31" s="304"/>
      <c r="G31" s="304"/>
      <c r="H31" s="304"/>
      <c r="I31" s="304"/>
      <c r="J31" s="304"/>
    </row>
    <row r="32" spans="1:10">
      <c r="A32" s="304"/>
      <c r="B32" s="304"/>
      <c r="C32" s="304"/>
      <c r="D32" s="304"/>
      <c r="E32" s="304"/>
      <c r="F32" s="304"/>
      <c r="G32" s="304"/>
      <c r="H32" s="304"/>
      <c r="I32" s="304"/>
      <c r="J32" s="304"/>
    </row>
    <row r="33" spans="1:10">
      <c r="A33" s="304"/>
      <c r="B33" s="304"/>
      <c r="C33" s="304"/>
      <c r="D33" s="304"/>
      <c r="E33" s="304"/>
      <c r="F33" s="304"/>
      <c r="G33" s="304"/>
      <c r="H33" s="304"/>
      <c r="I33" s="304"/>
      <c r="J33" s="304"/>
    </row>
    <row r="34" spans="1:10">
      <c r="A34" s="304"/>
      <c r="B34" s="304"/>
      <c r="C34" s="304"/>
      <c r="D34" s="304"/>
      <c r="E34" s="304"/>
      <c r="F34" s="304"/>
      <c r="G34" s="304"/>
      <c r="H34" s="304"/>
      <c r="I34" s="304"/>
      <c r="J34" s="304"/>
    </row>
    <row r="35" spans="1:10">
      <c r="A35" s="304"/>
      <c r="B35" s="304"/>
      <c r="C35" s="304"/>
      <c r="D35" s="304"/>
      <c r="E35" s="304"/>
      <c r="F35" s="304"/>
      <c r="G35" s="304"/>
      <c r="H35" s="304"/>
      <c r="I35" s="304"/>
      <c r="J35" s="304"/>
    </row>
    <row r="36" spans="1:10">
      <c r="A36" s="304"/>
      <c r="B36" s="304"/>
      <c r="C36" s="304"/>
      <c r="D36" s="304"/>
      <c r="E36" s="304"/>
      <c r="F36" s="304"/>
      <c r="G36" s="304"/>
      <c r="H36" s="304"/>
      <c r="I36" s="304"/>
      <c r="J36" s="304"/>
    </row>
    <row r="37" spans="1:10">
      <c r="A37" s="304"/>
      <c r="B37" s="304"/>
      <c r="C37" s="304"/>
      <c r="D37" s="304"/>
      <c r="E37" s="304"/>
      <c r="F37" s="304"/>
      <c r="G37" s="304"/>
      <c r="H37" s="304"/>
      <c r="I37" s="304"/>
      <c r="J37" s="304"/>
    </row>
    <row r="38" spans="1:10">
      <c r="A38" s="304"/>
      <c r="B38" s="304"/>
      <c r="C38" s="304"/>
      <c r="D38" s="304"/>
      <c r="E38" s="304"/>
      <c r="F38" s="304"/>
      <c r="G38" s="304"/>
      <c r="H38" s="304"/>
      <c r="I38" s="304"/>
      <c r="J38" s="304"/>
    </row>
    <row r="39" spans="1:10">
      <c r="A39" s="304"/>
      <c r="B39" s="304"/>
      <c r="C39" s="304"/>
      <c r="D39" s="304"/>
      <c r="E39" s="304"/>
      <c r="F39" s="304"/>
      <c r="G39" s="304"/>
      <c r="H39" s="304"/>
      <c r="I39" s="304"/>
      <c r="J39" s="304"/>
    </row>
    <row r="40" spans="1:10">
      <c r="A40" s="304"/>
      <c r="B40" s="304"/>
      <c r="C40" s="304"/>
      <c r="D40" s="304"/>
      <c r="E40" s="304"/>
      <c r="F40" s="304"/>
      <c r="G40" s="304"/>
      <c r="H40" s="304"/>
      <c r="I40" s="304"/>
      <c r="J40" s="304"/>
    </row>
    <row r="41" spans="1:10">
      <c r="A41" s="304"/>
      <c r="B41" s="304"/>
      <c r="C41" s="304"/>
      <c r="D41" s="304"/>
      <c r="E41" s="304"/>
      <c r="F41" s="304"/>
      <c r="G41" s="304"/>
      <c r="H41" s="304"/>
      <c r="I41" s="304"/>
      <c r="J41" s="304"/>
    </row>
    <row r="42" spans="1:10">
      <c r="A42" s="304"/>
      <c r="B42" s="304"/>
      <c r="C42" s="304"/>
      <c r="D42" s="304"/>
      <c r="E42" s="304"/>
      <c r="F42" s="304"/>
      <c r="G42" s="304"/>
      <c r="H42" s="304"/>
      <c r="I42" s="304"/>
      <c r="J42" s="304"/>
    </row>
    <row r="43" spans="1:10">
      <c r="A43" s="304"/>
      <c r="B43" s="304"/>
      <c r="C43" s="304"/>
      <c r="D43" s="304"/>
      <c r="E43" s="304"/>
      <c r="F43" s="304"/>
      <c r="G43" s="304"/>
      <c r="H43" s="304"/>
      <c r="I43" s="304"/>
      <c r="J43" s="304"/>
    </row>
    <row r="44" spans="1:10">
      <c r="A44" s="304"/>
      <c r="B44" s="304"/>
      <c r="C44" s="304"/>
      <c r="D44" s="304"/>
      <c r="E44" s="304"/>
      <c r="F44" s="304"/>
      <c r="G44" s="304"/>
      <c r="H44" s="304"/>
      <c r="I44" s="304"/>
      <c r="J44" s="304"/>
    </row>
    <row r="45" spans="1:10">
      <c r="A45" s="304"/>
      <c r="B45" s="304"/>
      <c r="C45" s="304"/>
      <c r="D45" s="304"/>
      <c r="E45" s="304"/>
      <c r="F45" s="304"/>
      <c r="G45" s="304"/>
      <c r="H45" s="304"/>
      <c r="I45" s="304"/>
      <c r="J45" s="304"/>
    </row>
    <row r="46" spans="1:10">
      <c r="A46" s="304"/>
      <c r="B46" s="304"/>
      <c r="C46" s="304"/>
      <c r="D46" s="304"/>
      <c r="E46" s="304"/>
      <c r="F46" s="304"/>
      <c r="G46" s="304"/>
      <c r="H46" s="304"/>
      <c r="I46" s="304"/>
      <c r="J46" s="304"/>
    </row>
    <row r="47" spans="1:10">
      <c r="A47" s="304"/>
      <c r="B47" s="304"/>
      <c r="C47" s="304"/>
      <c r="D47" s="304"/>
      <c r="E47" s="304"/>
      <c r="F47" s="304"/>
      <c r="G47" s="304"/>
      <c r="H47" s="304"/>
      <c r="I47" s="304"/>
      <c r="J47" s="304"/>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65">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69.75" customHeight="1">
      <c r="B14" s="16"/>
      <c r="D14" s="41" t="s">
        <v>338</v>
      </c>
      <c r="E14" s="151">
        <v>1</v>
      </c>
      <c r="F14" s="212">
        <v>1</v>
      </c>
      <c r="G14" s="343" t="s">
        <v>396</v>
      </c>
      <c r="H14" s="293"/>
      <c r="I14" s="35"/>
      <c r="J14" s="16"/>
    </row>
    <row r="15" spans="1:10" ht="99.75" customHeight="1">
      <c r="B15" s="14"/>
      <c r="D15" s="41" t="s">
        <v>339</v>
      </c>
      <c r="E15" s="212">
        <v>1</v>
      </c>
      <c r="F15" s="212">
        <v>1</v>
      </c>
      <c r="G15" s="343" t="s">
        <v>443</v>
      </c>
      <c r="H15" s="293"/>
      <c r="I15" s="35"/>
      <c r="J15" s="14"/>
    </row>
    <row r="16" spans="1:10" ht="77.25" customHeight="1">
      <c r="B16" s="14"/>
      <c r="D16" s="41" t="s">
        <v>336</v>
      </c>
      <c r="E16" s="212">
        <v>1</v>
      </c>
      <c r="F16" s="212"/>
      <c r="G16" s="343"/>
      <c r="H16" s="344"/>
      <c r="I16" s="35"/>
      <c r="J16" s="14"/>
    </row>
    <row r="17" spans="2:10" ht="96" customHeight="1">
      <c r="B17" s="14"/>
      <c r="D17" s="41" t="s">
        <v>337</v>
      </c>
      <c r="E17" s="119">
        <v>1</v>
      </c>
      <c r="F17" s="212"/>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5" sqref="F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338</v>
      </c>
      <c r="E14" s="151">
        <v>0</v>
      </c>
      <c r="F14" s="212">
        <v>0</v>
      </c>
      <c r="G14" s="345" t="s">
        <v>397</v>
      </c>
      <c r="H14" s="346"/>
      <c r="I14" s="35"/>
      <c r="J14" s="16"/>
    </row>
    <row r="15" spans="2:10" ht="36" customHeight="1">
      <c r="B15" s="14"/>
      <c r="D15" s="41" t="s">
        <v>339</v>
      </c>
      <c r="E15" s="212">
        <v>0</v>
      </c>
      <c r="F15" s="212">
        <v>0</v>
      </c>
      <c r="G15" s="345" t="s">
        <v>444</v>
      </c>
      <c r="H15" s="346"/>
      <c r="I15" s="35"/>
      <c r="J15" s="14"/>
    </row>
    <row r="16" spans="2:10" ht="34.5" customHeight="1">
      <c r="B16" s="14"/>
      <c r="D16" s="41" t="s">
        <v>336</v>
      </c>
      <c r="E16" s="212">
        <v>0</v>
      </c>
      <c r="F16" s="212"/>
      <c r="G16" s="345"/>
      <c r="H16" s="346"/>
      <c r="I16" s="35"/>
      <c r="J16" s="14"/>
    </row>
    <row r="17" spans="2:10" ht="39.75" customHeight="1">
      <c r="B17" s="14"/>
      <c r="C17" s="149"/>
      <c r="D17" s="41" t="s">
        <v>337</v>
      </c>
      <c r="E17" s="151">
        <v>0</v>
      </c>
      <c r="F17" s="212"/>
      <c r="G17" s="294"/>
      <c r="H17" s="295"/>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50" t="e">
        <f>LISTADO!#REF!</f>
        <v>#REF!</v>
      </c>
      <c r="H10" s="50" t="e">
        <f>LISTADO!#REF!</f>
        <v>#REF!</v>
      </c>
      <c r="I10" s="34"/>
      <c r="J10" s="14"/>
    </row>
    <row r="11" spans="2:10" ht="30" hidden="1" customHeight="1">
      <c r="B11" s="14"/>
      <c r="E11" s="297" t="e">
        <f>LISTADO!#REF!</f>
        <v>#REF!</v>
      </c>
      <c r="F11" s="298"/>
      <c r="G11" s="51" t="e">
        <f>LISTADO!#REF!</f>
        <v>#REF!</v>
      </c>
      <c r="H11" s="51"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2.75" customHeight="1">
      <c r="B14" s="16"/>
      <c r="D14" s="41" t="s">
        <v>338</v>
      </c>
      <c r="E14" s="151">
        <v>1</v>
      </c>
      <c r="F14" s="212">
        <v>1</v>
      </c>
      <c r="G14" s="343" t="s">
        <v>398</v>
      </c>
      <c r="H14" s="344"/>
      <c r="I14" s="35"/>
      <c r="J14" s="16"/>
    </row>
    <row r="15" spans="2:10" ht="113.25" customHeight="1">
      <c r="B15" s="14"/>
      <c r="D15" s="41" t="s">
        <v>308</v>
      </c>
      <c r="E15" s="212">
        <v>1</v>
      </c>
      <c r="F15" s="212">
        <v>1</v>
      </c>
      <c r="G15" s="349" t="s">
        <v>445</v>
      </c>
      <c r="H15" s="336"/>
      <c r="I15" s="35"/>
      <c r="J15" s="14"/>
    </row>
    <row r="16" spans="2:10" ht="102.75" customHeight="1">
      <c r="B16" s="14"/>
      <c r="D16" s="41" t="s">
        <v>336</v>
      </c>
      <c r="E16" s="212">
        <v>1</v>
      </c>
      <c r="F16" s="212"/>
      <c r="G16" s="343"/>
      <c r="H16" s="344"/>
      <c r="I16" s="35"/>
      <c r="J16" s="14"/>
    </row>
    <row r="17" spans="2:10" ht="109.5" customHeight="1">
      <c r="B17" s="14"/>
      <c r="D17" s="41" t="s">
        <v>337</v>
      </c>
      <c r="E17" s="119">
        <v>1</v>
      </c>
      <c r="F17" s="212"/>
      <c r="G17" s="294"/>
      <c r="H17" s="295"/>
      <c r="I17" s="36"/>
      <c r="J17" s="14"/>
    </row>
    <row r="18" spans="2:10" ht="10.5" customHeight="1">
      <c r="B18" s="14"/>
      <c r="C18" s="14"/>
      <c r="D18" s="347"/>
      <c r="E18" s="347"/>
      <c r="F18" s="347"/>
      <c r="G18" s="347"/>
      <c r="H18" s="347"/>
      <c r="I18" s="37"/>
      <c r="J18" s="14"/>
    </row>
    <row r="19" spans="2:10" ht="35.25" hidden="1" customHeight="1">
      <c r="D19" s="348"/>
      <c r="E19" s="348"/>
      <c r="F19" s="348"/>
      <c r="G19" s="348"/>
      <c r="H19" s="348"/>
    </row>
    <row r="20" spans="2:10" hidden="1">
      <c r="D20" s="348"/>
      <c r="E20" s="348"/>
      <c r="F20" s="348"/>
      <c r="G20" s="348"/>
      <c r="H20" s="348"/>
    </row>
    <row r="21" spans="2:10" hidden="1">
      <c r="D21" s="348"/>
      <c r="E21" s="348"/>
      <c r="F21" s="348"/>
      <c r="G21" s="348"/>
      <c r="H21" s="348"/>
    </row>
    <row r="22" spans="2:10" hidden="1">
      <c r="D22" s="348"/>
      <c r="E22" s="348"/>
      <c r="F22" s="348"/>
      <c r="G22" s="348"/>
      <c r="H22" s="348"/>
    </row>
    <row r="23" spans="2:10" hidden="1">
      <c r="D23" s="348"/>
      <c r="E23" s="348"/>
      <c r="F23" s="348"/>
      <c r="G23" s="348"/>
      <c r="H23" s="348"/>
    </row>
    <row r="24" spans="2:10" hidden="1">
      <c r="D24" s="348"/>
      <c r="E24" s="348"/>
      <c r="F24" s="348"/>
      <c r="G24" s="348"/>
      <c r="H24" s="348"/>
    </row>
    <row r="25" spans="2:10" hidden="1">
      <c r="D25" s="348"/>
      <c r="E25" s="348"/>
      <c r="F25" s="348"/>
      <c r="G25" s="348"/>
      <c r="H25" s="348"/>
    </row>
    <row r="26" spans="2:10" hidden="1">
      <c r="D26" s="348"/>
      <c r="E26" s="348"/>
      <c r="F26" s="348"/>
      <c r="G26" s="348"/>
      <c r="H26" s="348"/>
    </row>
    <row r="27" spans="2:10" hidden="1">
      <c r="D27" s="348"/>
      <c r="E27" s="348"/>
      <c r="F27" s="348"/>
      <c r="G27" s="348"/>
      <c r="H27" s="348"/>
    </row>
    <row r="28" spans="2:10" hidden="1">
      <c r="D28" s="348"/>
      <c r="E28" s="348"/>
      <c r="F28" s="348"/>
      <c r="G28" s="348"/>
      <c r="H28" s="348"/>
    </row>
    <row r="29" spans="2:10" hidden="1">
      <c r="D29" s="348"/>
      <c r="E29" s="348"/>
      <c r="F29" s="348"/>
      <c r="G29" s="348"/>
      <c r="H29" s="348"/>
    </row>
    <row r="30" spans="2:10" hidden="1">
      <c r="D30" s="348"/>
      <c r="E30" s="348"/>
      <c r="F30" s="348"/>
      <c r="G30" s="348"/>
      <c r="H30" s="348"/>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3"/>
      <c r="D3" s="303"/>
      <c r="E3" s="303"/>
      <c r="F3" s="303"/>
      <c r="G3" s="303"/>
      <c r="H3" s="303"/>
      <c r="I3" s="303"/>
      <c r="J3" s="303"/>
    </row>
    <row r="4" spans="2:10">
      <c r="B4" s="14"/>
      <c r="C4" s="303"/>
      <c r="D4" s="303"/>
      <c r="E4" s="303"/>
      <c r="F4" s="303"/>
      <c r="G4" s="303"/>
      <c r="H4" s="303"/>
      <c r="I4" s="303"/>
      <c r="J4" s="303"/>
    </row>
    <row r="5" spans="2:10" ht="167.25" customHeight="1">
      <c r="B5" s="14"/>
      <c r="C5" s="303"/>
      <c r="D5" s="303"/>
      <c r="E5" s="303"/>
      <c r="F5" s="303"/>
      <c r="G5" s="303"/>
      <c r="H5" s="303"/>
      <c r="I5" s="303"/>
      <c r="J5" s="303"/>
    </row>
    <row r="6" spans="2:10">
      <c r="B6" s="14"/>
      <c r="C6" s="303"/>
      <c r="D6" s="303"/>
      <c r="E6" s="303"/>
      <c r="F6" s="303"/>
      <c r="G6" s="303"/>
      <c r="H6" s="303"/>
      <c r="I6" s="303"/>
      <c r="J6" s="303"/>
    </row>
    <row r="7" spans="2:10">
      <c r="B7" s="14"/>
      <c r="C7" s="303"/>
      <c r="D7" s="303"/>
      <c r="E7" s="303"/>
      <c r="F7" s="303"/>
      <c r="G7" s="303"/>
      <c r="H7" s="303"/>
      <c r="I7" s="303"/>
      <c r="J7" s="303"/>
    </row>
    <row r="8" spans="2:10" ht="89.25" customHeight="1">
      <c r="B8" s="14"/>
      <c r="C8" s="303"/>
      <c r="D8" s="303"/>
      <c r="E8" s="303"/>
      <c r="F8" s="303"/>
      <c r="G8" s="303"/>
      <c r="H8" s="303"/>
      <c r="I8" s="303"/>
      <c r="J8" s="303"/>
    </row>
    <row r="9" spans="2:10" ht="30" customHeight="1">
      <c r="B9" s="14"/>
      <c r="C9" s="303"/>
      <c r="D9" s="303"/>
      <c r="E9" s="303"/>
      <c r="F9" s="303"/>
      <c r="G9" s="303"/>
      <c r="H9" s="303"/>
      <c r="I9" s="303"/>
      <c r="J9" s="303"/>
    </row>
    <row r="10" spans="2:10" ht="30" hidden="1" customHeight="1">
      <c r="B10" s="14"/>
      <c r="E10" s="296" t="e">
        <f>LISTADO!#REF!</f>
        <v>#REF!</v>
      </c>
      <c r="F10" s="296"/>
      <c r="G10" s="89" t="e">
        <f>LISTADO!#REF!</f>
        <v>#REF!</v>
      </c>
      <c r="H10" s="89" t="e">
        <f>LISTADO!#REF!</f>
        <v>#REF!</v>
      </c>
      <c r="I10" s="34"/>
      <c r="J10" s="14"/>
    </row>
    <row r="11" spans="2:10" ht="30" hidden="1" customHeight="1">
      <c r="B11" s="14"/>
      <c r="E11" s="297" t="e">
        <f>LISTADO!#REF!</f>
        <v>#REF!</v>
      </c>
      <c r="F11" s="298"/>
      <c r="G11" s="90" t="e">
        <f>LISTADO!#REF!</f>
        <v>#REF!</v>
      </c>
      <c r="H11" s="90"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27" customHeight="1">
      <c r="B14" s="16"/>
      <c r="D14" s="41" t="s">
        <v>338</v>
      </c>
      <c r="E14" s="151">
        <v>1</v>
      </c>
      <c r="F14" s="151">
        <v>0</v>
      </c>
      <c r="G14" s="292" t="s">
        <v>399</v>
      </c>
      <c r="H14" s="293"/>
      <c r="I14" s="35"/>
      <c r="J14" s="16"/>
    </row>
    <row r="15" spans="2:10" ht="49.5" customHeight="1">
      <c r="B15" s="14"/>
      <c r="D15" s="41" t="s">
        <v>339</v>
      </c>
      <c r="E15" s="212">
        <v>1</v>
      </c>
      <c r="F15" s="212">
        <v>1</v>
      </c>
      <c r="G15" s="343" t="s">
        <v>446</v>
      </c>
      <c r="H15" s="344"/>
      <c r="I15" s="35"/>
      <c r="J15" s="14"/>
    </row>
    <row r="16" spans="2:10" ht="36.75" customHeight="1">
      <c r="B16" s="14"/>
      <c r="D16" s="41" t="s">
        <v>336</v>
      </c>
      <c r="E16" s="212">
        <v>1</v>
      </c>
      <c r="F16" s="212"/>
      <c r="G16" s="343"/>
      <c r="H16" s="344"/>
      <c r="I16" s="35"/>
      <c r="J16" s="14"/>
    </row>
    <row r="17" spans="1:10" ht="33" customHeight="1">
      <c r="B17" s="14"/>
      <c r="D17" s="41" t="s">
        <v>337</v>
      </c>
      <c r="E17" s="212">
        <v>1</v>
      </c>
      <c r="F17" s="212"/>
      <c r="G17" s="294"/>
      <c r="H17" s="295"/>
      <c r="I17" s="36"/>
      <c r="J17" s="14"/>
    </row>
    <row r="18" spans="1:10" ht="3" customHeight="1">
      <c r="D18" s="65"/>
      <c r="E18" s="95"/>
      <c r="F18" s="95"/>
      <c r="G18" s="294"/>
      <c r="H18" s="295"/>
    </row>
    <row r="19" spans="1:10">
      <c r="A19" s="303"/>
      <c r="B19" s="303"/>
      <c r="C19" s="303"/>
      <c r="D19" s="303"/>
      <c r="E19" s="303"/>
      <c r="F19" s="303"/>
      <c r="G19" s="303"/>
      <c r="H19" s="303"/>
      <c r="I19" s="303"/>
      <c r="J19" s="303"/>
    </row>
    <row r="20" spans="1:10">
      <c r="A20" s="303"/>
      <c r="B20" s="303"/>
      <c r="C20" s="303"/>
      <c r="D20" s="303"/>
      <c r="E20" s="303"/>
      <c r="F20" s="303"/>
      <c r="G20" s="303"/>
      <c r="H20" s="303"/>
      <c r="I20" s="303"/>
      <c r="J20" s="303"/>
    </row>
    <row r="21" spans="1:10">
      <c r="A21" s="303"/>
      <c r="B21" s="303"/>
      <c r="C21" s="303"/>
      <c r="D21" s="303"/>
      <c r="E21" s="303"/>
      <c r="F21" s="303"/>
      <c r="G21" s="303"/>
      <c r="H21" s="303"/>
      <c r="I21" s="303"/>
      <c r="J21" s="303"/>
    </row>
    <row r="22" spans="1:10">
      <c r="A22" s="303"/>
      <c r="B22" s="303"/>
      <c r="C22" s="303"/>
      <c r="D22" s="303"/>
      <c r="E22" s="303"/>
      <c r="F22" s="303"/>
      <c r="G22" s="303"/>
      <c r="H22" s="303"/>
      <c r="I22" s="303"/>
      <c r="J22" s="303"/>
    </row>
    <row r="23" spans="1:10">
      <c r="A23" s="303"/>
      <c r="B23" s="303"/>
      <c r="C23" s="303"/>
      <c r="D23" s="303"/>
      <c r="E23" s="303"/>
      <c r="F23" s="303"/>
      <c r="G23" s="303"/>
      <c r="H23" s="303"/>
      <c r="I23" s="303"/>
      <c r="J23" s="303"/>
    </row>
    <row r="24" spans="1:10">
      <c r="A24" s="303"/>
      <c r="B24" s="303"/>
      <c r="C24" s="303"/>
      <c r="D24" s="303"/>
      <c r="E24" s="303"/>
      <c r="F24" s="303"/>
      <c r="G24" s="303"/>
      <c r="H24" s="303"/>
      <c r="I24" s="303"/>
      <c r="J24" s="303"/>
    </row>
    <row r="25" spans="1:10">
      <c r="A25" s="303"/>
      <c r="B25" s="303"/>
      <c r="C25" s="303"/>
      <c r="D25" s="303"/>
      <c r="E25" s="303"/>
      <c r="F25" s="303"/>
      <c r="G25" s="303"/>
      <c r="H25" s="303"/>
      <c r="I25" s="303"/>
      <c r="J25" s="303"/>
    </row>
    <row r="26" spans="1:10">
      <c r="A26" s="303"/>
      <c r="B26" s="303"/>
      <c r="C26" s="303"/>
      <c r="D26" s="303"/>
      <c r="E26" s="303"/>
      <c r="F26" s="303"/>
      <c r="G26" s="303"/>
      <c r="H26" s="303"/>
      <c r="I26" s="303"/>
      <c r="J26" s="303"/>
    </row>
    <row r="27" spans="1:10">
      <c r="A27" s="303"/>
      <c r="B27" s="303"/>
      <c r="C27" s="303"/>
      <c r="D27" s="303"/>
      <c r="E27" s="303"/>
      <c r="F27" s="303"/>
      <c r="G27" s="303"/>
      <c r="H27" s="303"/>
      <c r="I27" s="303"/>
      <c r="J27" s="303"/>
    </row>
    <row r="28" spans="1:10">
      <c r="A28" s="303"/>
      <c r="B28" s="303"/>
      <c r="C28" s="303"/>
      <c r="D28" s="303"/>
      <c r="E28" s="303"/>
      <c r="F28" s="303"/>
      <c r="G28" s="303"/>
      <c r="H28" s="303"/>
      <c r="I28" s="303"/>
      <c r="J28" s="303"/>
    </row>
    <row r="29" spans="1:10">
      <c r="A29" s="303"/>
      <c r="B29" s="303"/>
      <c r="C29" s="303"/>
      <c r="D29" s="303"/>
      <c r="E29" s="303"/>
      <c r="F29" s="303"/>
      <c r="G29" s="303"/>
      <c r="H29" s="303"/>
      <c r="I29" s="303"/>
      <c r="J29" s="303"/>
    </row>
    <row r="30" spans="1:10">
      <c r="A30" s="303"/>
      <c r="B30" s="303"/>
      <c r="C30" s="303"/>
      <c r="D30" s="303"/>
      <c r="E30" s="303"/>
      <c r="F30" s="303"/>
      <c r="G30" s="303"/>
      <c r="H30" s="303"/>
      <c r="I30" s="303"/>
      <c r="J30" s="303"/>
    </row>
    <row r="31" spans="1:10">
      <c r="A31" s="303"/>
      <c r="B31" s="303"/>
      <c r="C31" s="303"/>
      <c r="D31" s="303"/>
      <c r="E31" s="303"/>
      <c r="F31" s="303"/>
      <c r="G31" s="303"/>
      <c r="H31" s="303"/>
      <c r="I31" s="303"/>
      <c r="J31" s="303"/>
    </row>
    <row r="32" spans="1:10">
      <c r="A32" s="303"/>
      <c r="B32" s="303"/>
      <c r="C32" s="303"/>
      <c r="D32" s="303"/>
      <c r="E32" s="303"/>
      <c r="F32" s="303"/>
      <c r="G32" s="303"/>
      <c r="H32" s="303"/>
      <c r="I32" s="303"/>
      <c r="J32" s="303"/>
    </row>
    <row r="33" spans="1:10">
      <c r="A33" s="303"/>
      <c r="B33" s="303"/>
      <c r="C33" s="303"/>
      <c r="D33" s="303"/>
      <c r="E33" s="303"/>
      <c r="F33" s="303"/>
      <c r="G33" s="303"/>
      <c r="H33" s="303"/>
      <c r="I33" s="303"/>
      <c r="J33" s="303"/>
    </row>
    <row r="34" spans="1:10">
      <c r="A34" s="303"/>
      <c r="B34" s="303"/>
      <c r="C34" s="303"/>
      <c r="D34" s="303"/>
      <c r="E34" s="303"/>
      <c r="F34" s="303"/>
      <c r="G34" s="303"/>
      <c r="H34" s="303"/>
      <c r="I34" s="303"/>
      <c r="J34" s="303"/>
    </row>
    <row r="35" spans="1:10">
      <c r="A35" s="303"/>
      <c r="B35" s="303"/>
      <c r="C35" s="303"/>
      <c r="D35" s="303"/>
      <c r="E35" s="303"/>
      <c r="F35" s="303"/>
      <c r="G35" s="303"/>
      <c r="H35" s="303"/>
      <c r="I35" s="303"/>
      <c r="J35" s="303"/>
    </row>
    <row r="36" spans="1:10">
      <c r="A36" s="303"/>
      <c r="B36" s="303"/>
      <c r="C36" s="303"/>
      <c r="D36" s="303"/>
      <c r="E36" s="303"/>
      <c r="F36" s="303"/>
      <c r="G36" s="303"/>
      <c r="H36" s="303"/>
      <c r="I36" s="303"/>
      <c r="J36" s="303"/>
    </row>
    <row r="37" spans="1:10">
      <c r="A37" s="303"/>
      <c r="B37" s="303"/>
      <c r="C37" s="303"/>
      <c r="D37" s="303"/>
      <c r="E37" s="303"/>
      <c r="F37" s="303"/>
      <c r="G37" s="303"/>
      <c r="H37" s="303"/>
      <c r="I37" s="303"/>
      <c r="J37" s="303"/>
    </row>
    <row r="38" spans="1:10">
      <c r="A38" s="303"/>
      <c r="B38" s="303"/>
      <c r="C38" s="303"/>
      <c r="D38" s="303"/>
      <c r="E38" s="303"/>
      <c r="F38" s="303"/>
      <c r="G38" s="303"/>
      <c r="H38" s="303"/>
      <c r="I38" s="303"/>
      <c r="J38" s="303"/>
    </row>
    <row r="39" spans="1:10">
      <c r="A39" s="303"/>
      <c r="B39" s="303"/>
      <c r="C39" s="303"/>
      <c r="D39" s="303"/>
      <c r="E39" s="303"/>
      <c r="F39" s="303"/>
      <c r="G39" s="303"/>
      <c r="H39" s="303"/>
      <c r="I39" s="303"/>
      <c r="J39" s="303"/>
    </row>
    <row r="40" spans="1:10">
      <c r="A40" s="303"/>
      <c r="B40" s="303"/>
      <c r="C40" s="303"/>
      <c r="D40" s="303"/>
      <c r="E40" s="303"/>
      <c r="F40" s="303"/>
      <c r="G40" s="303"/>
      <c r="H40" s="303"/>
      <c r="I40" s="303"/>
      <c r="J40" s="303"/>
    </row>
    <row r="41" spans="1:10">
      <c r="A41" s="303"/>
      <c r="B41" s="303"/>
      <c r="C41" s="303"/>
      <c r="D41" s="303"/>
      <c r="E41" s="303"/>
      <c r="F41" s="303"/>
      <c r="G41" s="303"/>
      <c r="H41" s="303"/>
      <c r="I41" s="303"/>
      <c r="J41" s="303"/>
    </row>
    <row r="42" spans="1:10">
      <c r="A42" s="303"/>
      <c r="B42" s="303"/>
      <c r="C42" s="303"/>
      <c r="D42" s="303"/>
      <c r="E42" s="303"/>
      <c r="F42" s="303"/>
      <c r="G42" s="303"/>
      <c r="H42" s="303"/>
      <c r="I42" s="303"/>
      <c r="J42" s="303"/>
    </row>
    <row r="43" spans="1:10">
      <c r="A43" s="303"/>
      <c r="B43" s="303"/>
      <c r="C43" s="303"/>
      <c r="D43" s="303"/>
      <c r="E43" s="303"/>
      <c r="F43" s="303"/>
      <c r="G43" s="303"/>
      <c r="H43" s="303"/>
      <c r="I43" s="303"/>
      <c r="J43" s="303"/>
    </row>
    <row r="44" spans="1:10">
      <c r="A44" s="303"/>
      <c r="B44" s="303"/>
      <c r="C44" s="303"/>
      <c r="D44" s="303"/>
      <c r="E44" s="303"/>
      <c r="F44" s="303"/>
      <c r="G44" s="303"/>
      <c r="H44" s="303"/>
      <c r="I44" s="303"/>
      <c r="J44" s="303"/>
    </row>
    <row r="45" spans="1:10">
      <c r="A45" s="303"/>
      <c r="B45" s="303"/>
      <c r="C45" s="303"/>
      <c r="D45" s="303"/>
      <c r="E45" s="303"/>
      <c r="F45" s="303"/>
      <c r="G45" s="303"/>
      <c r="H45" s="303"/>
      <c r="I45" s="303"/>
      <c r="J45" s="303"/>
    </row>
    <row r="46" spans="1:10">
      <c r="A46" s="303"/>
      <c r="B46" s="303"/>
      <c r="C46" s="303"/>
      <c r="D46" s="303"/>
      <c r="E46" s="303"/>
      <c r="F46" s="303"/>
      <c r="G46" s="303"/>
      <c r="H46" s="303"/>
      <c r="I46" s="303"/>
      <c r="J46" s="303"/>
    </row>
    <row r="47" spans="1:10">
      <c r="A47" s="303"/>
      <c r="B47" s="303"/>
      <c r="C47" s="303"/>
      <c r="D47" s="303"/>
      <c r="E47" s="303"/>
      <c r="F47" s="303"/>
      <c r="G47" s="303"/>
      <c r="H47" s="303"/>
      <c r="I47" s="303"/>
      <c r="J47" s="303"/>
    </row>
    <row r="48" spans="1:10">
      <c r="A48" s="303"/>
      <c r="B48" s="303"/>
      <c r="C48" s="303"/>
      <c r="D48" s="303"/>
      <c r="E48" s="303"/>
      <c r="F48" s="303"/>
      <c r="G48" s="303"/>
      <c r="H48" s="303"/>
      <c r="I48" s="303"/>
      <c r="J48" s="303"/>
    </row>
    <row r="49" spans="1:10">
      <c r="A49" s="303"/>
      <c r="B49" s="303"/>
      <c r="C49" s="303"/>
      <c r="D49" s="303"/>
      <c r="E49" s="303"/>
      <c r="F49" s="303"/>
      <c r="G49" s="303"/>
      <c r="H49" s="303"/>
      <c r="I49" s="303"/>
      <c r="J49" s="303"/>
    </row>
    <row r="50" spans="1:10">
      <c r="A50" s="303"/>
      <c r="B50" s="303"/>
      <c r="C50" s="303"/>
      <c r="D50" s="303"/>
      <c r="E50" s="303"/>
      <c r="F50" s="303"/>
      <c r="G50" s="303"/>
      <c r="H50" s="303"/>
      <c r="I50" s="303"/>
      <c r="J50" s="303"/>
    </row>
    <row r="51" spans="1:10">
      <c r="A51" s="303"/>
      <c r="B51" s="303"/>
      <c r="C51" s="303"/>
      <c r="D51" s="303"/>
      <c r="E51" s="303"/>
      <c r="F51" s="303"/>
      <c r="G51" s="303"/>
      <c r="H51" s="303"/>
      <c r="I51" s="303"/>
      <c r="J51" s="303"/>
    </row>
    <row r="52" spans="1:10">
      <c r="A52" s="303"/>
      <c r="B52" s="303"/>
      <c r="C52" s="303"/>
      <c r="D52" s="303"/>
      <c r="E52" s="303"/>
      <c r="F52" s="303"/>
      <c r="G52" s="303"/>
      <c r="H52" s="303"/>
      <c r="I52" s="303"/>
      <c r="J52" s="303"/>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abSelected="1" topLeftCell="A6"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109.285156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2" t="e">
        <f>LISTADO!#REF!</f>
        <v>#REF!</v>
      </c>
      <c r="F10" s="353"/>
      <c r="G10" s="50" t="e">
        <f>LISTADO!#REF!</f>
        <v>#REF!</v>
      </c>
      <c r="H10" s="50" t="e">
        <f>LISTADO!#REF!</f>
        <v>#REF!</v>
      </c>
      <c r="I10" s="14"/>
    </row>
    <row r="11" spans="2:9" ht="30" hidden="1" customHeight="1">
      <c r="B11" s="14"/>
      <c r="E11" s="297" t="e">
        <f>LISTADO!#REF!</f>
        <v>#REF!</v>
      </c>
      <c r="F11" s="29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390.75" customHeight="1">
      <c r="B14" s="16"/>
      <c r="D14" s="68">
        <v>45381</v>
      </c>
      <c r="E14" s="95">
        <v>1</v>
      </c>
      <c r="F14" s="212">
        <v>1</v>
      </c>
      <c r="G14" s="354" t="s">
        <v>387</v>
      </c>
      <c r="H14" s="355"/>
      <c r="I14" s="16"/>
    </row>
    <row r="15" spans="2:9" ht="397.5" customHeight="1">
      <c r="B15" s="14"/>
      <c r="D15" s="68">
        <v>45473</v>
      </c>
      <c r="E15" s="119">
        <v>1</v>
      </c>
      <c r="F15" s="212">
        <v>1</v>
      </c>
      <c r="G15" s="356" t="s">
        <v>439</v>
      </c>
      <c r="H15" s="357"/>
      <c r="I15" s="14"/>
    </row>
    <row r="16" spans="2:9" ht="54" customHeight="1">
      <c r="B16" s="14"/>
      <c r="D16" s="64">
        <v>45565</v>
      </c>
      <c r="E16" s="151">
        <v>1</v>
      </c>
      <c r="F16" s="212"/>
      <c r="G16" s="292"/>
      <c r="H16" s="293"/>
      <c r="I16" s="14"/>
    </row>
    <row r="17" spans="2:9" ht="81.75" customHeight="1">
      <c r="B17" s="14"/>
      <c r="C17" s="14"/>
      <c r="D17" s="117">
        <v>45656</v>
      </c>
      <c r="E17" s="118">
        <v>1</v>
      </c>
      <c r="F17" s="212"/>
      <c r="G17" s="350"/>
      <c r="H17" s="351"/>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E25" sqref="E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297" t="e">
        <f>LISTADO!#REF!</f>
        <v>#REF!</v>
      </c>
      <c r="F11" s="29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6" customHeight="1">
      <c r="B14" s="16"/>
      <c r="D14" s="68">
        <v>45381</v>
      </c>
      <c r="E14" s="95">
        <v>1</v>
      </c>
      <c r="F14" s="212">
        <v>1</v>
      </c>
      <c r="G14" s="358" t="s">
        <v>386</v>
      </c>
      <c r="H14" s="346"/>
      <c r="I14" s="16"/>
    </row>
    <row r="15" spans="2:9" ht="161.25" customHeight="1">
      <c r="B15" s="14"/>
      <c r="D15" s="68">
        <v>45473</v>
      </c>
      <c r="E15" s="119">
        <v>1</v>
      </c>
      <c r="F15" s="212">
        <v>1</v>
      </c>
      <c r="G15" s="359" t="s">
        <v>440</v>
      </c>
      <c r="H15" s="360"/>
      <c r="I15" s="14"/>
    </row>
    <row r="16" spans="2:9" ht="33" customHeight="1">
      <c r="B16" s="14"/>
      <c r="D16" s="64">
        <v>45565</v>
      </c>
      <c r="E16" s="151">
        <v>1</v>
      </c>
      <c r="F16" s="212"/>
      <c r="G16" s="294"/>
      <c r="H16" s="295"/>
      <c r="I16" s="14"/>
    </row>
    <row r="17" spans="2:9" ht="45" customHeight="1">
      <c r="B17" s="14"/>
      <c r="C17" s="14"/>
      <c r="D17" s="117">
        <v>45656</v>
      </c>
      <c r="E17" s="118">
        <v>1</v>
      </c>
      <c r="F17" s="212"/>
      <c r="G17" s="350"/>
      <c r="H17" s="351"/>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workbookViewId="0">
      <selection activeCell="G25" sqref="G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48.75" customHeight="1">
      <c r="B14" s="16"/>
      <c r="D14" s="64">
        <v>45381</v>
      </c>
      <c r="E14" s="212">
        <v>1</v>
      </c>
      <c r="F14" s="212">
        <v>1</v>
      </c>
      <c r="G14" s="301" t="s">
        <v>447</v>
      </c>
      <c r="H14" s="302"/>
      <c r="I14" s="302"/>
      <c r="J14" s="302"/>
      <c r="K14" s="302"/>
      <c r="L14" s="302"/>
    </row>
    <row r="15" spans="2:12" ht="53.25" customHeight="1">
      <c r="B15" s="14"/>
      <c r="D15" s="64">
        <v>45473</v>
      </c>
      <c r="E15" s="212">
        <v>1</v>
      </c>
      <c r="F15" s="253">
        <v>1</v>
      </c>
      <c r="G15" s="302" t="s">
        <v>448</v>
      </c>
      <c r="H15" s="302"/>
      <c r="I15" s="302"/>
      <c r="J15" s="302"/>
      <c r="K15" s="302"/>
      <c r="L15" s="302"/>
    </row>
    <row r="16" spans="2:12" ht="69" customHeight="1">
      <c r="B16" s="14"/>
      <c r="D16" s="39" t="s">
        <v>336</v>
      </c>
      <c r="E16" s="212">
        <v>1</v>
      </c>
      <c r="F16" s="40"/>
      <c r="G16" s="294"/>
      <c r="H16" s="295"/>
      <c r="I16" s="35"/>
      <c r="J16" s="14"/>
    </row>
    <row r="17" spans="2:10" ht="56.25" customHeight="1">
      <c r="B17" s="14"/>
      <c r="C17" s="14"/>
      <c r="D17" s="39" t="s">
        <v>337</v>
      </c>
      <c r="E17" s="116">
        <v>1</v>
      </c>
      <c r="F17" s="40"/>
      <c r="G17" s="292"/>
      <c r="H17" s="293"/>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I10" sqref="I10"/>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4"/>
      <c r="B4" s="304"/>
      <c r="C4" s="304"/>
      <c r="D4" s="304"/>
      <c r="E4" s="304"/>
      <c r="F4" s="304"/>
      <c r="G4" s="304"/>
      <c r="H4" s="219"/>
    </row>
    <row r="5" spans="1:8" ht="210.75" customHeight="1">
      <c r="A5" s="219"/>
      <c r="B5" s="219"/>
      <c r="C5" s="219"/>
      <c r="D5" s="219"/>
      <c r="E5" s="219"/>
      <c r="F5" s="219"/>
      <c r="G5" s="219"/>
      <c r="H5" s="219"/>
    </row>
    <row r="6" spans="1:8" ht="78" customHeight="1">
      <c r="A6" s="219"/>
      <c r="B6" s="219"/>
      <c r="C6" s="219"/>
      <c r="D6" s="219"/>
      <c r="E6" s="219"/>
      <c r="F6" s="219"/>
      <c r="G6" s="219"/>
      <c r="H6" s="230"/>
    </row>
    <row r="7" spans="1:8" ht="60" customHeight="1">
      <c r="A7" s="230"/>
      <c r="B7" s="5"/>
      <c r="C7" s="233"/>
      <c r="D7" s="231"/>
      <c r="E7" s="232" t="e">
        <f>LISTADO!#REF!</f>
        <v>#REF!</v>
      </c>
      <c r="F7" s="232" t="e">
        <f>LISTADO!#REF!</f>
        <v>#REF!</v>
      </c>
      <c r="G7" s="230"/>
    </row>
    <row r="8" spans="1:8" s="62" customFormat="1">
      <c r="B8" s="217" t="s">
        <v>13</v>
      </c>
      <c r="C8" s="217" t="s">
        <v>14</v>
      </c>
      <c r="D8" s="217" t="s">
        <v>15</v>
      </c>
      <c r="E8" s="299" t="s">
        <v>16</v>
      </c>
      <c r="F8" s="300"/>
    </row>
    <row r="9" spans="1:8" s="62" customFormat="1" ht="72.75" customHeight="1">
      <c r="A9" s="85"/>
      <c r="B9" s="64">
        <v>45381</v>
      </c>
      <c r="C9" s="29">
        <v>1</v>
      </c>
      <c r="D9" s="29">
        <v>1</v>
      </c>
      <c r="E9" s="362" t="s">
        <v>384</v>
      </c>
      <c r="F9" s="363"/>
    </row>
    <row r="10" spans="1:8" s="62" customFormat="1" ht="81.75" customHeight="1">
      <c r="B10" s="64">
        <v>45473</v>
      </c>
      <c r="C10" s="29">
        <v>1</v>
      </c>
      <c r="D10" s="29">
        <v>1</v>
      </c>
      <c r="E10" s="362" t="s">
        <v>441</v>
      </c>
      <c r="F10" s="363"/>
    </row>
    <row r="11" spans="1:8" s="62" customFormat="1" ht="85.5" customHeight="1">
      <c r="B11" s="64">
        <v>45565</v>
      </c>
      <c r="C11" s="29">
        <v>1</v>
      </c>
      <c r="D11" s="29"/>
      <c r="E11" s="364"/>
      <c r="F11" s="365"/>
    </row>
    <row r="12" spans="1:8" s="62" customFormat="1" ht="104.25" customHeight="1">
      <c r="B12" s="229">
        <v>45656</v>
      </c>
      <c r="C12" s="213">
        <v>1</v>
      </c>
      <c r="D12" s="213"/>
      <c r="E12" s="361"/>
      <c r="F12" s="351"/>
    </row>
    <row r="13" spans="1:8" s="62" customFormat="1">
      <c r="A13" s="303"/>
      <c r="B13" s="303"/>
      <c r="C13" s="303"/>
      <c r="D13" s="303"/>
      <c r="E13" s="303"/>
      <c r="F13" s="303"/>
      <c r="G13" s="303"/>
    </row>
    <row r="14" spans="1:8" s="62" customFormat="1">
      <c r="A14" s="303"/>
      <c r="B14" s="303"/>
      <c r="C14" s="303"/>
      <c r="D14" s="303"/>
      <c r="E14" s="303"/>
      <c r="F14" s="303"/>
      <c r="G14" s="303"/>
    </row>
    <row r="15" spans="1:8" s="62" customFormat="1">
      <c r="A15" s="303"/>
      <c r="B15" s="303"/>
      <c r="C15" s="303"/>
      <c r="D15" s="303"/>
      <c r="E15" s="303"/>
      <c r="F15" s="303"/>
      <c r="G15" s="303"/>
    </row>
    <row r="16" spans="1:8" s="62" customFormat="1">
      <c r="A16" s="303"/>
      <c r="B16" s="303"/>
      <c r="C16" s="303"/>
      <c r="D16" s="303"/>
      <c r="E16" s="303"/>
      <c r="F16" s="303"/>
      <c r="G16" s="303"/>
    </row>
    <row r="17" spans="1:7" s="62" customFormat="1">
      <c r="A17" s="303"/>
      <c r="B17" s="303"/>
      <c r="C17" s="303"/>
      <c r="D17" s="303"/>
      <c r="E17" s="303"/>
      <c r="F17" s="303"/>
      <c r="G17" s="303"/>
    </row>
    <row r="18" spans="1:7" s="62" customFormat="1">
      <c r="A18" s="218"/>
      <c r="B18" s="218"/>
      <c r="C18" s="218"/>
      <c r="D18" s="218"/>
      <c r="E18" s="218"/>
      <c r="F18" s="218"/>
      <c r="G18" s="218"/>
    </row>
    <row r="19" spans="1:7" s="62" customFormat="1">
      <c r="A19" s="218"/>
      <c r="B19" s="218"/>
      <c r="C19" s="218"/>
      <c r="D19" s="218"/>
      <c r="E19" s="218"/>
      <c r="F19" s="218"/>
      <c r="G19" s="218"/>
    </row>
    <row r="20" spans="1:7" s="62" customFormat="1">
      <c r="A20" s="218"/>
      <c r="B20" s="218"/>
      <c r="C20" s="218"/>
      <c r="D20" s="218"/>
      <c r="E20" s="218"/>
      <c r="F20" s="218"/>
      <c r="G20" s="218"/>
    </row>
    <row r="21" spans="1:7" s="62" customFormat="1">
      <c r="A21" s="218"/>
      <c r="B21" s="218"/>
      <c r="C21" s="218"/>
      <c r="D21" s="218"/>
      <c r="E21" s="218"/>
      <c r="F21" s="218"/>
      <c r="G21" s="218"/>
    </row>
    <row r="22" spans="1:7" s="62" customFormat="1">
      <c r="A22" s="218"/>
      <c r="B22" s="218"/>
      <c r="C22" s="218"/>
      <c r="D22" s="218"/>
      <c r="E22" s="218"/>
      <c r="F22" s="218"/>
      <c r="G22" s="218"/>
    </row>
    <row r="23" spans="1:7">
      <c r="A23" s="218"/>
      <c r="B23" s="218"/>
      <c r="C23" s="218"/>
      <c r="D23" s="218"/>
      <c r="E23" s="218"/>
      <c r="F23" s="218"/>
      <c r="G23" s="218"/>
    </row>
    <row r="24" spans="1:7">
      <c r="A24" s="218"/>
      <c r="B24" s="218"/>
      <c r="C24" s="218"/>
      <c r="D24" s="218"/>
      <c r="E24" s="218"/>
      <c r="F24" s="218"/>
      <c r="G24" s="218"/>
    </row>
    <row r="25" spans="1:7">
      <c r="A25" s="218"/>
      <c r="B25" s="218"/>
      <c r="C25" s="218"/>
      <c r="D25" s="218"/>
      <c r="E25" s="218"/>
      <c r="F25" s="218"/>
      <c r="G25" s="218"/>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topLeftCell="A10" workbookViewId="0">
      <selection activeCell="F20" sqref="F20:I20"/>
    </sheetView>
  </sheetViews>
  <sheetFormatPr baseColWidth="10" defaultRowHeight="15"/>
  <cols>
    <col min="3" max="3" width="7.42578125" customWidth="1"/>
    <col min="9" max="9" width="34.28515625" customWidth="1"/>
  </cols>
  <sheetData>
    <row r="1" spans="2:9">
      <c r="B1" s="370"/>
      <c r="C1" s="371"/>
      <c r="D1" s="371"/>
      <c r="E1" s="371"/>
      <c r="F1" s="371"/>
      <c r="G1" s="371"/>
      <c r="H1" s="371"/>
      <c r="I1" s="372"/>
    </row>
    <row r="2" spans="2:9">
      <c r="B2" s="373"/>
      <c r="C2" s="374"/>
      <c r="D2" s="374"/>
      <c r="E2" s="374"/>
      <c r="F2" s="374"/>
      <c r="G2" s="374"/>
      <c r="H2" s="374"/>
      <c r="I2" s="375"/>
    </row>
    <row r="3" spans="2:9">
      <c r="B3" s="373"/>
      <c r="C3" s="374"/>
      <c r="D3" s="374"/>
      <c r="E3" s="374"/>
      <c r="F3" s="374"/>
      <c r="G3" s="374"/>
      <c r="H3" s="374"/>
      <c r="I3" s="375"/>
    </row>
    <row r="4" spans="2:9">
      <c r="B4" s="373"/>
      <c r="C4" s="374"/>
      <c r="D4" s="374"/>
      <c r="E4" s="374"/>
      <c r="F4" s="374"/>
      <c r="G4" s="374"/>
      <c r="H4" s="374"/>
      <c r="I4" s="375"/>
    </row>
    <row r="5" spans="2:9">
      <c r="B5" s="373"/>
      <c r="C5" s="374"/>
      <c r="D5" s="374"/>
      <c r="E5" s="374"/>
      <c r="F5" s="374"/>
      <c r="G5" s="374"/>
      <c r="H5" s="374"/>
      <c r="I5" s="375"/>
    </row>
    <row r="6" spans="2:9">
      <c r="B6" s="373"/>
      <c r="C6" s="374"/>
      <c r="D6" s="374"/>
      <c r="E6" s="374"/>
      <c r="F6" s="374"/>
      <c r="G6" s="374"/>
      <c r="H6" s="374"/>
      <c r="I6" s="375"/>
    </row>
    <row r="7" spans="2:9">
      <c r="B7" s="373"/>
      <c r="C7" s="374"/>
      <c r="D7" s="374"/>
      <c r="E7" s="374"/>
      <c r="F7" s="374"/>
      <c r="G7" s="374"/>
      <c r="H7" s="374"/>
      <c r="I7" s="375"/>
    </row>
    <row r="8" spans="2:9">
      <c r="B8" s="373"/>
      <c r="C8" s="374"/>
      <c r="D8" s="374"/>
      <c r="E8" s="374"/>
      <c r="F8" s="374"/>
      <c r="G8" s="374"/>
      <c r="H8" s="374"/>
      <c r="I8" s="375"/>
    </row>
    <row r="9" spans="2:9">
      <c r="B9" s="373"/>
      <c r="C9" s="374"/>
      <c r="D9" s="374"/>
      <c r="E9" s="374"/>
      <c r="F9" s="374"/>
      <c r="G9" s="374"/>
      <c r="H9" s="374"/>
      <c r="I9" s="375"/>
    </row>
    <row r="10" spans="2:9">
      <c r="B10" s="373"/>
      <c r="C10" s="374"/>
      <c r="D10" s="374"/>
      <c r="E10" s="374"/>
      <c r="F10" s="374"/>
      <c r="G10" s="374"/>
      <c r="H10" s="374"/>
      <c r="I10" s="375"/>
    </row>
    <row r="11" spans="2:9">
      <c r="B11" s="373"/>
      <c r="C11" s="374"/>
      <c r="D11" s="374"/>
      <c r="E11" s="374"/>
      <c r="F11" s="374"/>
      <c r="G11" s="374"/>
      <c r="H11" s="374"/>
      <c r="I11" s="375"/>
    </row>
    <row r="12" spans="2:9">
      <c r="B12" s="373"/>
      <c r="C12" s="374"/>
      <c r="D12" s="374"/>
      <c r="E12" s="374"/>
      <c r="F12" s="374"/>
      <c r="G12" s="374"/>
      <c r="H12" s="374"/>
      <c r="I12" s="375"/>
    </row>
    <row r="13" spans="2:9">
      <c r="B13" s="373"/>
      <c r="C13" s="374"/>
      <c r="D13" s="374"/>
      <c r="E13" s="374"/>
      <c r="F13" s="374"/>
      <c r="G13" s="374"/>
      <c r="H13" s="374"/>
      <c r="I13" s="375"/>
    </row>
    <row r="14" spans="2:9">
      <c r="B14" s="373"/>
      <c r="C14" s="374"/>
      <c r="D14" s="374"/>
      <c r="E14" s="374"/>
      <c r="F14" s="374"/>
      <c r="G14" s="374"/>
      <c r="H14" s="374"/>
      <c r="I14" s="375"/>
    </row>
    <row r="15" spans="2:9">
      <c r="B15" s="373"/>
      <c r="C15" s="374"/>
      <c r="D15" s="374"/>
      <c r="E15" s="374"/>
      <c r="F15" s="374"/>
      <c r="G15" s="374"/>
      <c r="H15" s="374"/>
      <c r="I15" s="375"/>
    </row>
    <row r="16" spans="2:9">
      <c r="B16" s="373"/>
      <c r="C16" s="374"/>
      <c r="D16" s="374"/>
      <c r="E16" s="374"/>
      <c r="F16" s="374"/>
      <c r="G16" s="374"/>
      <c r="H16" s="374"/>
      <c r="I16" s="375"/>
    </row>
    <row r="17" spans="2:10" ht="45" customHeight="1">
      <c r="B17" s="373"/>
      <c r="C17" s="374"/>
      <c r="D17" s="374"/>
      <c r="E17" s="374"/>
      <c r="F17" s="374"/>
      <c r="G17" s="374"/>
      <c r="H17" s="374"/>
      <c r="I17" s="375"/>
    </row>
    <row r="18" spans="2:10" ht="38.25" customHeight="1">
      <c r="B18" s="299" t="s">
        <v>13</v>
      </c>
      <c r="C18" s="300"/>
      <c r="D18" s="217" t="s">
        <v>14</v>
      </c>
      <c r="E18" s="91" t="s">
        <v>15</v>
      </c>
      <c r="F18" s="299" t="s">
        <v>16</v>
      </c>
      <c r="G18" s="369"/>
      <c r="H18" s="369"/>
      <c r="I18" s="369"/>
    </row>
    <row r="19" spans="2:10" ht="54" customHeight="1">
      <c r="B19" s="376">
        <v>45381</v>
      </c>
      <c r="C19" s="377"/>
      <c r="D19" s="40">
        <v>1</v>
      </c>
      <c r="E19" s="40">
        <v>1</v>
      </c>
      <c r="F19" s="362" t="s">
        <v>385</v>
      </c>
      <c r="G19" s="378"/>
      <c r="H19" s="378"/>
      <c r="I19" s="379"/>
      <c r="J19" s="1">
        <v>1</v>
      </c>
    </row>
    <row r="20" spans="2:10" ht="168" customHeight="1">
      <c r="B20" s="368">
        <v>45473</v>
      </c>
      <c r="C20" s="298"/>
      <c r="D20" s="40">
        <v>1</v>
      </c>
      <c r="E20" s="40">
        <v>1</v>
      </c>
      <c r="F20" s="380" t="s">
        <v>442</v>
      </c>
      <c r="G20" s="366"/>
      <c r="H20" s="366"/>
      <c r="I20" s="367"/>
      <c r="J20" s="1">
        <v>2</v>
      </c>
    </row>
    <row r="21" spans="2:10" ht="54" customHeight="1">
      <c r="B21" s="368">
        <v>45565</v>
      </c>
      <c r="C21" s="298"/>
      <c r="D21" s="40">
        <v>1</v>
      </c>
      <c r="E21" s="40"/>
      <c r="F21" s="349"/>
      <c r="G21" s="381"/>
      <c r="H21" s="381"/>
      <c r="I21" s="382"/>
      <c r="J21" s="1">
        <v>3</v>
      </c>
    </row>
    <row r="22" spans="2:10" ht="58.5" customHeight="1">
      <c r="B22" s="368">
        <v>45656</v>
      </c>
      <c r="C22" s="298"/>
      <c r="D22" s="40">
        <v>1</v>
      </c>
      <c r="E22" s="40"/>
      <c r="F22" s="312"/>
      <c r="G22" s="366"/>
      <c r="H22" s="366"/>
      <c r="I22" s="367"/>
      <c r="J22" s="1">
        <v>4</v>
      </c>
    </row>
    <row r="23" spans="2:10">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election activeCell="F15" sqref="F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26" t="e">
        <f>LISTADO!#REF!</f>
        <v>#REF!</v>
      </c>
      <c r="H10" s="26" t="e">
        <f>LISTADO!#REF!</f>
        <v>#REF!</v>
      </c>
      <c r="I10" s="14"/>
    </row>
    <row r="11" spans="1:9" ht="30" hidden="1" customHeight="1">
      <c r="B11" s="14"/>
      <c r="E11" s="383" t="e">
        <f>LISTADO!#REF!</f>
        <v>#REF!</v>
      </c>
      <c r="F11" s="383"/>
      <c r="G11" s="27" t="e">
        <f>LISTADO!#REF!</f>
        <v>#REF!</v>
      </c>
      <c r="H11" s="27" t="e">
        <f>LISTADO!#REF!</f>
        <v>#REF!</v>
      </c>
      <c r="I11" s="14"/>
    </row>
    <row r="12" spans="1:9" ht="7.5" customHeight="1">
      <c r="B12" s="14"/>
      <c r="I12" s="14"/>
    </row>
    <row r="13" spans="1:9">
      <c r="B13" s="14"/>
      <c r="D13" s="13" t="s">
        <v>13</v>
      </c>
      <c r="E13" s="13" t="s">
        <v>14</v>
      </c>
      <c r="F13" s="13" t="s">
        <v>15</v>
      </c>
      <c r="G13" s="299" t="s">
        <v>16</v>
      </c>
      <c r="H13" s="300"/>
      <c r="I13" s="14"/>
    </row>
    <row r="14" spans="1:9" s="4" customFormat="1" ht="156.75" customHeight="1">
      <c r="B14" s="16"/>
      <c r="D14" s="64">
        <v>45381</v>
      </c>
      <c r="E14" s="212">
        <v>1</v>
      </c>
      <c r="F14" s="212">
        <v>1</v>
      </c>
      <c r="G14" s="294" t="s">
        <v>401</v>
      </c>
      <c r="H14" s="295"/>
      <c r="I14" s="16"/>
    </row>
    <row r="15" spans="1:9" ht="82.5" customHeight="1">
      <c r="B15" s="14"/>
      <c r="D15" s="68">
        <v>45473</v>
      </c>
      <c r="E15" s="212">
        <v>1</v>
      </c>
      <c r="F15" s="212">
        <v>1</v>
      </c>
      <c r="G15" s="294" t="s">
        <v>453</v>
      </c>
      <c r="H15" s="295"/>
      <c r="I15" s="14"/>
    </row>
    <row r="16" spans="1:9" ht="65.25" customHeight="1">
      <c r="B16" s="14"/>
      <c r="D16" s="64">
        <v>45565</v>
      </c>
      <c r="E16" s="212">
        <v>1</v>
      </c>
      <c r="F16" s="40"/>
      <c r="G16" s="259"/>
      <c r="H16" s="260"/>
      <c r="I16" s="14"/>
    </row>
    <row r="17" spans="1:9" ht="93" customHeight="1">
      <c r="B17" s="14"/>
      <c r="D17" s="117">
        <v>45656</v>
      </c>
      <c r="E17" s="116">
        <v>1</v>
      </c>
      <c r="F17" s="116"/>
      <c r="G17" s="325"/>
      <c r="H17" s="384"/>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12" workbookViewId="0">
      <selection activeCell="G4" sqref="G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3" t="e">
        <f>LISTADO!#REF!</f>
        <v>#REF!</v>
      </c>
      <c r="F11" s="383"/>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212">
        <v>1</v>
      </c>
      <c r="F14" s="112">
        <v>1</v>
      </c>
      <c r="G14" s="325" t="s">
        <v>402</v>
      </c>
      <c r="H14" s="385"/>
      <c r="I14" s="16"/>
    </row>
    <row r="15" spans="2:9" ht="104.25" customHeight="1">
      <c r="B15" s="14"/>
      <c r="D15" s="68">
        <v>45473</v>
      </c>
      <c r="E15" s="212">
        <v>1</v>
      </c>
      <c r="F15" s="112">
        <v>1</v>
      </c>
      <c r="G15" s="292" t="s">
        <v>454</v>
      </c>
      <c r="H15" s="293"/>
      <c r="I15" s="14" t="s">
        <v>210</v>
      </c>
    </row>
    <row r="16" spans="2:9" ht="102" customHeight="1">
      <c r="B16" s="14"/>
      <c r="D16" s="64">
        <v>45565</v>
      </c>
      <c r="E16" s="212">
        <v>1</v>
      </c>
      <c r="F16" s="110"/>
      <c r="G16" s="329"/>
      <c r="H16" s="330"/>
      <c r="I16" s="14"/>
    </row>
    <row r="17" spans="1:8" ht="133.5" customHeight="1">
      <c r="B17" s="14"/>
      <c r="D17" s="117">
        <v>45656</v>
      </c>
      <c r="E17" s="40">
        <v>1</v>
      </c>
      <c r="F17" s="40"/>
      <c r="G17" s="329"/>
      <c r="H17" s="330"/>
    </row>
    <row r="18" spans="1:8" s="14" customFormat="1" ht="7.5" customHeight="1">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24" workbookViewId="0">
      <selection activeCell="G25" sqref="G25:H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49.5" customHeight="1">
      <c r="B14" s="16"/>
      <c r="D14" s="41" t="s">
        <v>358</v>
      </c>
      <c r="E14" s="119">
        <f>[1]LISTADO!L42</f>
        <v>0.9</v>
      </c>
      <c r="F14" s="119">
        <v>1</v>
      </c>
      <c r="G14" s="294" t="s">
        <v>357</v>
      </c>
      <c r="H14" s="295"/>
      <c r="I14" s="35"/>
      <c r="J14" s="16"/>
    </row>
    <row r="15" spans="2:10" ht="54.75" customHeight="1">
      <c r="B15" s="14"/>
      <c r="D15" s="39" t="s">
        <v>359</v>
      </c>
      <c r="E15" s="119">
        <v>0.9</v>
      </c>
      <c r="F15" s="119">
        <v>1</v>
      </c>
      <c r="G15" s="294" t="s">
        <v>361</v>
      </c>
      <c r="H15" s="295"/>
      <c r="I15" s="35"/>
      <c r="J15" s="14"/>
    </row>
    <row r="16" spans="2:10" ht="54.75" customHeight="1">
      <c r="B16" s="14"/>
      <c r="D16" s="39" t="s">
        <v>360</v>
      </c>
      <c r="E16" s="119">
        <v>0.9</v>
      </c>
      <c r="F16" s="119">
        <v>1</v>
      </c>
      <c r="G16" s="294" t="s">
        <v>362</v>
      </c>
      <c r="H16" s="295"/>
      <c r="I16" s="35"/>
      <c r="J16" s="14"/>
    </row>
    <row r="17" spans="2:10" ht="50.25" customHeight="1">
      <c r="B17" s="14"/>
      <c r="D17" s="39" t="s">
        <v>342</v>
      </c>
      <c r="E17" s="119">
        <v>0.9</v>
      </c>
      <c r="F17" s="119">
        <v>1</v>
      </c>
      <c r="G17" s="294" t="s">
        <v>409</v>
      </c>
      <c r="H17" s="295"/>
      <c r="I17" s="35"/>
      <c r="J17" s="14"/>
    </row>
    <row r="18" spans="2:10" ht="53.25" customHeight="1">
      <c r="B18" s="14"/>
      <c r="D18" s="41" t="s">
        <v>343</v>
      </c>
      <c r="E18" s="119">
        <v>0.9</v>
      </c>
      <c r="F18" s="119">
        <v>1</v>
      </c>
      <c r="G18" s="294" t="s">
        <v>421</v>
      </c>
      <c r="H18" s="295"/>
      <c r="I18" s="35"/>
      <c r="J18" s="14"/>
    </row>
    <row r="19" spans="2:10" ht="51" customHeight="1">
      <c r="B19" s="14"/>
      <c r="D19" s="41" t="s">
        <v>339</v>
      </c>
      <c r="E19" s="119">
        <v>0.9</v>
      </c>
      <c r="F19" s="119">
        <v>1</v>
      </c>
      <c r="G19" s="294" t="s">
        <v>422</v>
      </c>
      <c r="H19" s="295"/>
      <c r="I19" s="35"/>
      <c r="J19" s="14"/>
    </row>
    <row r="20" spans="2:10" ht="55.5" customHeight="1">
      <c r="B20" s="14"/>
      <c r="D20" s="41" t="s">
        <v>344</v>
      </c>
      <c r="E20" s="119">
        <v>0.9</v>
      </c>
      <c r="F20" s="151">
        <v>1</v>
      </c>
      <c r="G20" s="294" t="s">
        <v>480</v>
      </c>
      <c r="H20" s="295"/>
      <c r="I20" s="35"/>
      <c r="J20" s="14"/>
    </row>
    <row r="21" spans="2:10" ht="48" customHeight="1">
      <c r="B21" s="14"/>
      <c r="D21" s="41" t="s">
        <v>348</v>
      </c>
      <c r="E21" s="119">
        <v>0.9</v>
      </c>
      <c r="F21" s="151">
        <v>1</v>
      </c>
      <c r="G21" s="294" t="s">
        <v>481</v>
      </c>
      <c r="H21" s="295"/>
      <c r="I21" s="35"/>
      <c r="J21" s="14"/>
    </row>
    <row r="22" spans="2:10" ht="48" customHeight="1">
      <c r="B22" s="14"/>
      <c r="D22" s="41" t="s">
        <v>336</v>
      </c>
      <c r="E22" s="119">
        <v>0.9</v>
      </c>
      <c r="F22" s="151">
        <v>1</v>
      </c>
      <c r="G22" s="294" t="s">
        <v>482</v>
      </c>
      <c r="H22" s="295"/>
      <c r="I22" s="35"/>
      <c r="J22" s="14"/>
    </row>
    <row r="23" spans="2:10" ht="49.5" customHeight="1">
      <c r="B23" s="14"/>
      <c r="D23" s="41" t="s">
        <v>346</v>
      </c>
      <c r="E23" s="119">
        <v>0.9</v>
      </c>
      <c r="F23" s="119"/>
      <c r="G23" s="294"/>
      <c r="H23" s="295"/>
      <c r="I23" s="35"/>
      <c r="J23" s="14"/>
    </row>
    <row r="24" spans="2:10" ht="44.25" customHeight="1">
      <c r="B24" s="14"/>
      <c r="D24" s="41" t="s">
        <v>347</v>
      </c>
      <c r="E24" s="116">
        <v>0.9</v>
      </c>
      <c r="F24" s="116"/>
      <c r="G24" s="294"/>
      <c r="H24" s="295"/>
      <c r="I24" s="35"/>
      <c r="J24" s="14"/>
    </row>
    <row r="25" spans="2:10" ht="57.75" customHeight="1">
      <c r="B25" s="14"/>
      <c r="D25" s="41" t="s">
        <v>337</v>
      </c>
      <c r="E25" s="116">
        <v>0.9</v>
      </c>
      <c r="F25" s="116"/>
      <c r="G25" s="294"/>
      <c r="H25" s="295"/>
      <c r="I25" s="35"/>
      <c r="J25" s="14"/>
    </row>
    <row r="26" spans="2:10" ht="7.5" customHeight="1">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356</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91.5" customHeight="1">
      <c r="B14" s="16"/>
      <c r="D14" s="41" t="s">
        <v>338</v>
      </c>
      <c r="E14" s="116">
        <v>1</v>
      </c>
      <c r="F14" s="112">
        <v>1</v>
      </c>
      <c r="G14" s="329" t="s">
        <v>367</v>
      </c>
      <c r="H14" s="330"/>
      <c r="I14" s="35"/>
      <c r="J14" s="16"/>
    </row>
    <row r="15" spans="1:10" s="4" customFormat="1" ht="106.5" customHeight="1">
      <c r="B15" s="16"/>
      <c r="D15" s="39" t="s">
        <v>339</v>
      </c>
      <c r="E15" s="116">
        <v>1</v>
      </c>
      <c r="F15" s="112">
        <v>1</v>
      </c>
      <c r="G15" s="294" t="s">
        <v>427</v>
      </c>
      <c r="H15" s="295"/>
      <c r="I15" s="35"/>
      <c r="J15" s="16"/>
    </row>
    <row r="16" spans="1:10" s="4" customFormat="1" ht="111" customHeight="1">
      <c r="B16" s="16"/>
      <c r="D16" s="39" t="s">
        <v>336</v>
      </c>
      <c r="E16" s="212">
        <v>1</v>
      </c>
      <c r="F16" s="112">
        <v>1</v>
      </c>
      <c r="G16" s="294" t="s">
        <v>484</v>
      </c>
      <c r="H16" s="295"/>
      <c r="I16" s="35"/>
      <c r="J16" s="16"/>
    </row>
    <row r="17" spans="2:10" s="4" customFormat="1" ht="50.25" customHeight="1">
      <c r="B17" s="16"/>
      <c r="D17" s="39" t="s">
        <v>337</v>
      </c>
      <c r="E17" s="119">
        <v>1</v>
      </c>
      <c r="F17" s="112"/>
      <c r="G17" s="386"/>
      <c r="H17" s="293"/>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7.5" customHeight="1">
      <c r="B14" s="16"/>
      <c r="D14" s="41" t="s">
        <v>359</v>
      </c>
      <c r="E14" s="116">
        <v>1</v>
      </c>
      <c r="F14" s="116">
        <v>1</v>
      </c>
      <c r="G14" s="311" t="s">
        <v>366</v>
      </c>
      <c r="H14" s="295"/>
      <c r="I14" s="35"/>
      <c r="J14" s="16"/>
    </row>
    <row r="15" spans="2:10" ht="83.25" customHeight="1">
      <c r="B15" s="14"/>
      <c r="D15" s="39" t="s">
        <v>342</v>
      </c>
      <c r="E15" s="116">
        <v>1</v>
      </c>
      <c r="F15" s="116">
        <v>1</v>
      </c>
      <c r="G15" s="311" t="s">
        <v>408</v>
      </c>
      <c r="H15" s="295"/>
      <c r="I15" s="35"/>
      <c r="J15" s="14"/>
    </row>
    <row r="16" spans="2:10" ht="92.25" customHeight="1">
      <c r="B16" s="14"/>
      <c r="D16" s="39" t="s">
        <v>339</v>
      </c>
      <c r="E16" s="116">
        <v>1</v>
      </c>
      <c r="F16" s="40">
        <v>1</v>
      </c>
      <c r="G16" s="311" t="s">
        <v>426</v>
      </c>
      <c r="H16" s="295"/>
      <c r="I16" s="35"/>
      <c r="J16" s="14"/>
    </row>
    <row r="17" spans="1:10" ht="66" customHeight="1">
      <c r="B17" s="14"/>
      <c r="D17" s="39" t="s">
        <v>345</v>
      </c>
      <c r="E17" s="119">
        <v>1</v>
      </c>
      <c r="F17" s="40"/>
      <c r="G17" s="311"/>
      <c r="H17" s="295"/>
      <c r="I17" s="36"/>
      <c r="J17" s="14"/>
    </row>
    <row r="18" spans="1:10" ht="62.25" customHeight="1">
      <c r="B18" s="14"/>
      <c r="D18" s="39" t="s">
        <v>346</v>
      </c>
      <c r="E18" s="116">
        <v>1</v>
      </c>
      <c r="F18" s="40"/>
      <c r="G18" s="311"/>
      <c r="H18" s="295"/>
      <c r="I18" s="35"/>
      <c r="J18" s="14"/>
    </row>
    <row r="19" spans="1:10" ht="77.25" customHeight="1">
      <c r="B19" s="14"/>
      <c r="D19" s="39" t="s">
        <v>337</v>
      </c>
      <c r="E19" s="116">
        <v>1</v>
      </c>
      <c r="F19" s="40"/>
      <c r="G19" s="311"/>
      <c r="H19" s="295"/>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election activeCell="A15" sqref="A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3" t="e">
        <f>LISTADO!#REF!</f>
        <v>#REF!</v>
      </c>
      <c r="F11" s="383"/>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ht="54" customHeight="1">
      <c r="B14" s="14"/>
      <c r="D14" s="64">
        <v>45473</v>
      </c>
      <c r="E14" s="119">
        <v>1</v>
      </c>
      <c r="F14" s="212">
        <v>0.19</v>
      </c>
      <c r="G14" s="294" t="s">
        <v>455</v>
      </c>
      <c r="H14" s="295"/>
      <c r="I14" s="14"/>
    </row>
    <row r="15" spans="2:9" ht="41.25" customHeight="1" thickBot="1">
      <c r="B15" s="14"/>
      <c r="D15" s="113">
        <v>45656</v>
      </c>
      <c r="E15" s="114">
        <v>1</v>
      </c>
      <c r="F15" s="115"/>
      <c r="G15" s="294" t="s">
        <v>381</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3" t="e">
        <f>LISTADO!#REF!</f>
        <v>#REF!</v>
      </c>
      <c r="F11" s="383"/>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71.25" customHeight="1">
      <c r="B14" s="16"/>
      <c r="D14" s="64">
        <v>45473</v>
      </c>
      <c r="E14" s="119">
        <v>0.9</v>
      </c>
      <c r="F14" s="212">
        <v>0.89</v>
      </c>
      <c r="G14" s="387" t="s">
        <v>456</v>
      </c>
      <c r="H14" s="388"/>
      <c r="I14" s="16"/>
    </row>
    <row r="15" spans="2:9" ht="46.5" customHeight="1">
      <c r="B15" s="14"/>
      <c r="D15" s="64">
        <v>45656</v>
      </c>
      <c r="E15" s="119">
        <v>0.9</v>
      </c>
      <c r="F15" s="119"/>
      <c r="G15" s="294" t="s">
        <v>381</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3" t="e">
        <f>LISTADO!#REF!</f>
        <v>#REF!</v>
      </c>
      <c r="F11" s="383"/>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116">
        <v>1</v>
      </c>
      <c r="F14" s="116">
        <v>1</v>
      </c>
      <c r="G14" s="389" t="s">
        <v>382</v>
      </c>
      <c r="H14" s="390"/>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G35" sqref="G3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50" t="e">
        <f>LISTADO!#REF!</f>
        <v>#REF!</v>
      </c>
      <c r="H10" s="50" t="e">
        <f>LISTADO!#REF!</f>
        <v>#REF!</v>
      </c>
      <c r="I10" s="34"/>
      <c r="J10" s="14"/>
    </row>
    <row r="11" spans="1:10" ht="30" hidden="1" customHeight="1">
      <c r="B11" s="14"/>
      <c r="E11" s="297" t="e">
        <f>LISTADO!#REF!</f>
        <v>#REF!</v>
      </c>
      <c r="F11" s="298"/>
      <c r="G11" s="51" t="e">
        <f>LISTADO!#REF!</f>
        <v>#REF!</v>
      </c>
      <c r="H11" s="51" t="e">
        <f>LISTADO!#REF!</f>
        <v>#REF!</v>
      </c>
      <c r="I11" s="34"/>
      <c r="J11" s="14"/>
    </row>
    <row r="12" spans="1:10" ht="7.5" customHeight="1">
      <c r="A12" s="303"/>
      <c r="B12" s="303"/>
      <c r="C12" s="303"/>
      <c r="I12" s="303"/>
      <c r="J12" s="303"/>
    </row>
    <row r="13" spans="1:10">
      <c r="A13" s="303"/>
      <c r="B13" s="303"/>
      <c r="C13" s="303"/>
      <c r="D13" s="13" t="s">
        <v>13</v>
      </c>
      <c r="E13" s="13" t="s">
        <v>14</v>
      </c>
      <c r="F13" s="13" t="s">
        <v>15</v>
      </c>
      <c r="G13" s="299" t="s">
        <v>16</v>
      </c>
      <c r="H13" s="300"/>
      <c r="I13" s="303"/>
      <c r="J13" s="303"/>
    </row>
    <row r="14" spans="1:10" s="4" customFormat="1" ht="42.75" customHeight="1">
      <c r="A14" s="303"/>
      <c r="B14" s="303"/>
      <c r="C14" s="303"/>
      <c r="D14" s="39" t="s">
        <v>338</v>
      </c>
      <c r="E14" s="6">
        <v>1</v>
      </c>
      <c r="F14" s="212">
        <v>1</v>
      </c>
      <c r="G14" s="312" t="s">
        <v>449</v>
      </c>
      <c r="H14" s="306"/>
      <c r="I14" s="303"/>
      <c r="J14" s="303"/>
    </row>
    <row r="15" spans="1:10" ht="45" customHeight="1" thickBot="1">
      <c r="A15" s="303"/>
      <c r="B15" s="303"/>
      <c r="C15" s="303"/>
      <c r="D15" s="39" t="s">
        <v>339</v>
      </c>
      <c r="E15" s="95">
        <v>1</v>
      </c>
      <c r="F15" s="66">
        <v>1</v>
      </c>
      <c r="G15" s="311" t="s">
        <v>450</v>
      </c>
      <c r="H15" s="295"/>
      <c r="I15" s="303"/>
      <c r="J15" s="303"/>
    </row>
    <row r="16" spans="1:10" ht="47.25" customHeight="1">
      <c r="A16" s="303"/>
      <c r="B16" s="303"/>
      <c r="C16" s="303"/>
      <c r="D16" s="307">
        <v>45565</v>
      </c>
      <c r="E16" s="309">
        <v>1</v>
      </c>
      <c r="F16" s="66"/>
      <c r="G16" s="311"/>
      <c r="H16" s="295"/>
      <c r="I16" s="303"/>
      <c r="J16" s="303"/>
    </row>
    <row r="17" spans="1:10" ht="0.75" hidden="1" customHeight="1">
      <c r="A17" s="303"/>
      <c r="B17" s="303"/>
      <c r="C17" s="303"/>
      <c r="D17" s="308"/>
      <c r="E17" s="310"/>
      <c r="F17" s="66"/>
      <c r="G17" s="311"/>
      <c r="H17" s="295"/>
      <c r="I17" s="303"/>
      <c r="J17" s="303"/>
    </row>
    <row r="18" spans="1:10" ht="15" hidden="1" customHeight="1">
      <c r="A18" s="303"/>
      <c r="B18" s="303"/>
      <c r="C18" s="303"/>
      <c r="D18" s="308"/>
      <c r="E18" s="310"/>
      <c r="F18" s="66"/>
      <c r="G18" s="311"/>
      <c r="H18" s="295"/>
      <c r="I18" s="303"/>
      <c r="J18" s="303"/>
    </row>
    <row r="19" spans="1:10" ht="37.5" customHeight="1">
      <c r="A19" s="303"/>
      <c r="B19" s="303"/>
      <c r="C19" s="303"/>
      <c r="D19" s="68">
        <v>45656</v>
      </c>
      <c r="E19" s="40">
        <v>1</v>
      </c>
      <c r="F19" s="40"/>
      <c r="G19" s="305"/>
      <c r="H19" s="306"/>
      <c r="I19" s="303"/>
      <c r="J19" s="303"/>
    </row>
    <row r="20" spans="1:10">
      <c r="A20" s="303"/>
      <c r="B20" s="303"/>
      <c r="C20" s="303"/>
      <c r="D20" s="303"/>
      <c r="E20" s="303"/>
      <c r="F20" s="303"/>
      <c r="G20" s="303"/>
      <c r="H20" s="303"/>
      <c r="I20" s="303"/>
      <c r="J20" s="304"/>
    </row>
    <row r="21" spans="1:10">
      <c r="A21" s="303"/>
      <c r="B21" s="303"/>
      <c r="C21" s="303"/>
      <c r="D21" s="303"/>
      <c r="E21" s="303"/>
      <c r="F21" s="303"/>
      <c r="G21" s="303"/>
      <c r="H21" s="303"/>
      <c r="I21" s="303"/>
      <c r="J21" s="304"/>
    </row>
    <row r="22" spans="1:10">
      <c r="A22" s="303"/>
      <c r="B22" s="303"/>
      <c r="C22" s="303"/>
      <c r="D22" s="303"/>
      <c r="E22" s="303"/>
      <c r="F22" s="303"/>
      <c r="G22" s="303"/>
      <c r="H22" s="303"/>
      <c r="I22" s="303"/>
      <c r="J22" s="304"/>
    </row>
    <row r="23" spans="1:10">
      <c r="A23" s="303"/>
      <c r="B23" s="303"/>
      <c r="C23" s="303"/>
      <c r="D23" s="303"/>
      <c r="E23" s="303"/>
      <c r="F23" s="303"/>
      <c r="G23" s="303"/>
      <c r="H23" s="303"/>
      <c r="I23" s="303"/>
      <c r="J23" s="304"/>
    </row>
    <row r="24" spans="1:10" ht="10.5" customHeight="1">
      <c r="A24" s="303"/>
      <c r="B24" s="303"/>
      <c r="C24" s="303"/>
      <c r="D24" s="303"/>
      <c r="E24" s="303"/>
      <c r="F24" s="303"/>
      <c r="G24" s="303"/>
      <c r="H24" s="303"/>
      <c r="I24" s="303"/>
      <c r="J24" s="304"/>
    </row>
    <row r="25" spans="1:10" hidden="1">
      <c r="A25" s="303"/>
      <c r="B25" s="303"/>
      <c r="C25" s="303"/>
      <c r="D25" s="303"/>
      <c r="E25" s="303"/>
      <c r="F25" s="303"/>
      <c r="G25" s="303"/>
      <c r="H25" s="303"/>
      <c r="I25" s="303"/>
      <c r="J25" s="304"/>
    </row>
    <row r="26" spans="1:10" hidden="1">
      <c r="A26" s="303"/>
      <c r="B26" s="303"/>
      <c r="C26" s="303"/>
      <c r="D26" s="303"/>
      <c r="E26" s="303"/>
      <c r="F26" s="303"/>
      <c r="G26" s="303"/>
      <c r="H26" s="303"/>
      <c r="I26" s="303"/>
      <c r="J26" s="304"/>
    </row>
    <row r="27" spans="1:10" hidden="1">
      <c r="A27" s="303"/>
      <c r="B27" s="303"/>
      <c r="C27" s="303"/>
      <c r="D27" s="303"/>
      <c r="E27" s="303"/>
      <c r="F27" s="303"/>
      <c r="G27" s="303"/>
      <c r="H27" s="303"/>
      <c r="I27" s="303"/>
      <c r="J27" s="304"/>
    </row>
    <row r="28" spans="1:10" hidden="1">
      <c r="A28" s="303"/>
      <c r="B28" s="303"/>
      <c r="C28" s="303"/>
      <c r="D28" s="303"/>
      <c r="E28" s="303"/>
      <c r="F28" s="303"/>
      <c r="G28" s="303"/>
      <c r="H28" s="303"/>
      <c r="I28" s="303"/>
      <c r="J28" s="304"/>
    </row>
    <row r="29" spans="1:10" hidden="1">
      <c r="A29" s="303"/>
      <c r="B29" s="303"/>
      <c r="C29" s="303"/>
      <c r="D29" s="303"/>
      <c r="E29" s="303"/>
      <c r="F29" s="303"/>
      <c r="G29" s="303"/>
      <c r="H29" s="303"/>
      <c r="I29" s="303"/>
      <c r="J29" s="304"/>
    </row>
    <row r="30" spans="1:10" hidden="1">
      <c r="A30" s="303"/>
      <c r="B30" s="303"/>
      <c r="C30" s="303"/>
      <c r="D30" s="303"/>
      <c r="E30" s="303"/>
      <c r="F30" s="303"/>
      <c r="G30" s="303"/>
      <c r="H30" s="303"/>
      <c r="I30" s="303"/>
      <c r="J30" s="304"/>
    </row>
    <row r="31" spans="1:10" hidden="1">
      <c r="A31" s="303"/>
      <c r="B31" s="303"/>
      <c r="C31" s="303"/>
      <c r="D31" s="303"/>
      <c r="E31" s="303"/>
      <c r="F31" s="303"/>
      <c r="G31" s="303"/>
      <c r="H31" s="303"/>
      <c r="I31" s="303"/>
      <c r="J31" s="304"/>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9"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3" t="e">
        <f>LISTADO!#REF!</f>
        <v>#REF!</v>
      </c>
      <c r="F11" s="383"/>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63" customHeight="1">
      <c r="B14" s="16"/>
      <c r="D14" s="64">
        <v>45656</v>
      </c>
      <c r="E14" s="116">
        <v>1</v>
      </c>
      <c r="F14" s="116"/>
      <c r="G14" s="294" t="s">
        <v>383</v>
      </c>
      <c r="H14" s="295"/>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3" t="e">
        <f>LISTADO!#REF!</f>
        <v>#REF!</v>
      </c>
      <c r="F11" s="383"/>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54" customHeight="1">
      <c r="B14" s="16"/>
      <c r="D14" s="64">
        <v>45656</v>
      </c>
      <c r="E14" s="116">
        <v>1</v>
      </c>
      <c r="F14" s="261"/>
      <c r="G14" s="312" t="s">
        <v>383</v>
      </c>
      <c r="H14" s="306"/>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5" workbookViewId="0">
      <selection activeCell="E19" sqref="E19:I19"/>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1"/>
      <c r="B1" s="391"/>
      <c r="C1" s="391"/>
      <c r="D1" s="391"/>
      <c r="E1" s="391"/>
      <c r="F1" s="391"/>
      <c r="G1" s="391"/>
      <c r="H1" s="391"/>
      <c r="I1" s="391"/>
      <c r="J1" s="391"/>
    </row>
    <row r="2" spans="1:10">
      <c r="A2" s="403"/>
      <c r="B2" s="404"/>
      <c r="C2" s="405"/>
      <c r="D2" s="405"/>
      <c r="E2" s="405"/>
      <c r="F2" s="405"/>
      <c r="G2" s="405"/>
      <c r="H2" s="405"/>
      <c r="I2" s="406"/>
      <c r="J2" s="391"/>
    </row>
    <row r="3" spans="1:10">
      <c r="A3" s="403"/>
      <c r="B3" s="407"/>
      <c r="C3" s="408"/>
      <c r="D3" s="408"/>
      <c r="E3" s="408"/>
      <c r="F3" s="408"/>
      <c r="G3" s="408"/>
      <c r="H3" s="408"/>
      <c r="I3" s="409"/>
      <c r="J3" s="391"/>
    </row>
    <row r="4" spans="1:10">
      <c r="A4" s="403"/>
      <c r="B4" s="407"/>
      <c r="C4" s="408"/>
      <c r="D4" s="408"/>
      <c r="E4" s="408"/>
      <c r="F4" s="408"/>
      <c r="G4" s="408"/>
      <c r="H4" s="408"/>
      <c r="I4" s="409"/>
      <c r="J4" s="391"/>
    </row>
    <row r="5" spans="1:10">
      <c r="A5" s="403"/>
      <c r="B5" s="407"/>
      <c r="C5" s="408"/>
      <c r="D5" s="408"/>
      <c r="E5" s="408"/>
      <c r="F5" s="408"/>
      <c r="G5" s="408"/>
      <c r="H5" s="408"/>
      <c r="I5" s="409"/>
      <c r="J5" s="391"/>
    </row>
    <row r="6" spans="1:10">
      <c r="A6" s="403"/>
      <c r="B6" s="407"/>
      <c r="C6" s="408"/>
      <c r="D6" s="408"/>
      <c r="E6" s="408"/>
      <c r="F6" s="408"/>
      <c r="G6" s="408"/>
      <c r="H6" s="408"/>
      <c r="I6" s="409"/>
      <c r="J6" s="391"/>
    </row>
    <row r="7" spans="1:10">
      <c r="A7" s="403"/>
      <c r="B7" s="407"/>
      <c r="C7" s="408"/>
      <c r="D7" s="408"/>
      <c r="E7" s="408"/>
      <c r="F7" s="408"/>
      <c r="G7" s="408"/>
      <c r="H7" s="408"/>
      <c r="I7" s="409"/>
      <c r="J7" s="391"/>
    </row>
    <row r="8" spans="1:10">
      <c r="A8" s="403"/>
      <c r="B8" s="407"/>
      <c r="C8" s="408"/>
      <c r="D8" s="408"/>
      <c r="E8" s="408"/>
      <c r="F8" s="408"/>
      <c r="G8" s="408"/>
      <c r="H8" s="408"/>
      <c r="I8" s="409"/>
      <c r="J8" s="391"/>
    </row>
    <row r="9" spans="1:10">
      <c r="A9" s="403"/>
      <c r="B9" s="407"/>
      <c r="C9" s="408"/>
      <c r="D9" s="408"/>
      <c r="E9" s="408"/>
      <c r="F9" s="408"/>
      <c r="G9" s="408"/>
      <c r="H9" s="408"/>
      <c r="I9" s="409"/>
      <c r="J9" s="391"/>
    </row>
    <row r="10" spans="1:10">
      <c r="A10" s="403"/>
      <c r="B10" s="407"/>
      <c r="C10" s="408"/>
      <c r="D10" s="408"/>
      <c r="E10" s="408"/>
      <c r="F10" s="408"/>
      <c r="G10" s="408"/>
      <c r="H10" s="408"/>
      <c r="I10" s="409"/>
      <c r="J10" s="391"/>
    </row>
    <row r="11" spans="1:10">
      <c r="A11" s="403"/>
      <c r="B11" s="407"/>
      <c r="C11" s="408"/>
      <c r="D11" s="408"/>
      <c r="E11" s="408"/>
      <c r="F11" s="408"/>
      <c r="G11" s="408"/>
      <c r="H11" s="408"/>
      <c r="I11" s="409"/>
      <c r="J11" s="391"/>
    </row>
    <row r="12" spans="1:10">
      <c r="A12" s="403"/>
      <c r="B12" s="407"/>
      <c r="C12" s="408"/>
      <c r="D12" s="408"/>
      <c r="E12" s="408"/>
      <c r="F12" s="408"/>
      <c r="G12" s="408"/>
      <c r="H12" s="408"/>
      <c r="I12" s="409"/>
      <c r="J12" s="391"/>
    </row>
    <row r="13" spans="1:10">
      <c r="A13" s="403"/>
      <c r="B13" s="407"/>
      <c r="C13" s="408"/>
      <c r="D13" s="408"/>
      <c r="E13" s="408"/>
      <c r="F13" s="408"/>
      <c r="G13" s="408"/>
      <c r="H13" s="408"/>
      <c r="I13" s="409"/>
      <c r="J13" s="391"/>
    </row>
    <row r="14" spans="1:10">
      <c r="A14" s="403"/>
      <c r="B14" s="407"/>
      <c r="C14" s="408"/>
      <c r="D14" s="408"/>
      <c r="E14" s="408"/>
      <c r="F14" s="408"/>
      <c r="G14" s="408"/>
      <c r="H14" s="408"/>
      <c r="I14" s="409"/>
      <c r="J14" s="391"/>
    </row>
    <row r="15" spans="1:10" ht="117.75" customHeight="1" thickBot="1">
      <c r="A15" s="403"/>
      <c r="B15" s="410"/>
      <c r="C15" s="411"/>
      <c r="D15" s="411"/>
      <c r="E15" s="411"/>
      <c r="F15" s="411"/>
      <c r="G15" s="411"/>
      <c r="H15" s="411"/>
      <c r="I15" s="412"/>
      <c r="J15" s="391"/>
    </row>
    <row r="16" spans="1:10" ht="15.75" thickBot="1">
      <c r="A16" s="403"/>
      <c r="B16" s="393"/>
      <c r="C16" s="393"/>
      <c r="D16" s="393"/>
      <c r="E16" s="393"/>
      <c r="F16" s="393"/>
      <c r="G16" s="393"/>
      <c r="H16" s="393"/>
      <c r="I16" s="393"/>
      <c r="J16" s="391"/>
    </row>
    <row r="17" spans="1:10" ht="15.75" thickBot="1">
      <c r="A17" s="403"/>
      <c r="B17" s="177" t="s">
        <v>268</v>
      </c>
      <c r="C17" s="177" t="s">
        <v>14</v>
      </c>
      <c r="D17" s="177" t="s">
        <v>269</v>
      </c>
      <c r="E17" s="394" t="s">
        <v>252</v>
      </c>
      <c r="F17" s="395"/>
      <c r="G17" s="395"/>
      <c r="H17" s="395"/>
      <c r="I17" s="396"/>
      <c r="J17" s="391"/>
    </row>
    <row r="18" spans="1:10" ht="64.5" customHeight="1" thickBot="1">
      <c r="A18" s="403"/>
      <c r="B18" s="176">
        <v>45473</v>
      </c>
      <c r="C18" s="175">
        <v>1</v>
      </c>
      <c r="D18" s="252" t="s">
        <v>457</v>
      </c>
      <c r="E18" s="397" t="s">
        <v>458</v>
      </c>
      <c r="F18" s="398"/>
      <c r="G18" s="398"/>
      <c r="H18" s="398"/>
      <c r="I18" s="399"/>
      <c r="J18" s="391"/>
    </row>
    <row r="19" spans="1:10" ht="46.5" customHeight="1" thickBot="1">
      <c r="A19" s="403"/>
      <c r="B19" s="176">
        <v>45293</v>
      </c>
      <c r="C19" s="175">
        <v>1</v>
      </c>
      <c r="D19" s="175"/>
      <c r="E19" s="400" t="s">
        <v>380</v>
      </c>
      <c r="F19" s="401"/>
      <c r="G19" s="401"/>
      <c r="H19" s="401"/>
      <c r="I19" s="402"/>
      <c r="J19" s="391"/>
    </row>
    <row r="20" spans="1:10">
      <c r="A20" s="403"/>
      <c r="B20" s="392"/>
      <c r="C20" s="392"/>
      <c r="D20" s="392"/>
      <c r="E20" s="392"/>
      <c r="F20" s="392"/>
      <c r="G20" s="392"/>
      <c r="H20" s="392"/>
      <c r="I20" s="392"/>
      <c r="J20" s="391"/>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4" workbookViewId="0">
      <selection sqref="A1:J1"/>
    </sheetView>
  </sheetViews>
  <sheetFormatPr baseColWidth="10" defaultRowHeight="15"/>
  <cols>
    <col min="1" max="1" width="3.7109375" customWidth="1"/>
    <col min="9" max="9" width="51.7109375" customWidth="1"/>
    <col min="10" max="10" width="3.7109375" customWidth="1"/>
  </cols>
  <sheetData>
    <row r="1" spans="1:10" ht="15.75" thickBot="1">
      <c r="A1" s="403"/>
      <c r="B1" s="403"/>
      <c r="C1" s="403"/>
      <c r="D1" s="403"/>
      <c r="E1" s="403"/>
      <c r="F1" s="403"/>
      <c r="G1" s="403"/>
      <c r="H1" s="403"/>
      <c r="I1" s="403"/>
      <c r="J1" s="403"/>
    </row>
    <row r="2" spans="1:10">
      <c r="A2" s="414"/>
      <c r="B2" s="404"/>
      <c r="C2" s="405"/>
      <c r="D2" s="405"/>
      <c r="E2" s="405"/>
      <c r="F2" s="405"/>
      <c r="G2" s="405"/>
      <c r="H2" s="405"/>
      <c r="I2" s="406"/>
      <c r="J2" s="413"/>
    </row>
    <row r="3" spans="1:10">
      <c r="A3" s="414"/>
      <c r="B3" s="407"/>
      <c r="C3" s="408"/>
      <c r="D3" s="408"/>
      <c r="E3" s="408"/>
      <c r="F3" s="408"/>
      <c r="G3" s="408"/>
      <c r="H3" s="408"/>
      <c r="I3" s="409"/>
      <c r="J3" s="413"/>
    </row>
    <row r="4" spans="1:10">
      <c r="A4" s="414"/>
      <c r="B4" s="407"/>
      <c r="C4" s="408"/>
      <c r="D4" s="408"/>
      <c r="E4" s="408"/>
      <c r="F4" s="408"/>
      <c r="G4" s="408"/>
      <c r="H4" s="408"/>
      <c r="I4" s="409"/>
      <c r="J4" s="413"/>
    </row>
    <row r="5" spans="1:10">
      <c r="A5" s="414"/>
      <c r="B5" s="407"/>
      <c r="C5" s="408"/>
      <c r="D5" s="408"/>
      <c r="E5" s="408"/>
      <c r="F5" s="408"/>
      <c r="G5" s="408"/>
      <c r="H5" s="408"/>
      <c r="I5" s="409"/>
      <c r="J5" s="413"/>
    </row>
    <row r="6" spans="1:10">
      <c r="A6" s="414"/>
      <c r="B6" s="407"/>
      <c r="C6" s="408"/>
      <c r="D6" s="408"/>
      <c r="E6" s="408"/>
      <c r="F6" s="408"/>
      <c r="G6" s="408"/>
      <c r="H6" s="408"/>
      <c r="I6" s="409"/>
      <c r="J6" s="413"/>
    </row>
    <row r="7" spans="1:10">
      <c r="A7" s="414"/>
      <c r="B7" s="407"/>
      <c r="C7" s="408"/>
      <c r="D7" s="408"/>
      <c r="E7" s="408"/>
      <c r="F7" s="408"/>
      <c r="G7" s="408"/>
      <c r="H7" s="408"/>
      <c r="I7" s="409"/>
      <c r="J7" s="413"/>
    </row>
    <row r="8" spans="1:10">
      <c r="A8" s="414"/>
      <c r="B8" s="407"/>
      <c r="C8" s="408"/>
      <c r="D8" s="408"/>
      <c r="E8" s="408"/>
      <c r="F8" s="408"/>
      <c r="G8" s="408"/>
      <c r="H8" s="408"/>
      <c r="I8" s="409"/>
      <c r="J8" s="413"/>
    </row>
    <row r="9" spans="1:10">
      <c r="A9" s="414"/>
      <c r="B9" s="407"/>
      <c r="C9" s="408"/>
      <c r="D9" s="408"/>
      <c r="E9" s="408"/>
      <c r="F9" s="408"/>
      <c r="G9" s="408"/>
      <c r="H9" s="408"/>
      <c r="I9" s="409"/>
      <c r="J9" s="413"/>
    </row>
    <row r="10" spans="1:10">
      <c r="A10" s="414"/>
      <c r="B10" s="407"/>
      <c r="C10" s="408"/>
      <c r="D10" s="408"/>
      <c r="E10" s="408"/>
      <c r="F10" s="408"/>
      <c r="G10" s="408"/>
      <c r="H10" s="408"/>
      <c r="I10" s="409"/>
      <c r="J10" s="413"/>
    </row>
    <row r="11" spans="1:10">
      <c r="A11" s="414"/>
      <c r="B11" s="407"/>
      <c r="C11" s="408"/>
      <c r="D11" s="408"/>
      <c r="E11" s="408"/>
      <c r="F11" s="408"/>
      <c r="G11" s="408"/>
      <c r="H11" s="408"/>
      <c r="I11" s="409"/>
      <c r="J11" s="413"/>
    </row>
    <row r="12" spans="1:10">
      <c r="A12" s="414"/>
      <c r="B12" s="407"/>
      <c r="C12" s="408"/>
      <c r="D12" s="408"/>
      <c r="E12" s="408"/>
      <c r="F12" s="408"/>
      <c r="G12" s="408"/>
      <c r="H12" s="408"/>
      <c r="I12" s="409"/>
      <c r="J12" s="413"/>
    </row>
    <row r="13" spans="1:10">
      <c r="A13" s="414"/>
      <c r="B13" s="407"/>
      <c r="C13" s="408"/>
      <c r="D13" s="408"/>
      <c r="E13" s="408"/>
      <c r="F13" s="408"/>
      <c r="G13" s="408"/>
      <c r="H13" s="408"/>
      <c r="I13" s="409"/>
      <c r="J13" s="413"/>
    </row>
    <row r="14" spans="1:10">
      <c r="A14" s="414"/>
      <c r="B14" s="407"/>
      <c r="C14" s="408"/>
      <c r="D14" s="408"/>
      <c r="E14" s="408"/>
      <c r="F14" s="408"/>
      <c r="G14" s="408"/>
      <c r="H14" s="408"/>
      <c r="I14" s="409"/>
      <c r="J14" s="413"/>
    </row>
    <row r="15" spans="1:10" ht="132.75" customHeight="1" thickBot="1">
      <c r="A15" s="414"/>
      <c r="B15" s="410"/>
      <c r="C15" s="411"/>
      <c r="D15" s="411"/>
      <c r="E15" s="411"/>
      <c r="F15" s="411"/>
      <c r="G15" s="411"/>
      <c r="H15" s="411"/>
      <c r="I15" s="412"/>
      <c r="J15" s="413"/>
    </row>
    <row r="16" spans="1:10" ht="12" customHeight="1">
      <c r="A16" s="403"/>
      <c r="B16" s="403"/>
      <c r="C16" s="403"/>
      <c r="D16" s="403"/>
      <c r="E16" s="403"/>
      <c r="F16" s="403"/>
      <c r="G16" s="403"/>
      <c r="H16" s="403"/>
      <c r="I16" s="403"/>
      <c r="J16" s="403"/>
    </row>
    <row r="17" spans="1:10" ht="7.5" customHeight="1" thickBot="1">
      <c r="A17" s="391"/>
      <c r="J17" s="391"/>
    </row>
    <row r="18" spans="1:10" ht="15.75" customHeight="1" thickBot="1">
      <c r="A18" s="391"/>
      <c r="B18" s="177" t="s">
        <v>268</v>
      </c>
      <c r="C18" s="177" t="s">
        <v>14</v>
      </c>
      <c r="D18" s="177" t="s">
        <v>269</v>
      </c>
      <c r="E18" s="415" t="s">
        <v>252</v>
      </c>
      <c r="F18" s="416"/>
      <c r="G18" s="416"/>
      <c r="H18" s="416"/>
      <c r="I18" s="417"/>
      <c r="J18" s="391"/>
    </row>
    <row r="19" spans="1:10" ht="75.75" customHeight="1" thickBot="1">
      <c r="A19" s="391"/>
      <c r="B19" s="176">
        <v>45473</v>
      </c>
      <c r="C19" s="175">
        <v>1</v>
      </c>
      <c r="D19" s="252" t="s">
        <v>459</v>
      </c>
      <c r="E19" s="397" t="s">
        <v>460</v>
      </c>
      <c r="F19" s="398"/>
      <c r="G19" s="398"/>
      <c r="H19" s="398"/>
      <c r="I19" s="399"/>
      <c r="J19" s="391"/>
    </row>
    <row r="20" spans="1:10" ht="45.75" customHeight="1" thickBot="1">
      <c r="A20" s="391"/>
      <c r="B20" s="176">
        <v>45656</v>
      </c>
      <c r="C20" s="175">
        <v>1</v>
      </c>
      <c r="D20" s="175"/>
      <c r="E20" s="397" t="s">
        <v>380</v>
      </c>
      <c r="F20" s="398"/>
      <c r="G20" s="398"/>
      <c r="H20" s="398"/>
      <c r="I20" s="399"/>
      <c r="J20" s="391"/>
    </row>
    <row r="21" spans="1:10">
      <c r="A21" s="391"/>
      <c r="B21" s="392"/>
      <c r="C21" s="392"/>
      <c r="D21" s="392"/>
      <c r="E21" s="392"/>
      <c r="F21" s="392"/>
      <c r="G21" s="392"/>
      <c r="H21" s="392"/>
      <c r="I21" s="392"/>
      <c r="J21" s="391"/>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3" t="e">
        <f>LISTADO!#REF!</f>
        <v>#REF!</v>
      </c>
      <c r="F11" s="383"/>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80.25" customHeight="1">
      <c r="B14" s="16"/>
      <c r="D14" s="64">
        <v>45381</v>
      </c>
      <c r="E14" s="119">
        <f>[1]LISTADO!L52</f>
        <v>1</v>
      </c>
      <c r="F14" s="119">
        <v>0</v>
      </c>
      <c r="G14" s="325" t="s">
        <v>407</v>
      </c>
      <c r="H14" s="384"/>
      <c r="I14" s="16"/>
    </row>
    <row r="15" spans="2:9" ht="63.75" customHeight="1">
      <c r="B15" s="14"/>
      <c r="D15" s="64">
        <v>45473</v>
      </c>
      <c r="E15" s="116">
        <v>1</v>
      </c>
      <c r="F15" s="116">
        <v>1</v>
      </c>
      <c r="G15" s="325" t="s">
        <v>423</v>
      </c>
      <c r="H15" s="384"/>
      <c r="I15" s="14"/>
    </row>
    <row r="16" spans="2:9" ht="92.25" customHeight="1">
      <c r="B16" s="14"/>
      <c r="D16" s="68">
        <v>45565</v>
      </c>
      <c r="E16" s="116">
        <v>1</v>
      </c>
      <c r="F16" s="116"/>
      <c r="G16" s="325"/>
      <c r="H16" s="384"/>
      <c r="I16" s="14"/>
    </row>
    <row r="17" spans="2:9" ht="60" customHeight="1" thickBot="1">
      <c r="B17" s="14"/>
      <c r="D17" s="113">
        <v>45656</v>
      </c>
      <c r="E17" s="116">
        <v>1</v>
      </c>
      <c r="F17" s="116"/>
      <c r="G17" s="294"/>
      <c r="H17" s="295"/>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50" t="e">
        <f>LISTADO!#REF!</f>
        <v>#REF!</v>
      </c>
      <c r="H10" s="50" t="e">
        <f>LISTADO!#REF!</f>
        <v>#REF!</v>
      </c>
      <c r="I10" s="14"/>
    </row>
    <row r="11" spans="1:9" ht="30" hidden="1" customHeight="1">
      <c r="B11" s="14"/>
      <c r="E11" s="383" t="e">
        <f>LISTADO!#REF!</f>
        <v>#REF!</v>
      </c>
      <c r="F11" s="383"/>
      <c r="G11" s="51" t="e">
        <f>LISTADO!#REF!</f>
        <v>#REF!</v>
      </c>
      <c r="H11" s="51" t="e">
        <f>LISTADO!#REF!</f>
        <v>#REF!</v>
      </c>
      <c r="I11" s="14"/>
    </row>
    <row r="12" spans="1:9" ht="7.5" customHeight="1">
      <c r="B12" s="14"/>
      <c r="I12" s="14"/>
    </row>
    <row r="13" spans="1:9">
      <c r="B13" s="14"/>
      <c r="D13" s="13" t="s">
        <v>13</v>
      </c>
      <c r="E13" s="13" t="s">
        <v>14</v>
      </c>
      <c r="F13" s="13" t="s">
        <v>15</v>
      </c>
      <c r="G13" s="299" t="s">
        <v>16</v>
      </c>
      <c r="H13" s="300"/>
      <c r="I13" s="14"/>
    </row>
    <row r="14" spans="1:9" ht="68.25" customHeight="1">
      <c r="B14" s="14"/>
      <c r="D14" s="64">
        <v>45350</v>
      </c>
      <c r="E14" s="119">
        <v>1</v>
      </c>
      <c r="F14" s="119">
        <v>1</v>
      </c>
      <c r="G14" s="294" t="s">
        <v>365</v>
      </c>
      <c r="H14" s="295"/>
      <c r="I14" s="14"/>
    </row>
    <row r="15" spans="1:9" ht="66" customHeight="1">
      <c r="B15" s="14"/>
      <c r="C15" s="14"/>
      <c r="D15" s="193">
        <v>45656</v>
      </c>
      <c r="E15" s="210">
        <v>1</v>
      </c>
      <c r="F15" s="210">
        <v>1</v>
      </c>
      <c r="G15" s="294" t="s">
        <v>483</v>
      </c>
      <c r="H15" s="295"/>
      <c r="I15" s="14"/>
    </row>
    <row r="16" spans="1:9">
      <c r="A16" s="304"/>
      <c r="B16" s="304"/>
      <c r="C16" s="304"/>
      <c r="D16" s="304"/>
      <c r="E16" s="304"/>
      <c r="F16" s="304"/>
      <c r="G16" s="304"/>
      <c r="H16" s="304"/>
      <c r="I16" s="304"/>
    </row>
    <row r="17" spans="1:9">
      <c r="A17" s="304"/>
      <c r="B17" s="304"/>
      <c r="C17" s="304"/>
      <c r="D17" s="304"/>
      <c r="E17" s="304"/>
      <c r="F17" s="304"/>
      <c r="G17" s="304"/>
      <c r="H17" s="304"/>
      <c r="I17" s="304"/>
    </row>
    <row r="18" spans="1:9" s="304" customFormat="1"/>
    <row r="19" spans="1:9" s="304" customFormat="1"/>
    <row r="20" spans="1:9" s="304" customFormat="1"/>
    <row r="21" spans="1:9" s="304" customFormat="1"/>
    <row r="22" spans="1:9" s="304" customFormat="1"/>
    <row r="23" spans="1:9" s="304" customFormat="1"/>
    <row r="24" spans="1:9" s="304" customFormat="1"/>
    <row r="25" spans="1:9" s="304" customFormat="1"/>
    <row r="26" spans="1:9" s="304" customFormat="1"/>
    <row r="27" spans="1:9" s="304" customFormat="1"/>
    <row r="28" spans="1:9" s="304" customFormat="1"/>
    <row r="29" spans="1:9" s="304" customFormat="1"/>
    <row r="30" spans="1:9" s="304" customFormat="1"/>
    <row r="31" spans="1:9" s="304" customFormat="1"/>
    <row r="32" spans="1:9" s="304"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3"/>
      <c r="D3" s="303"/>
      <c r="E3" s="303"/>
      <c r="F3" s="303"/>
      <c r="G3" s="303"/>
      <c r="H3" s="303"/>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9" t="s">
        <v>16</v>
      </c>
      <c r="H13" s="300"/>
      <c r="I13" s="14"/>
    </row>
    <row r="14" spans="2:9" s="4" customFormat="1" ht="108.75" customHeight="1">
      <c r="B14" s="16"/>
      <c r="D14" s="64" t="s">
        <v>349</v>
      </c>
      <c r="E14" s="116">
        <v>1</v>
      </c>
      <c r="F14" s="253"/>
      <c r="G14" s="325"/>
      <c r="H14" s="384"/>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7"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3" t="e">
        <f>LISTADO!#REF!</f>
        <v>#REF!</v>
      </c>
      <c r="F11" s="383"/>
      <c r="G11" s="33" t="e">
        <f>LISTADO!#REF!</f>
        <v>#REF!</v>
      </c>
      <c r="H11" s="33" t="e">
        <f>LISTADO!#REF!</f>
        <v>#REF!</v>
      </c>
      <c r="I11" s="14"/>
    </row>
    <row r="12" spans="2:9" ht="7.5" customHeight="1">
      <c r="B12" s="14"/>
      <c r="I12" s="14"/>
    </row>
    <row r="13" spans="2:9" ht="24" customHeight="1">
      <c r="B13" s="14"/>
      <c r="D13" s="13" t="s">
        <v>13</v>
      </c>
      <c r="E13" s="13" t="s">
        <v>14</v>
      </c>
      <c r="F13" s="13" t="s">
        <v>15</v>
      </c>
      <c r="G13" s="299" t="s">
        <v>16</v>
      </c>
      <c r="H13" s="300"/>
      <c r="I13" s="14"/>
    </row>
    <row r="14" spans="2:9" ht="153" customHeight="1">
      <c r="D14" s="68">
        <v>45656</v>
      </c>
      <c r="E14" s="40">
        <v>1</v>
      </c>
      <c r="F14" s="40">
        <v>0.5</v>
      </c>
      <c r="G14" s="314" t="s">
        <v>461</v>
      </c>
      <c r="H14" s="316"/>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ht="117.75" customHeight="1">
      <c r="B14" s="14"/>
      <c r="D14" s="68">
        <v>45473</v>
      </c>
      <c r="E14" s="151">
        <v>1</v>
      </c>
      <c r="F14" s="253" t="s">
        <v>462</v>
      </c>
      <c r="G14" s="314" t="s">
        <v>463</v>
      </c>
      <c r="H14" s="316"/>
      <c r="I14" s="35"/>
      <c r="J14" s="14"/>
    </row>
    <row r="15" spans="2:10" ht="115.5" customHeight="1">
      <c r="D15" s="200">
        <v>45656</v>
      </c>
      <c r="E15" s="201">
        <v>1</v>
      </c>
      <c r="F15" s="202"/>
      <c r="G15" s="418"/>
      <c r="H15" s="419"/>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6"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A7">
        <v>100</v>
      </c>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36.75" customHeight="1">
      <c r="B14" s="16"/>
      <c r="D14" s="68">
        <v>45412</v>
      </c>
      <c r="E14" s="151">
        <v>1</v>
      </c>
      <c r="F14" s="111">
        <v>1</v>
      </c>
      <c r="G14" s="422" t="s">
        <v>464</v>
      </c>
      <c r="H14" s="423"/>
      <c r="I14" s="35"/>
      <c r="J14" s="16"/>
    </row>
    <row r="15" spans="1:10" ht="60" customHeight="1">
      <c r="B15" s="14"/>
      <c r="D15" s="203">
        <v>45503</v>
      </c>
      <c r="E15" s="204">
        <v>1</v>
      </c>
      <c r="F15" s="205">
        <v>1</v>
      </c>
      <c r="G15" s="424" t="s">
        <v>465</v>
      </c>
      <c r="H15" s="425"/>
      <c r="I15" s="35"/>
      <c r="J15" s="14"/>
    </row>
    <row r="16" spans="1:10" ht="50.25" customHeight="1">
      <c r="B16" s="14"/>
      <c r="D16" s="68">
        <v>45565</v>
      </c>
      <c r="E16" s="112">
        <v>1</v>
      </c>
      <c r="F16" s="40"/>
      <c r="G16" s="422"/>
      <c r="H16" s="423"/>
      <c r="I16" s="35"/>
      <c r="J16" s="14"/>
    </row>
    <row r="17" spans="2:10" ht="61.5" customHeight="1" thickBot="1">
      <c r="B17" s="14"/>
      <c r="D17" s="113">
        <v>45656</v>
      </c>
      <c r="E17" s="112">
        <v>1</v>
      </c>
      <c r="F17" s="40"/>
      <c r="G17" s="420"/>
      <c r="H17" s="421"/>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election activeCell="F30" sqref="F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35.75" customHeight="1">
      <c r="B14" s="16"/>
      <c r="D14" s="64">
        <v>45656</v>
      </c>
      <c r="E14" s="212">
        <v>1</v>
      </c>
      <c r="F14" s="212">
        <v>1</v>
      </c>
      <c r="G14" s="294" t="s">
        <v>478</v>
      </c>
      <c r="H14" s="295"/>
      <c r="I14" s="35"/>
      <c r="J14" s="16"/>
    </row>
    <row r="15" spans="2:10" ht="68.25" customHeight="1">
      <c r="G15" s="313"/>
      <c r="H15" s="313"/>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F23" sqref="F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255</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6" t="e">
        <f>LISTADO!#REF!</f>
        <v>#REF!</v>
      </c>
      <c r="F10" s="296"/>
      <c r="G10" s="32" t="e">
        <f>LISTADO!#REF!</f>
        <v>#REF!</v>
      </c>
      <c r="H10" s="32" t="e">
        <f>LISTADO!#REF!</f>
        <v>#REF!</v>
      </c>
      <c r="I10" s="14"/>
    </row>
    <row r="11" spans="2:9" ht="30" hidden="1" customHeight="1">
      <c r="B11" s="14"/>
      <c r="E11" s="383" t="e">
        <f>LISTADO!#REF!</f>
        <v>#REF!</v>
      </c>
      <c r="F11" s="383"/>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109.5" customHeight="1">
      <c r="B14" s="16"/>
      <c r="D14" s="64">
        <v>45381</v>
      </c>
      <c r="E14" s="119">
        <v>1</v>
      </c>
      <c r="F14" s="212">
        <v>1</v>
      </c>
      <c r="G14" s="325" t="s">
        <v>466</v>
      </c>
      <c r="H14" s="384"/>
      <c r="I14" s="16"/>
    </row>
    <row r="15" spans="2:9" ht="96.75" customHeight="1">
      <c r="B15" s="14"/>
      <c r="D15" s="203">
        <v>45473</v>
      </c>
      <c r="E15" s="204">
        <v>1</v>
      </c>
      <c r="F15" s="204">
        <v>1</v>
      </c>
      <c r="G15" s="426" t="s">
        <v>467</v>
      </c>
      <c r="H15" s="427"/>
      <c r="I15" s="14"/>
    </row>
    <row r="16" spans="2:9" ht="48.75" customHeight="1">
      <c r="B16" s="14"/>
      <c r="D16" s="68">
        <v>45565</v>
      </c>
      <c r="E16" s="151">
        <v>1</v>
      </c>
      <c r="F16" s="151"/>
      <c r="G16" s="426"/>
      <c r="H16" s="427"/>
      <c r="I16" s="14"/>
    </row>
    <row r="17" spans="2:9" ht="46.5" customHeight="1" thickBot="1">
      <c r="B17" s="14"/>
      <c r="D17" s="113">
        <v>45656</v>
      </c>
      <c r="E17" s="95">
        <v>1</v>
      </c>
      <c r="F17" s="40"/>
      <c r="G17" s="325"/>
      <c r="H17" s="384"/>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1" workbookViewId="0">
      <selection activeCell="A14" sqref="A14"/>
    </sheetView>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2"/>
      <c r="C1" s="392"/>
      <c r="D1" s="392"/>
      <c r="E1" s="392"/>
      <c r="F1" s="392"/>
      <c r="G1" s="433"/>
    </row>
    <row r="2" spans="1:7">
      <c r="B2" s="428"/>
      <c r="C2" s="429"/>
      <c r="D2" s="429"/>
      <c r="E2" s="429"/>
      <c r="F2" s="429"/>
      <c r="G2" s="434"/>
    </row>
    <row r="3" spans="1:7">
      <c r="B3" s="428"/>
      <c r="C3" s="429"/>
      <c r="D3" s="429"/>
      <c r="E3" s="429"/>
      <c r="F3" s="429"/>
      <c r="G3" s="434"/>
    </row>
    <row r="4" spans="1:7" ht="53.25" customHeight="1">
      <c r="B4" s="428"/>
      <c r="C4" s="429"/>
      <c r="D4" s="429"/>
      <c r="E4" s="429"/>
      <c r="F4" s="429"/>
      <c r="G4" s="434"/>
    </row>
    <row r="5" spans="1:7">
      <c r="B5" s="428"/>
      <c r="C5" s="429"/>
      <c r="D5" s="429"/>
      <c r="E5" s="429"/>
      <c r="F5" s="429"/>
      <c r="G5" s="434"/>
    </row>
    <row r="6" spans="1:7">
      <c r="B6" s="428"/>
      <c r="C6" s="429"/>
      <c r="D6" s="429"/>
      <c r="E6" s="429"/>
      <c r="F6" s="429"/>
      <c r="G6" s="434"/>
    </row>
    <row r="7" spans="1:7">
      <c r="B7" s="428"/>
      <c r="C7" s="429"/>
      <c r="D7" s="429"/>
      <c r="E7" s="429"/>
      <c r="F7" s="429"/>
      <c r="G7" s="434"/>
    </row>
    <row r="8" spans="1:7">
      <c r="B8" s="428"/>
      <c r="C8" s="429"/>
      <c r="D8" s="429"/>
      <c r="E8" s="429"/>
      <c r="F8" s="429"/>
      <c r="G8" s="434"/>
    </row>
    <row r="9" spans="1:7">
      <c r="B9" s="428"/>
      <c r="C9" s="429"/>
      <c r="D9" s="429"/>
      <c r="E9" s="429"/>
      <c r="F9" s="429"/>
      <c r="G9" s="434"/>
    </row>
    <row r="10" spans="1:7" ht="165.75" customHeight="1">
      <c r="B10" s="430"/>
      <c r="C10" s="431"/>
      <c r="D10" s="431"/>
      <c r="E10" s="431"/>
      <c r="F10" s="431"/>
      <c r="G10" s="434"/>
    </row>
    <row r="11" spans="1:7">
      <c r="B11" s="168" t="s">
        <v>13</v>
      </c>
      <c r="C11" s="13" t="s">
        <v>14</v>
      </c>
      <c r="D11" s="13" t="s">
        <v>15</v>
      </c>
      <c r="E11" s="299" t="s">
        <v>16</v>
      </c>
      <c r="F11" s="300"/>
      <c r="G11" s="434"/>
    </row>
    <row r="12" spans="1:7" ht="128.25" customHeight="1">
      <c r="B12" s="169">
        <v>45473</v>
      </c>
      <c r="C12" s="40">
        <v>1</v>
      </c>
      <c r="D12" s="40">
        <v>1</v>
      </c>
      <c r="E12" s="325" t="s">
        <v>452</v>
      </c>
      <c r="F12" s="384"/>
      <c r="G12" s="434"/>
    </row>
    <row r="13" spans="1:7" ht="101.25" customHeight="1" thickBot="1">
      <c r="B13" s="196">
        <v>45656</v>
      </c>
      <c r="C13" s="197">
        <v>1</v>
      </c>
      <c r="D13" s="40"/>
      <c r="E13" s="331"/>
      <c r="F13" s="332"/>
      <c r="G13" s="435"/>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workbookViewId="0">
      <selection activeCell="E13" sqref="E13:F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38"/>
      <c r="C2" s="438"/>
      <c r="D2" s="438"/>
      <c r="E2" s="438"/>
      <c r="F2" s="438"/>
      <c r="G2" s="14"/>
    </row>
    <row r="3" spans="1:7">
      <c r="A3" s="14"/>
      <c r="B3" s="438"/>
      <c r="C3" s="438"/>
      <c r="D3" s="438"/>
      <c r="E3" s="438"/>
      <c r="F3" s="438"/>
      <c r="G3" s="14"/>
    </row>
    <row r="4" spans="1:7" ht="37.5" customHeight="1">
      <c r="A4" s="14"/>
      <c r="B4" s="438"/>
      <c r="C4" s="438"/>
      <c r="D4" s="438"/>
      <c r="E4" s="438"/>
      <c r="F4" s="438"/>
      <c r="G4" s="14"/>
    </row>
    <row r="5" spans="1:7">
      <c r="A5" s="14"/>
      <c r="B5" s="438"/>
      <c r="C5" s="438"/>
      <c r="D5" s="438"/>
      <c r="E5" s="438"/>
      <c r="F5" s="438"/>
      <c r="G5" s="14"/>
    </row>
    <row r="6" spans="1:7">
      <c r="A6" s="14"/>
      <c r="B6" s="438"/>
      <c r="C6" s="438"/>
      <c r="D6" s="438"/>
      <c r="E6" s="438"/>
      <c r="F6" s="438"/>
      <c r="G6" s="14"/>
    </row>
    <row r="7" spans="1:7">
      <c r="A7" s="14"/>
      <c r="B7" s="438"/>
      <c r="C7" s="438"/>
      <c r="D7" s="438"/>
      <c r="E7" s="438"/>
      <c r="F7" s="438"/>
      <c r="G7" s="14"/>
    </row>
    <row r="8" spans="1:7">
      <c r="A8" s="14"/>
      <c r="B8" s="438"/>
      <c r="C8" s="438"/>
      <c r="D8" s="438"/>
      <c r="E8" s="438"/>
      <c r="F8" s="438"/>
      <c r="G8" s="14"/>
    </row>
    <row r="9" spans="1:7">
      <c r="A9" s="14"/>
      <c r="B9" s="438"/>
      <c r="C9" s="438"/>
      <c r="D9" s="438"/>
      <c r="E9" s="438"/>
      <c r="F9" s="438"/>
      <c r="G9" s="14"/>
    </row>
    <row r="10" spans="1:7" ht="194.25" customHeight="1">
      <c r="A10" s="14"/>
      <c r="B10" s="431"/>
      <c r="C10" s="431"/>
      <c r="D10" s="431"/>
      <c r="E10" s="431"/>
      <c r="F10" s="431"/>
      <c r="G10" s="14"/>
    </row>
    <row r="11" spans="1:7">
      <c r="A11" s="14"/>
      <c r="B11" s="13" t="s">
        <v>13</v>
      </c>
      <c r="C11" s="13" t="s">
        <v>14</v>
      </c>
      <c r="D11" s="13" t="s">
        <v>15</v>
      </c>
      <c r="E11" s="299" t="s">
        <v>16</v>
      </c>
      <c r="F11" s="300"/>
      <c r="G11" s="14"/>
    </row>
    <row r="12" spans="1:7" ht="39" customHeight="1">
      <c r="A12" s="14"/>
      <c r="B12" s="68">
        <v>45473</v>
      </c>
      <c r="C12" s="40">
        <v>1</v>
      </c>
      <c r="D12" s="254">
        <v>0.4</v>
      </c>
      <c r="E12" s="439" t="s">
        <v>470</v>
      </c>
      <c r="F12" s="440"/>
      <c r="G12" s="14"/>
    </row>
    <row r="13" spans="1:7" ht="44.25" customHeight="1">
      <c r="A13" s="14"/>
      <c r="B13" s="68">
        <v>45656</v>
      </c>
      <c r="C13" s="40">
        <v>1</v>
      </c>
      <c r="D13" s="40"/>
      <c r="E13" s="312"/>
      <c r="F13" s="306"/>
      <c r="G13" s="14"/>
    </row>
    <row r="14" spans="1:7">
      <c r="A14" s="14"/>
      <c r="B14" s="251"/>
      <c r="C14" s="147"/>
      <c r="D14" s="147"/>
      <c r="E14" s="436"/>
      <c r="F14" s="437"/>
      <c r="G14" s="14"/>
    </row>
    <row r="15" spans="1:7">
      <c r="A15" s="14"/>
      <c r="B15" s="147"/>
      <c r="C15" s="147"/>
      <c r="D15" s="147"/>
      <c r="E15" s="436"/>
      <c r="F15" s="437"/>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2" sqref="E12:F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28"/>
      <c r="C2" s="429"/>
      <c r="D2" s="429"/>
      <c r="E2" s="429"/>
      <c r="F2" s="441"/>
      <c r="G2" s="14"/>
    </row>
    <row r="3" spans="1:7">
      <c r="A3" s="178"/>
      <c r="B3" s="428"/>
      <c r="C3" s="429"/>
      <c r="D3" s="429"/>
      <c r="E3" s="429"/>
      <c r="F3" s="441"/>
      <c r="G3" s="14"/>
    </row>
    <row r="4" spans="1:7" ht="60" customHeight="1">
      <c r="A4" s="178"/>
      <c r="B4" s="428"/>
      <c r="C4" s="429"/>
      <c r="D4" s="429"/>
      <c r="E4" s="429"/>
      <c r="F4" s="441"/>
      <c r="G4" s="14"/>
    </row>
    <row r="5" spans="1:7">
      <c r="A5" s="178"/>
      <c r="B5" s="428"/>
      <c r="C5" s="429"/>
      <c r="D5" s="429"/>
      <c r="E5" s="429"/>
      <c r="F5" s="441"/>
      <c r="G5" s="14"/>
    </row>
    <row r="6" spans="1:7">
      <c r="A6" s="178"/>
      <c r="B6" s="428"/>
      <c r="C6" s="429"/>
      <c r="D6" s="429"/>
      <c r="E6" s="429"/>
      <c r="F6" s="441"/>
      <c r="G6" s="14"/>
    </row>
    <row r="7" spans="1:7">
      <c r="A7" s="178"/>
      <c r="B7" s="428"/>
      <c r="C7" s="429"/>
      <c r="D7" s="429"/>
      <c r="E7" s="429"/>
      <c r="F7" s="441"/>
      <c r="G7" s="14"/>
    </row>
    <row r="8" spans="1:7">
      <c r="A8" s="178"/>
      <c r="B8" s="428"/>
      <c r="C8" s="429"/>
      <c r="D8" s="429"/>
      <c r="E8" s="429"/>
      <c r="F8" s="441"/>
      <c r="G8" s="14"/>
    </row>
    <row r="9" spans="1:7">
      <c r="A9" s="178"/>
      <c r="B9" s="428"/>
      <c r="C9" s="429"/>
      <c r="D9" s="429"/>
      <c r="E9" s="429"/>
      <c r="F9" s="441"/>
      <c r="G9" s="14"/>
    </row>
    <row r="10" spans="1:7" ht="162" customHeight="1">
      <c r="A10" s="178"/>
      <c r="B10" s="430"/>
      <c r="C10" s="431"/>
      <c r="D10" s="431"/>
      <c r="E10" s="431"/>
      <c r="F10" s="442"/>
      <c r="G10" s="14"/>
    </row>
    <row r="11" spans="1:7">
      <c r="A11" s="178"/>
      <c r="B11" s="168" t="s">
        <v>13</v>
      </c>
      <c r="C11" s="13" t="s">
        <v>14</v>
      </c>
      <c r="D11" s="13" t="s">
        <v>15</v>
      </c>
      <c r="E11" s="299" t="s">
        <v>16</v>
      </c>
      <c r="F11" s="443"/>
      <c r="G11" s="14"/>
    </row>
    <row r="12" spans="1:7" ht="111.75" customHeight="1">
      <c r="A12" s="178"/>
      <c r="B12" s="171">
        <v>45656</v>
      </c>
      <c r="C12" s="40">
        <v>1</v>
      </c>
      <c r="D12" s="40"/>
      <c r="E12" s="331"/>
      <c r="F12" s="444"/>
      <c r="G12" s="14"/>
    </row>
    <row r="13" spans="1:7" ht="15.75" thickBot="1">
      <c r="A13" s="178"/>
      <c r="B13" s="445"/>
      <c r="C13" s="446"/>
      <c r="D13" s="446"/>
      <c r="E13" s="446"/>
      <c r="F13" s="447"/>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20" workbookViewId="0"/>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50"/>
      <c r="C2" s="451"/>
      <c r="D2" s="451"/>
      <c r="E2" s="451"/>
      <c r="F2" s="451"/>
      <c r="G2" s="451"/>
      <c r="H2" s="451"/>
      <c r="I2" s="451"/>
      <c r="J2" s="452"/>
    </row>
    <row r="3" spans="2:10">
      <c r="B3" s="453"/>
      <c r="C3" s="454"/>
      <c r="D3" s="454"/>
      <c r="E3" s="454"/>
      <c r="F3" s="454"/>
      <c r="G3" s="454"/>
      <c r="H3" s="454"/>
      <c r="I3" s="454"/>
      <c r="J3" s="455"/>
    </row>
    <row r="4" spans="2:10">
      <c r="B4" s="453"/>
      <c r="C4" s="454"/>
      <c r="D4" s="454"/>
      <c r="E4" s="454"/>
      <c r="F4" s="454"/>
      <c r="G4" s="454"/>
      <c r="H4" s="454"/>
      <c r="I4" s="454"/>
      <c r="J4" s="455"/>
    </row>
    <row r="5" spans="2:10">
      <c r="B5" s="453"/>
      <c r="C5" s="454"/>
      <c r="D5" s="454"/>
      <c r="E5" s="454"/>
      <c r="F5" s="454"/>
      <c r="G5" s="454"/>
      <c r="H5" s="454"/>
      <c r="I5" s="454"/>
      <c r="J5" s="455"/>
    </row>
    <row r="6" spans="2:10">
      <c r="B6" s="453"/>
      <c r="C6" s="454"/>
      <c r="D6" s="454"/>
      <c r="E6" s="454"/>
      <c r="F6" s="454"/>
      <c r="G6" s="454"/>
      <c r="H6" s="454"/>
      <c r="I6" s="454"/>
      <c r="J6" s="455"/>
    </row>
    <row r="7" spans="2:10" ht="8.25" customHeight="1">
      <c r="B7" s="453"/>
      <c r="C7" s="454"/>
      <c r="D7" s="454"/>
      <c r="E7" s="454"/>
      <c r="F7" s="454"/>
      <c r="G7" s="454"/>
      <c r="H7" s="454"/>
      <c r="I7" s="454"/>
      <c r="J7" s="455"/>
    </row>
    <row r="8" spans="2:10">
      <c r="B8" s="453"/>
      <c r="C8" s="454"/>
      <c r="D8" s="454"/>
      <c r="E8" s="454"/>
      <c r="F8" s="454"/>
      <c r="G8" s="454"/>
      <c r="H8" s="454"/>
      <c r="I8" s="454"/>
      <c r="J8" s="455"/>
    </row>
    <row r="9" spans="2:10">
      <c r="B9" s="453"/>
      <c r="C9" s="454"/>
      <c r="D9" s="454"/>
      <c r="E9" s="454"/>
      <c r="F9" s="454"/>
      <c r="G9" s="454"/>
      <c r="H9" s="454"/>
      <c r="I9" s="454"/>
      <c r="J9" s="455"/>
    </row>
    <row r="10" spans="2:10">
      <c r="B10" s="453"/>
      <c r="C10" s="454"/>
      <c r="D10" s="454"/>
      <c r="E10" s="454"/>
      <c r="F10" s="454"/>
      <c r="G10" s="454"/>
      <c r="H10" s="454"/>
      <c r="I10" s="454"/>
      <c r="J10" s="455"/>
    </row>
    <row r="11" spans="2:10" ht="15" customHeight="1">
      <c r="B11" s="453"/>
      <c r="C11" s="454"/>
      <c r="D11" s="454"/>
      <c r="E11" s="454"/>
      <c r="F11" s="454"/>
      <c r="G11" s="454"/>
      <c r="H11" s="454"/>
      <c r="I11" s="454"/>
      <c r="J11" s="455"/>
    </row>
    <row r="12" spans="2:10">
      <c r="B12" s="453"/>
      <c r="C12" s="454"/>
      <c r="D12" s="454"/>
      <c r="E12" s="454"/>
      <c r="F12" s="454"/>
      <c r="G12" s="454"/>
      <c r="H12" s="454"/>
      <c r="I12" s="454"/>
      <c r="J12" s="455"/>
    </row>
    <row r="13" spans="2:10">
      <c r="B13" s="453"/>
      <c r="C13" s="454"/>
      <c r="D13" s="454"/>
      <c r="E13" s="454"/>
      <c r="F13" s="454"/>
      <c r="G13" s="454"/>
      <c r="H13" s="454"/>
      <c r="I13" s="454"/>
      <c r="J13" s="455"/>
    </row>
    <row r="14" spans="2:10">
      <c r="B14" s="453"/>
      <c r="C14" s="454"/>
      <c r="D14" s="454"/>
      <c r="E14" s="454"/>
      <c r="F14" s="454"/>
      <c r="G14" s="454"/>
      <c r="H14" s="454"/>
      <c r="I14" s="454"/>
      <c r="J14" s="455"/>
    </row>
    <row r="15" spans="2:10">
      <c r="B15" s="453"/>
      <c r="C15" s="454"/>
      <c r="D15" s="454"/>
      <c r="E15" s="454"/>
      <c r="F15" s="454"/>
      <c r="G15" s="454"/>
      <c r="H15" s="454"/>
      <c r="I15" s="454"/>
      <c r="J15" s="455"/>
    </row>
    <row r="16" spans="2:10">
      <c r="B16" s="453"/>
      <c r="C16" s="454"/>
      <c r="D16" s="454"/>
      <c r="E16" s="454"/>
      <c r="F16" s="454"/>
      <c r="G16" s="454"/>
      <c r="H16" s="454"/>
      <c r="I16" s="454"/>
      <c r="J16" s="455"/>
    </row>
    <row r="17" spans="2:10" ht="205.5" customHeight="1">
      <c r="B17" s="453"/>
      <c r="C17" s="454"/>
      <c r="D17" s="454"/>
      <c r="E17" s="454"/>
      <c r="F17" s="454"/>
      <c r="G17" s="454"/>
      <c r="H17" s="454"/>
      <c r="I17" s="454"/>
      <c r="J17" s="455"/>
    </row>
    <row r="18" spans="2:10" ht="15" customHeight="1">
      <c r="B18" s="162" t="s">
        <v>13</v>
      </c>
      <c r="C18" s="163" t="s">
        <v>14</v>
      </c>
      <c r="D18" s="164" t="s">
        <v>15</v>
      </c>
      <c r="E18" s="456" t="s">
        <v>252</v>
      </c>
      <c r="F18" s="456"/>
      <c r="G18" s="456"/>
      <c r="H18" s="456"/>
      <c r="I18" s="456"/>
      <c r="J18" s="457"/>
    </row>
    <row r="19" spans="2:10" ht="51" customHeight="1">
      <c r="B19" s="159" t="s">
        <v>338</v>
      </c>
      <c r="C19" s="29">
        <v>1</v>
      </c>
      <c r="D19" s="40">
        <v>0</v>
      </c>
      <c r="E19" s="312" t="s">
        <v>400</v>
      </c>
      <c r="F19" s="448"/>
      <c r="G19" s="448"/>
      <c r="H19" s="448"/>
      <c r="I19" s="448"/>
      <c r="J19" s="449"/>
    </row>
    <row r="20" spans="2:10" ht="54.75" customHeight="1">
      <c r="B20" s="159" t="s">
        <v>339</v>
      </c>
      <c r="C20" s="29">
        <v>1</v>
      </c>
      <c r="D20" s="40">
        <v>0</v>
      </c>
      <c r="E20" s="305" t="s">
        <v>430</v>
      </c>
      <c r="F20" s="448"/>
      <c r="G20" s="448"/>
      <c r="H20" s="448"/>
      <c r="I20" s="448"/>
      <c r="J20" s="449"/>
    </row>
    <row r="21" spans="2:10" ht="44.25" customHeight="1">
      <c r="B21" s="159" t="s">
        <v>336</v>
      </c>
      <c r="C21" s="29">
        <v>1</v>
      </c>
      <c r="D21" s="40"/>
      <c r="E21" s="312"/>
      <c r="F21" s="448"/>
      <c r="G21" s="448"/>
      <c r="H21" s="448"/>
      <c r="I21" s="448"/>
      <c r="J21" s="449"/>
    </row>
    <row r="22" spans="2:10" ht="49.5" customHeight="1" thickBot="1">
      <c r="B22" s="160">
        <v>45656</v>
      </c>
      <c r="C22" s="161">
        <v>1</v>
      </c>
      <c r="D22" s="115"/>
      <c r="E22" s="312"/>
      <c r="F22" s="448"/>
      <c r="G22" s="448"/>
      <c r="H22" s="448"/>
      <c r="I22" s="448"/>
      <c r="J22" s="449"/>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24" workbookViewId="0">
      <selection activeCell="N31" sqref="N31"/>
    </sheetView>
  </sheetViews>
  <sheetFormatPr baseColWidth="10" defaultRowHeight="15"/>
  <cols>
    <col min="1" max="1" width="4.140625" customWidth="1"/>
    <col min="10" max="10" width="33.85546875" customWidth="1"/>
    <col min="11" max="11" width="3.5703125" customWidth="1"/>
  </cols>
  <sheetData>
    <row r="1" spans="1:11" ht="15.75" thickBot="1">
      <c r="A1" s="403"/>
      <c r="B1" s="460"/>
      <c r="C1" s="460"/>
      <c r="D1" s="460"/>
      <c r="E1" s="460"/>
      <c r="F1" s="460"/>
      <c r="G1" s="460"/>
      <c r="H1" s="460"/>
      <c r="I1" s="460"/>
      <c r="J1" s="460"/>
      <c r="K1" s="403"/>
    </row>
    <row r="2" spans="1:11">
      <c r="A2" s="403"/>
      <c r="B2" s="450"/>
      <c r="C2" s="451"/>
      <c r="D2" s="451"/>
      <c r="E2" s="451"/>
      <c r="F2" s="451"/>
      <c r="G2" s="451"/>
      <c r="H2" s="451"/>
      <c r="I2" s="451"/>
      <c r="J2" s="452"/>
      <c r="K2" s="403"/>
    </row>
    <row r="3" spans="1:11">
      <c r="A3" s="403"/>
      <c r="B3" s="453"/>
      <c r="C3" s="454"/>
      <c r="D3" s="454"/>
      <c r="E3" s="454"/>
      <c r="F3" s="454"/>
      <c r="G3" s="454"/>
      <c r="H3" s="454"/>
      <c r="I3" s="454"/>
      <c r="J3" s="455"/>
      <c r="K3" s="403"/>
    </row>
    <row r="4" spans="1:11">
      <c r="A4" s="403"/>
      <c r="B4" s="453"/>
      <c r="C4" s="454"/>
      <c r="D4" s="454"/>
      <c r="E4" s="454"/>
      <c r="F4" s="454"/>
      <c r="G4" s="454"/>
      <c r="H4" s="454"/>
      <c r="I4" s="454"/>
      <c r="J4" s="455"/>
      <c r="K4" s="403"/>
    </row>
    <row r="5" spans="1:11">
      <c r="A5" s="403"/>
      <c r="B5" s="453"/>
      <c r="C5" s="454"/>
      <c r="D5" s="454"/>
      <c r="E5" s="454"/>
      <c r="F5" s="454"/>
      <c r="G5" s="454"/>
      <c r="H5" s="454"/>
      <c r="I5" s="454"/>
      <c r="J5" s="455"/>
      <c r="K5" s="403"/>
    </row>
    <row r="6" spans="1:11">
      <c r="A6" s="403"/>
      <c r="B6" s="453"/>
      <c r="C6" s="454"/>
      <c r="D6" s="454"/>
      <c r="E6" s="454"/>
      <c r="F6" s="454"/>
      <c r="G6" s="454"/>
      <c r="H6" s="454"/>
      <c r="I6" s="454"/>
      <c r="J6" s="455"/>
      <c r="K6" s="403"/>
    </row>
    <row r="7" spans="1:11">
      <c r="A7" s="403"/>
      <c r="B7" s="453"/>
      <c r="C7" s="454"/>
      <c r="D7" s="454"/>
      <c r="E7" s="454"/>
      <c r="F7" s="454"/>
      <c r="G7" s="454"/>
      <c r="H7" s="454"/>
      <c r="I7" s="454"/>
      <c r="J7" s="455"/>
      <c r="K7" s="403"/>
    </row>
    <row r="8" spans="1:11">
      <c r="A8" s="403"/>
      <c r="B8" s="453"/>
      <c r="C8" s="454"/>
      <c r="D8" s="454"/>
      <c r="E8" s="454"/>
      <c r="F8" s="454"/>
      <c r="G8" s="454"/>
      <c r="H8" s="454"/>
      <c r="I8" s="454"/>
      <c r="J8" s="455"/>
      <c r="K8" s="403"/>
    </row>
    <row r="9" spans="1:11">
      <c r="A9" s="403"/>
      <c r="B9" s="453"/>
      <c r="C9" s="454"/>
      <c r="D9" s="454"/>
      <c r="E9" s="454"/>
      <c r="F9" s="454"/>
      <c r="G9" s="454"/>
      <c r="H9" s="454"/>
      <c r="I9" s="454"/>
      <c r="J9" s="455"/>
      <c r="K9" s="403"/>
    </row>
    <row r="10" spans="1:11">
      <c r="A10" s="403"/>
      <c r="B10" s="453"/>
      <c r="C10" s="454"/>
      <c r="D10" s="454"/>
      <c r="E10" s="454"/>
      <c r="F10" s="454"/>
      <c r="G10" s="454"/>
      <c r="H10" s="454"/>
      <c r="I10" s="454"/>
      <c r="J10" s="455"/>
      <c r="K10" s="403"/>
    </row>
    <row r="11" spans="1:11">
      <c r="A11" s="403"/>
      <c r="B11" s="453"/>
      <c r="C11" s="454"/>
      <c r="D11" s="454"/>
      <c r="E11" s="454"/>
      <c r="F11" s="454"/>
      <c r="G11" s="454"/>
      <c r="H11" s="454"/>
      <c r="I11" s="454"/>
      <c r="J11" s="455"/>
      <c r="K11" s="403"/>
    </row>
    <row r="12" spans="1:11">
      <c r="A12" s="403"/>
      <c r="B12" s="453"/>
      <c r="C12" s="454"/>
      <c r="D12" s="454"/>
      <c r="E12" s="454"/>
      <c r="F12" s="454"/>
      <c r="G12" s="454"/>
      <c r="H12" s="454"/>
      <c r="I12" s="454"/>
      <c r="J12" s="455"/>
      <c r="K12" s="403"/>
    </row>
    <row r="13" spans="1:11">
      <c r="A13" s="403"/>
      <c r="B13" s="453"/>
      <c r="C13" s="454"/>
      <c r="D13" s="454"/>
      <c r="E13" s="454"/>
      <c r="F13" s="454"/>
      <c r="G13" s="454"/>
      <c r="H13" s="454"/>
      <c r="I13" s="454"/>
      <c r="J13" s="455"/>
      <c r="K13" s="403"/>
    </row>
    <row r="14" spans="1:11">
      <c r="A14" s="403"/>
      <c r="B14" s="453"/>
      <c r="C14" s="454"/>
      <c r="D14" s="454"/>
      <c r="E14" s="454"/>
      <c r="F14" s="454"/>
      <c r="G14" s="454"/>
      <c r="H14" s="454"/>
      <c r="I14" s="454"/>
      <c r="J14" s="455"/>
      <c r="K14" s="403"/>
    </row>
    <row r="15" spans="1:11">
      <c r="A15" s="403"/>
      <c r="B15" s="453"/>
      <c r="C15" s="454"/>
      <c r="D15" s="454"/>
      <c r="E15" s="454"/>
      <c r="F15" s="454"/>
      <c r="G15" s="454"/>
      <c r="H15" s="454"/>
      <c r="I15" s="454"/>
      <c r="J15" s="455"/>
      <c r="K15" s="403"/>
    </row>
    <row r="16" spans="1:11">
      <c r="A16" s="403"/>
      <c r="B16" s="453"/>
      <c r="C16" s="454"/>
      <c r="D16" s="454"/>
      <c r="E16" s="454"/>
      <c r="F16" s="454"/>
      <c r="G16" s="454"/>
      <c r="H16" s="454"/>
      <c r="I16" s="454"/>
      <c r="J16" s="455"/>
      <c r="K16" s="403"/>
    </row>
    <row r="17" spans="1:11">
      <c r="A17" s="403"/>
      <c r="B17" s="453"/>
      <c r="C17" s="454"/>
      <c r="D17" s="454"/>
      <c r="E17" s="454"/>
      <c r="F17" s="454"/>
      <c r="G17" s="454"/>
      <c r="H17" s="454"/>
      <c r="I17" s="454"/>
      <c r="J17" s="455"/>
      <c r="K17" s="403"/>
    </row>
    <row r="18" spans="1:11">
      <c r="A18" s="403"/>
      <c r="B18" s="453"/>
      <c r="C18" s="454"/>
      <c r="D18" s="454"/>
      <c r="E18" s="454"/>
      <c r="F18" s="454"/>
      <c r="G18" s="454"/>
      <c r="H18" s="454"/>
      <c r="I18" s="454"/>
      <c r="J18" s="455"/>
      <c r="K18" s="403"/>
    </row>
    <row r="19" spans="1:11">
      <c r="A19" s="403"/>
      <c r="B19" s="453"/>
      <c r="C19" s="454"/>
      <c r="D19" s="454"/>
      <c r="E19" s="454"/>
      <c r="F19" s="454"/>
      <c r="G19" s="454"/>
      <c r="H19" s="454"/>
      <c r="I19" s="454"/>
      <c r="J19" s="455"/>
      <c r="K19" s="403"/>
    </row>
    <row r="20" spans="1:11">
      <c r="A20" s="403"/>
      <c r="B20" s="453"/>
      <c r="C20" s="454"/>
      <c r="D20" s="454"/>
      <c r="E20" s="454"/>
      <c r="F20" s="454"/>
      <c r="G20" s="454"/>
      <c r="H20" s="454"/>
      <c r="I20" s="454"/>
      <c r="J20" s="455"/>
      <c r="K20" s="403"/>
    </row>
    <row r="21" spans="1:11">
      <c r="A21" s="403"/>
      <c r="B21" s="453"/>
      <c r="C21" s="454"/>
      <c r="D21" s="454"/>
      <c r="E21" s="454"/>
      <c r="F21" s="454"/>
      <c r="G21" s="454"/>
      <c r="H21" s="454"/>
      <c r="I21" s="454"/>
      <c r="J21" s="455"/>
      <c r="K21" s="403"/>
    </row>
    <row r="22" spans="1:11">
      <c r="A22" s="403"/>
      <c r="B22" s="453"/>
      <c r="C22" s="454"/>
      <c r="D22" s="454"/>
      <c r="E22" s="454"/>
      <c r="F22" s="454"/>
      <c r="G22" s="454"/>
      <c r="H22" s="454"/>
      <c r="I22" s="454"/>
      <c r="J22" s="455"/>
      <c r="K22" s="403"/>
    </row>
    <row r="23" spans="1:11">
      <c r="A23" s="403"/>
      <c r="B23" s="453"/>
      <c r="C23" s="454"/>
      <c r="D23" s="454"/>
      <c r="E23" s="454"/>
      <c r="F23" s="454"/>
      <c r="G23" s="454"/>
      <c r="H23" s="454"/>
      <c r="I23" s="454"/>
      <c r="J23" s="455"/>
      <c r="K23" s="403"/>
    </row>
    <row r="24" spans="1:11">
      <c r="A24" s="403"/>
      <c r="B24" s="453"/>
      <c r="C24" s="454"/>
      <c r="D24" s="454"/>
      <c r="E24" s="454"/>
      <c r="F24" s="454"/>
      <c r="G24" s="454"/>
      <c r="H24" s="454"/>
      <c r="I24" s="454"/>
      <c r="J24" s="455"/>
      <c r="K24" s="403"/>
    </row>
    <row r="25" spans="1:11">
      <c r="A25" s="403"/>
      <c r="B25" s="453"/>
      <c r="C25" s="454"/>
      <c r="D25" s="454"/>
      <c r="E25" s="454"/>
      <c r="F25" s="454"/>
      <c r="G25" s="454"/>
      <c r="H25" s="454"/>
      <c r="I25" s="454"/>
      <c r="J25" s="455"/>
      <c r="K25" s="403"/>
    </row>
    <row r="26" spans="1:11">
      <c r="A26" s="403"/>
      <c r="B26" s="453"/>
      <c r="C26" s="454"/>
      <c r="D26" s="454"/>
      <c r="E26" s="454"/>
      <c r="F26" s="454"/>
      <c r="G26" s="454"/>
      <c r="H26" s="454"/>
      <c r="I26" s="454"/>
      <c r="J26" s="455"/>
      <c r="K26" s="403"/>
    </row>
    <row r="27" spans="1:11" ht="15.75" thickBot="1">
      <c r="A27" s="403"/>
      <c r="B27" s="462"/>
      <c r="C27" s="463"/>
      <c r="D27" s="463"/>
      <c r="E27" s="463"/>
      <c r="F27" s="463"/>
      <c r="G27" s="463"/>
      <c r="H27" s="463"/>
      <c r="I27" s="463"/>
      <c r="J27" s="464"/>
      <c r="K27" s="403"/>
    </row>
    <row r="28" spans="1:11">
      <c r="A28" s="403"/>
      <c r="B28" s="461"/>
      <c r="C28" s="461"/>
      <c r="D28" s="461"/>
      <c r="E28" s="461"/>
      <c r="F28" s="461"/>
      <c r="G28" s="461"/>
      <c r="H28" s="461"/>
      <c r="I28" s="461"/>
      <c r="J28" s="461"/>
      <c r="K28" s="403"/>
    </row>
    <row r="29" spans="1:11">
      <c r="A29" s="178"/>
      <c r="B29" s="162" t="s">
        <v>13</v>
      </c>
      <c r="C29" s="163" t="s">
        <v>14</v>
      </c>
      <c r="D29" s="164" t="s">
        <v>15</v>
      </c>
      <c r="E29" s="456" t="s">
        <v>252</v>
      </c>
      <c r="F29" s="456"/>
      <c r="G29" s="456"/>
      <c r="H29" s="456"/>
      <c r="I29" s="456"/>
      <c r="J29" s="457"/>
      <c r="K29" s="14"/>
    </row>
    <row r="30" spans="1:11" ht="126" customHeight="1">
      <c r="A30" s="178"/>
      <c r="B30" s="159" t="s">
        <v>338</v>
      </c>
      <c r="C30" s="29">
        <v>1</v>
      </c>
      <c r="D30" s="40">
        <v>1</v>
      </c>
      <c r="E30" s="350" t="s">
        <v>393</v>
      </c>
      <c r="F30" s="458"/>
      <c r="G30" s="458"/>
      <c r="H30" s="458"/>
      <c r="I30" s="458"/>
      <c r="J30" s="459"/>
      <c r="K30" s="14"/>
    </row>
    <row r="31" spans="1:11" ht="82.5" customHeight="1">
      <c r="A31" s="178"/>
      <c r="B31" s="159" t="s">
        <v>339</v>
      </c>
      <c r="C31" s="29">
        <v>1</v>
      </c>
      <c r="D31" s="29">
        <v>1</v>
      </c>
      <c r="E31" s="350" t="s">
        <v>431</v>
      </c>
      <c r="F31" s="458"/>
      <c r="G31" s="458"/>
      <c r="H31" s="458"/>
      <c r="I31" s="458"/>
      <c r="J31" s="459"/>
      <c r="K31" s="14"/>
    </row>
    <row r="32" spans="1:11" ht="91.5" customHeight="1">
      <c r="A32" s="178"/>
      <c r="B32" s="159" t="s">
        <v>336</v>
      </c>
      <c r="C32" s="29">
        <v>1</v>
      </c>
      <c r="D32" s="29"/>
      <c r="E32" s="350"/>
      <c r="F32" s="458"/>
      <c r="G32" s="458"/>
      <c r="H32" s="458"/>
      <c r="I32" s="458"/>
      <c r="J32" s="459"/>
      <c r="K32" s="14"/>
    </row>
    <row r="33" spans="1:11" ht="156" customHeight="1" thickBot="1">
      <c r="A33" s="178"/>
      <c r="B33" s="160">
        <v>45656</v>
      </c>
      <c r="C33" s="161">
        <v>1</v>
      </c>
      <c r="D33" s="115"/>
      <c r="E33" s="350"/>
      <c r="F33" s="458"/>
      <c r="G33" s="458"/>
      <c r="H33" s="458"/>
      <c r="I33" s="458"/>
      <c r="J33" s="459"/>
      <c r="K33" s="14"/>
    </row>
    <row r="34" spans="1:11">
      <c r="A34" s="178"/>
      <c r="B34" s="14"/>
      <c r="C34" s="14"/>
      <c r="D34" s="14"/>
      <c r="E34" s="14"/>
      <c r="F34" s="14"/>
      <c r="G34" s="14"/>
      <c r="H34" s="14"/>
      <c r="I34" s="14"/>
      <c r="J34" s="14"/>
      <c r="K34" s="14"/>
    </row>
    <row r="35" spans="1:11">
      <c r="A35" s="62"/>
    </row>
    <row r="36" spans="1:11">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0" workbookViewId="0">
      <selection activeCell="E32" sqref="E32:I32"/>
    </sheetView>
  </sheetViews>
  <sheetFormatPr baseColWidth="10" defaultRowHeight="15"/>
  <cols>
    <col min="1" max="1" width="6" style="178" customWidth="1"/>
    <col min="9" max="9" width="27.140625" customWidth="1"/>
    <col min="10" max="10" width="3.7109375" customWidth="1"/>
  </cols>
  <sheetData>
    <row r="1" spans="2:10" ht="15.75" thickBot="1">
      <c r="B1" s="466"/>
      <c r="C1" s="466"/>
      <c r="D1" s="466"/>
      <c r="E1" s="466"/>
      <c r="F1" s="466"/>
      <c r="G1" s="466"/>
      <c r="H1" s="466"/>
      <c r="I1" s="14"/>
      <c r="J1" s="391"/>
    </row>
    <row r="2" spans="2:10">
      <c r="B2" s="450"/>
      <c r="C2" s="451"/>
      <c r="D2" s="451"/>
      <c r="E2" s="451"/>
      <c r="F2" s="451"/>
      <c r="G2" s="451"/>
      <c r="H2" s="451"/>
      <c r="I2" s="452"/>
      <c r="J2" s="391"/>
    </row>
    <row r="3" spans="2:10">
      <c r="B3" s="453"/>
      <c r="C3" s="454"/>
      <c r="D3" s="454"/>
      <c r="E3" s="454"/>
      <c r="F3" s="454"/>
      <c r="G3" s="454"/>
      <c r="H3" s="454"/>
      <c r="I3" s="455"/>
      <c r="J3" s="391"/>
    </row>
    <row r="4" spans="2:10">
      <c r="B4" s="453"/>
      <c r="C4" s="454"/>
      <c r="D4" s="454"/>
      <c r="E4" s="454"/>
      <c r="F4" s="454"/>
      <c r="G4" s="454"/>
      <c r="H4" s="454"/>
      <c r="I4" s="455"/>
      <c r="J4" s="391"/>
    </row>
    <row r="5" spans="2:10">
      <c r="B5" s="453"/>
      <c r="C5" s="454"/>
      <c r="D5" s="454"/>
      <c r="E5" s="454"/>
      <c r="F5" s="454"/>
      <c r="G5" s="454"/>
      <c r="H5" s="454"/>
      <c r="I5" s="455"/>
      <c r="J5" s="391"/>
    </row>
    <row r="6" spans="2:10">
      <c r="B6" s="453"/>
      <c r="C6" s="454"/>
      <c r="D6" s="454"/>
      <c r="E6" s="454"/>
      <c r="F6" s="454"/>
      <c r="G6" s="454"/>
      <c r="H6" s="454"/>
      <c r="I6" s="455"/>
      <c r="J6" s="391"/>
    </row>
    <row r="7" spans="2:10">
      <c r="B7" s="453"/>
      <c r="C7" s="454"/>
      <c r="D7" s="454"/>
      <c r="E7" s="454"/>
      <c r="F7" s="454"/>
      <c r="G7" s="454"/>
      <c r="H7" s="454"/>
      <c r="I7" s="455"/>
      <c r="J7" s="391"/>
    </row>
    <row r="8" spans="2:10">
      <c r="B8" s="453"/>
      <c r="C8" s="454"/>
      <c r="D8" s="454"/>
      <c r="E8" s="454"/>
      <c r="F8" s="454"/>
      <c r="G8" s="454"/>
      <c r="H8" s="454"/>
      <c r="I8" s="455"/>
      <c r="J8" s="391"/>
    </row>
    <row r="9" spans="2:10">
      <c r="B9" s="453"/>
      <c r="C9" s="454"/>
      <c r="D9" s="454"/>
      <c r="E9" s="454"/>
      <c r="F9" s="454"/>
      <c r="G9" s="454"/>
      <c r="H9" s="454"/>
      <c r="I9" s="455"/>
      <c r="J9" s="391"/>
    </row>
    <row r="10" spans="2:10">
      <c r="B10" s="453"/>
      <c r="C10" s="454"/>
      <c r="D10" s="454"/>
      <c r="E10" s="454"/>
      <c r="F10" s="454"/>
      <c r="G10" s="454"/>
      <c r="H10" s="454"/>
      <c r="I10" s="455"/>
      <c r="J10" s="391"/>
    </row>
    <row r="11" spans="2:10">
      <c r="B11" s="453"/>
      <c r="C11" s="454"/>
      <c r="D11" s="454"/>
      <c r="E11" s="454"/>
      <c r="F11" s="454"/>
      <c r="G11" s="454"/>
      <c r="H11" s="454"/>
      <c r="I11" s="455"/>
      <c r="J11" s="391"/>
    </row>
    <row r="12" spans="2:10">
      <c r="B12" s="453"/>
      <c r="C12" s="454"/>
      <c r="D12" s="454"/>
      <c r="E12" s="454"/>
      <c r="F12" s="454"/>
      <c r="G12" s="454"/>
      <c r="H12" s="454"/>
      <c r="I12" s="455"/>
      <c r="J12" s="391"/>
    </row>
    <row r="13" spans="2:10">
      <c r="B13" s="453"/>
      <c r="C13" s="454"/>
      <c r="D13" s="454"/>
      <c r="E13" s="454"/>
      <c r="F13" s="454"/>
      <c r="G13" s="454"/>
      <c r="H13" s="454"/>
      <c r="I13" s="455"/>
      <c r="J13" s="391"/>
    </row>
    <row r="14" spans="2:10">
      <c r="B14" s="453"/>
      <c r="C14" s="454"/>
      <c r="D14" s="454"/>
      <c r="E14" s="454"/>
      <c r="F14" s="454"/>
      <c r="G14" s="454"/>
      <c r="H14" s="454"/>
      <c r="I14" s="455"/>
      <c r="J14" s="391"/>
    </row>
    <row r="15" spans="2:10">
      <c r="B15" s="453"/>
      <c r="C15" s="454"/>
      <c r="D15" s="454"/>
      <c r="E15" s="454"/>
      <c r="F15" s="454"/>
      <c r="G15" s="454"/>
      <c r="H15" s="454"/>
      <c r="I15" s="455"/>
      <c r="J15" s="391"/>
    </row>
    <row r="16" spans="2:10">
      <c r="B16" s="453"/>
      <c r="C16" s="454"/>
      <c r="D16" s="454"/>
      <c r="E16" s="454"/>
      <c r="F16" s="454"/>
      <c r="G16" s="454"/>
      <c r="H16" s="454"/>
      <c r="I16" s="455"/>
      <c r="J16" s="391"/>
    </row>
    <row r="17" spans="2:10">
      <c r="B17" s="453"/>
      <c r="C17" s="454"/>
      <c r="D17" s="454"/>
      <c r="E17" s="454"/>
      <c r="F17" s="454"/>
      <c r="G17" s="454"/>
      <c r="H17" s="454"/>
      <c r="I17" s="455"/>
      <c r="J17" s="391"/>
    </row>
    <row r="18" spans="2:10">
      <c r="B18" s="453"/>
      <c r="C18" s="454"/>
      <c r="D18" s="454"/>
      <c r="E18" s="454"/>
      <c r="F18" s="454"/>
      <c r="G18" s="454"/>
      <c r="H18" s="454"/>
      <c r="I18" s="455"/>
      <c r="J18" s="391"/>
    </row>
    <row r="19" spans="2:10">
      <c r="B19" s="453"/>
      <c r="C19" s="454"/>
      <c r="D19" s="454"/>
      <c r="E19" s="454"/>
      <c r="F19" s="454"/>
      <c r="G19" s="454"/>
      <c r="H19" s="454"/>
      <c r="I19" s="455"/>
      <c r="J19" s="391"/>
    </row>
    <row r="20" spans="2:10">
      <c r="B20" s="453"/>
      <c r="C20" s="454"/>
      <c r="D20" s="454"/>
      <c r="E20" s="454"/>
      <c r="F20" s="454"/>
      <c r="G20" s="454"/>
      <c r="H20" s="454"/>
      <c r="I20" s="455"/>
      <c r="J20" s="391"/>
    </row>
    <row r="21" spans="2:10">
      <c r="B21" s="453"/>
      <c r="C21" s="454"/>
      <c r="D21" s="454"/>
      <c r="E21" s="454"/>
      <c r="F21" s="454"/>
      <c r="G21" s="454"/>
      <c r="H21" s="454"/>
      <c r="I21" s="455"/>
      <c r="J21" s="391"/>
    </row>
    <row r="22" spans="2:10">
      <c r="B22" s="453"/>
      <c r="C22" s="454"/>
      <c r="D22" s="454"/>
      <c r="E22" s="454"/>
      <c r="F22" s="454"/>
      <c r="G22" s="454"/>
      <c r="H22" s="454"/>
      <c r="I22" s="455"/>
      <c r="J22" s="391"/>
    </row>
    <row r="23" spans="2:10">
      <c r="B23" s="453"/>
      <c r="C23" s="454"/>
      <c r="D23" s="454"/>
      <c r="E23" s="454"/>
      <c r="F23" s="454"/>
      <c r="G23" s="454"/>
      <c r="H23" s="454"/>
      <c r="I23" s="455"/>
      <c r="J23" s="391"/>
    </row>
    <row r="24" spans="2:10">
      <c r="B24" s="453"/>
      <c r="C24" s="454"/>
      <c r="D24" s="454"/>
      <c r="E24" s="454"/>
      <c r="F24" s="454"/>
      <c r="G24" s="454"/>
      <c r="H24" s="454"/>
      <c r="I24" s="455"/>
      <c r="J24" s="391"/>
    </row>
    <row r="25" spans="2:10">
      <c r="B25" s="453"/>
      <c r="C25" s="454"/>
      <c r="D25" s="454"/>
      <c r="E25" s="454"/>
      <c r="F25" s="454"/>
      <c r="G25" s="454"/>
      <c r="H25" s="454"/>
      <c r="I25" s="455"/>
      <c r="J25" s="391"/>
    </row>
    <row r="26" spans="2:10" ht="15.75" thickBot="1">
      <c r="B26" s="462"/>
      <c r="C26" s="463"/>
      <c r="D26" s="463"/>
      <c r="E26" s="463"/>
      <c r="F26" s="463"/>
      <c r="G26" s="463"/>
      <c r="H26" s="463"/>
      <c r="I26" s="464"/>
      <c r="J26" s="391"/>
    </row>
    <row r="27" spans="2:10">
      <c r="B27" s="371"/>
      <c r="C27" s="371"/>
      <c r="D27" s="371"/>
      <c r="E27" s="371"/>
      <c r="F27" s="371"/>
      <c r="G27" s="371"/>
      <c r="H27" s="371"/>
      <c r="I27" s="371"/>
      <c r="J27" s="391"/>
    </row>
    <row r="28" spans="2:10" ht="1.5" customHeight="1">
      <c r="B28" s="465"/>
      <c r="C28" s="465"/>
      <c r="D28" s="465"/>
      <c r="E28" s="465"/>
      <c r="F28" s="465"/>
      <c r="G28" s="465"/>
      <c r="H28" s="465"/>
      <c r="I28" s="465"/>
      <c r="J28" s="391"/>
    </row>
    <row r="29" spans="2:10" ht="15" customHeight="1">
      <c r="B29" s="162" t="s">
        <v>13</v>
      </c>
      <c r="C29" s="163" t="s">
        <v>14</v>
      </c>
      <c r="D29" s="164" t="s">
        <v>15</v>
      </c>
      <c r="E29" s="467" t="s">
        <v>252</v>
      </c>
      <c r="F29" s="468"/>
      <c r="G29" s="468"/>
      <c r="H29" s="468"/>
      <c r="I29" s="468"/>
      <c r="J29" s="14"/>
    </row>
    <row r="30" spans="2:10" ht="73.5" customHeight="1">
      <c r="B30" s="159" t="s">
        <v>338</v>
      </c>
      <c r="C30" s="29">
        <v>1</v>
      </c>
      <c r="D30" s="29">
        <v>0</v>
      </c>
      <c r="E30" s="350" t="s">
        <v>394</v>
      </c>
      <c r="F30" s="458"/>
      <c r="G30" s="458"/>
      <c r="H30" s="458"/>
      <c r="I30" s="458"/>
      <c r="J30" s="255"/>
    </row>
    <row r="31" spans="2:10" ht="120" customHeight="1">
      <c r="B31" s="159" t="s">
        <v>339</v>
      </c>
      <c r="C31" s="29">
        <v>1</v>
      </c>
      <c r="D31" s="29">
        <v>1</v>
      </c>
      <c r="E31" s="312" t="s">
        <v>432</v>
      </c>
      <c r="F31" s="448"/>
      <c r="G31" s="448"/>
      <c r="H31" s="448"/>
      <c r="I31" s="306"/>
      <c r="J31" s="14"/>
    </row>
    <row r="32" spans="2:10" ht="124.5" customHeight="1">
      <c r="B32" s="159" t="s">
        <v>336</v>
      </c>
      <c r="C32" s="29">
        <v>1</v>
      </c>
      <c r="D32" s="29"/>
      <c r="E32" s="312"/>
      <c r="F32" s="448"/>
      <c r="G32" s="448"/>
      <c r="H32" s="448"/>
      <c r="I32" s="306"/>
      <c r="J32" s="14"/>
    </row>
    <row r="33" spans="1:10" ht="140.25" customHeight="1" thickBot="1">
      <c r="B33" s="160">
        <v>45656</v>
      </c>
      <c r="C33" s="161">
        <v>1</v>
      </c>
      <c r="D33" s="115"/>
      <c r="E33" s="312"/>
      <c r="F33" s="448"/>
      <c r="G33" s="448"/>
      <c r="H33" s="448"/>
      <c r="I33" s="306"/>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sqref="A1:J1"/>
    </sheetView>
  </sheetViews>
  <sheetFormatPr baseColWidth="10" defaultRowHeight="15"/>
  <cols>
    <col min="1" max="1" width="6.7109375" customWidth="1"/>
    <col min="10" max="10" width="39" customWidth="1"/>
    <col min="11" max="11" width="5" customWidth="1"/>
  </cols>
  <sheetData>
    <row r="1" spans="1:11">
      <c r="A1" s="391"/>
      <c r="B1" s="391"/>
      <c r="C1" s="391"/>
      <c r="D1" s="391"/>
      <c r="E1" s="391"/>
      <c r="F1" s="391"/>
      <c r="G1" s="391"/>
      <c r="H1" s="391"/>
      <c r="I1" s="391"/>
      <c r="J1" s="391"/>
      <c r="K1" s="391"/>
    </row>
    <row r="2" spans="1:11">
      <c r="A2" s="391"/>
      <c r="B2" s="303"/>
      <c r="C2" s="303"/>
      <c r="D2" s="303"/>
      <c r="E2" s="303"/>
      <c r="F2" s="303"/>
      <c r="G2" s="303"/>
      <c r="H2" s="303"/>
      <c r="I2" s="303"/>
      <c r="J2" s="303"/>
      <c r="K2" s="391"/>
    </row>
    <row r="3" spans="1:11">
      <c r="A3" s="391"/>
      <c r="B3" s="303"/>
      <c r="C3" s="303"/>
      <c r="D3" s="303"/>
      <c r="E3" s="303"/>
      <c r="F3" s="303"/>
      <c r="G3" s="303"/>
      <c r="H3" s="303"/>
      <c r="I3" s="303"/>
      <c r="J3" s="303"/>
      <c r="K3" s="391"/>
    </row>
    <row r="4" spans="1:11">
      <c r="A4" s="391"/>
      <c r="B4" s="303"/>
      <c r="C4" s="303"/>
      <c r="D4" s="303"/>
      <c r="E4" s="303"/>
      <c r="F4" s="303"/>
      <c r="G4" s="303"/>
      <c r="H4" s="303"/>
      <c r="I4" s="303"/>
      <c r="J4" s="303"/>
      <c r="K4" s="391"/>
    </row>
    <row r="5" spans="1:11">
      <c r="A5" s="391"/>
      <c r="B5" s="303"/>
      <c r="C5" s="303"/>
      <c r="D5" s="303"/>
      <c r="E5" s="303"/>
      <c r="F5" s="303"/>
      <c r="G5" s="303"/>
      <c r="H5" s="303"/>
      <c r="I5" s="303"/>
      <c r="J5" s="303"/>
      <c r="K5" s="391"/>
    </row>
    <row r="6" spans="1:11">
      <c r="A6" s="391"/>
      <c r="B6" s="303"/>
      <c r="C6" s="303"/>
      <c r="D6" s="303"/>
      <c r="E6" s="303"/>
      <c r="F6" s="303"/>
      <c r="G6" s="303"/>
      <c r="H6" s="303"/>
      <c r="I6" s="303"/>
      <c r="J6" s="303"/>
      <c r="K6" s="391"/>
    </row>
    <row r="7" spans="1:11">
      <c r="A7" s="391"/>
      <c r="B7" s="303"/>
      <c r="C7" s="303"/>
      <c r="D7" s="303"/>
      <c r="E7" s="303"/>
      <c r="F7" s="303"/>
      <c r="G7" s="303"/>
      <c r="H7" s="303"/>
      <c r="I7" s="303"/>
      <c r="J7" s="303"/>
      <c r="K7" s="391"/>
    </row>
    <row r="8" spans="1:11">
      <c r="A8" s="391"/>
      <c r="B8" s="303"/>
      <c r="C8" s="303"/>
      <c r="D8" s="303"/>
      <c r="E8" s="303"/>
      <c r="F8" s="303"/>
      <c r="G8" s="303"/>
      <c r="H8" s="303"/>
      <c r="I8" s="303"/>
      <c r="J8" s="303"/>
      <c r="K8" s="391"/>
    </row>
    <row r="9" spans="1:11">
      <c r="A9" s="391"/>
      <c r="B9" s="303"/>
      <c r="C9" s="303"/>
      <c r="D9" s="303"/>
      <c r="E9" s="303"/>
      <c r="F9" s="303"/>
      <c r="G9" s="303"/>
      <c r="H9" s="303"/>
      <c r="I9" s="303"/>
      <c r="J9" s="303"/>
      <c r="K9" s="391"/>
    </row>
    <row r="10" spans="1:11">
      <c r="A10" s="391"/>
      <c r="B10" s="303"/>
      <c r="C10" s="303"/>
      <c r="D10" s="303"/>
      <c r="E10" s="303"/>
      <c r="F10" s="303"/>
      <c r="G10" s="303"/>
      <c r="H10" s="303"/>
      <c r="I10" s="303"/>
      <c r="J10" s="303"/>
      <c r="K10" s="391"/>
    </row>
    <row r="11" spans="1:11">
      <c r="A11" s="391"/>
      <c r="B11" s="303"/>
      <c r="C11" s="303"/>
      <c r="D11" s="303"/>
      <c r="E11" s="303"/>
      <c r="F11" s="303"/>
      <c r="G11" s="303"/>
      <c r="H11" s="303"/>
      <c r="I11" s="303"/>
      <c r="J11" s="303"/>
      <c r="K11" s="391"/>
    </row>
    <row r="12" spans="1:11">
      <c r="A12" s="391"/>
      <c r="B12" s="303"/>
      <c r="C12" s="303"/>
      <c r="D12" s="303"/>
      <c r="E12" s="303"/>
      <c r="F12" s="303"/>
      <c r="G12" s="303"/>
      <c r="H12" s="303"/>
      <c r="I12" s="303"/>
      <c r="J12" s="303"/>
      <c r="K12" s="391"/>
    </row>
    <row r="13" spans="1:11">
      <c r="A13" s="391"/>
      <c r="B13" s="303"/>
      <c r="C13" s="303"/>
      <c r="D13" s="303"/>
      <c r="E13" s="303"/>
      <c r="F13" s="303"/>
      <c r="G13" s="303"/>
      <c r="H13" s="303"/>
      <c r="I13" s="303"/>
      <c r="J13" s="303"/>
      <c r="K13" s="391"/>
    </row>
    <row r="14" spans="1:11">
      <c r="A14" s="391"/>
      <c r="B14" s="303"/>
      <c r="C14" s="303"/>
      <c r="D14" s="303"/>
      <c r="E14" s="303"/>
      <c r="F14" s="303"/>
      <c r="G14" s="303"/>
      <c r="H14" s="303"/>
      <c r="I14" s="303"/>
      <c r="J14" s="303"/>
      <c r="K14" s="391"/>
    </row>
    <row r="15" spans="1:11">
      <c r="A15" s="391"/>
      <c r="B15" s="303"/>
      <c r="C15" s="303"/>
      <c r="D15" s="303"/>
      <c r="E15" s="303"/>
      <c r="F15" s="303"/>
      <c r="G15" s="303"/>
      <c r="H15" s="303"/>
      <c r="I15" s="303"/>
      <c r="J15" s="303"/>
      <c r="K15" s="391"/>
    </row>
    <row r="16" spans="1:11">
      <c r="A16" s="391"/>
      <c r="B16" s="303"/>
      <c r="C16" s="303"/>
      <c r="D16" s="303"/>
      <c r="E16" s="303"/>
      <c r="F16" s="303"/>
      <c r="G16" s="303"/>
      <c r="H16" s="303"/>
      <c r="I16" s="303"/>
      <c r="J16" s="303"/>
      <c r="K16" s="391"/>
    </row>
    <row r="17" spans="1:11">
      <c r="A17" s="391"/>
      <c r="B17" s="303"/>
      <c r="C17" s="303"/>
      <c r="D17" s="303"/>
      <c r="E17" s="303"/>
      <c r="F17" s="303"/>
      <c r="G17" s="303"/>
      <c r="H17" s="303"/>
      <c r="I17" s="303"/>
      <c r="J17" s="303"/>
      <c r="K17" s="391"/>
    </row>
    <row r="18" spans="1:11">
      <c r="A18" s="391"/>
      <c r="B18" s="303"/>
      <c r="C18" s="303"/>
      <c r="D18" s="303"/>
      <c r="E18" s="303"/>
      <c r="F18" s="303"/>
      <c r="G18" s="303"/>
      <c r="H18" s="303"/>
      <c r="I18" s="303"/>
      <c r="J18" s="303"/>
      <c r="K18" s="391"/>
    </row>
    <row r="19" spans="1:11">
      <c r="A19" s="391"/>
      <c r="B19" s="303"/>
      <c r="C19" s="303"/>
      <c r="D19" s="303"/>
      <c r="E19" s="303"/>
      <c r="F19" s="303"/>
      <c r="G19" s="303"/>
      <c r="H19" s="303"/>
      <c r="I19" s="303"/>
      <c r="J19" s="303"/>
      <c r="K19" s="391"/>
    </row>
    <row r="20" spans="1:11">
      <c r="A20" s="391"/>
      <c r="B20" s="303"/>
      <c r="C20" s="303"/>
      <c r="D20" s="303"/>
      <c r="E20" s="303"/>
      <c r="F20" s="303"/>
      <c r="G20" s="303"/>
      <c r="H20" s="303"/>
      <c r="I20" s="303"/>
      <c r="J20" s="303"/>
      <c r="K20" s="391"/>
    </row>
    <row r="21" spans="1:11">
      <c r="A21" s="391"/>
      <c r="B21" s="303"/>
      <c r="C21" s="303"/>
      <c r="D21" s="303"/>
      <c r="E21" s="303"/>
      <c r="F21" s="303"/>
      <c r="G21" s="303"/>
      <c r="H21" s="303"/>
      <c r="I21" s="303"/>
      <c r="J21" s="303"/>
      <c r="K21" s="391"/>
    </row>
    <row r="22" spans="1:11">
      <c r="A22" s="391"/>
      <c r="B22" s="303"/>
      <c r="C22" s="303"/>
      <c r="D22" s="303"/>
      <c r="E22" s="303"/>
      <c r="F22" s="303"/>
      <c r="G22" s="303"/>
      <c r="H22" s="303"/>
      <c r="I22" s="303"/>
      <c r="J22" s="303"/>
      <c r="K22" s="391"/>
    </row>
    <row r="23" spans="1:11">
      <c r="A23" s="391"/>
      <c r="B23" s="303"/>
      <c r="C23" s="303"/>
      <c r="D23" s="303"/>
      <c r="E23" s="303"/>
      <c r="F23" s="303"/>
      <c r="G23" s="303"/>
      <c r="H23" s="303"/>
      <c r="I23" s="303"/>
      <c r="J23" s="303"/>
      <c r="K23" s="391"/>
    </row>
    <row r="24" spans="1:11">
      <c r="A24" s="391"/>
      <c r="B24" s="303"/>
      <c r="C24" s="303"/>
      <c r="D24" s="303"/>
      <c r="E24" s="303"/>
      <c r="F24" s="303"/>
      <c r="G24" s="303"/>
      <c r="H24" s="303"/>
      <c r="I24" s="303"/>
      <c r="J24" s="303"/>
      <c r="K24" s="391"/>
    </row>
    <row r="25" spans="1:11">
      <c r="A25" s="391"/>
      <c r="B25" s="303"/>
      <c r="C25" s="303"/>
      <c r="D25" s="303"/>
      <c r="E25" s="303"/>
      <c r="F25" s="303"/>
      <c r="G25" s="303"/>
      <c r="H25" s="303"/>
      <c r="I25" s="303"/>
      <c r="J25" s="303"/>
      <c r="K25" s="391"/>
    </row>
    <row r="26" spans="1:11">
      <c r="A26" s="391"/>
      <c r="B26" s="303"/>
      <c r="C26" s="303"/>
      <c r="D26" s="303"/>
      <c r="E26" s="303"/>
      <c r="F26" s="303"/>
      <c r="G26" s="303"/>
      <c r="H26" s="303"/>
      <c r="I26" s="303"/>
      <c r="J26" s="303"/>
      <c r="K26" s="391"/>
    </row>
    <row r="27" spans="1:11">
      <c r="A27" s="391"/>
      <c r="B27" s="303"/>
      <c r="C27" s="303"/>
      <c r="D27" s="303"/>
      <c r="E27" s="303"/>
      <c r="F27" s="303"/>
      <c r="G27" s="303"/>
      <c r="H27" s="303"/>
      <c r="I27" s="303"/>
      <c r="J27" s="303"/>
      <c r="K27" s="391"/>
    </row>
    <row r="28" spans="1:11">
      <c r="A28" s="391"/>
      <c r="B28" s="303"/>
      <c r="C28" s="303"/>
      <c r="D28" s="303"/>
      <c r="E28" s="303"/>
      <c r="F28" s="303"/>
      <c r="G28" s="303"/>
      <c r="H28" s="303"/>
      <c r="I28" s="303"/>
      <c r="J28" s="303"/>
      <c r="K28" s="391"/>
    </row>
    <row r="29" spans="1:11">
      <c r="A29" s="391"/>
      <c r="B29" s="303"/>
      <c r="C29" s="303"/>
      <c r="D29" s="303"/>
      <c r="E29" s="303"/>
      <c r="F29" s="303"/>
      <c r="G29" s="303"/>
      <c r="H29" s="303"/>
      <c r="I29" s="303"/>
      <c r="J29" s="303"/>
      <c r="K29" s="391"/>
    </row>
    <row r="30" spans="1:11">
      <c r="A30" s="391"/>
      <c r="B30" s="391"/>
      <c r="C30" s="391"/>
      <c r="D30" s="391"/>
      <c r="E30" s="391"/>
      <c r="F30" s="391"/>
      <c r="G30" s="391"/>
      <c r="H30" s="391"/>
      <c r="I30" s="391"/>
      <c r="J30" s="391"/>
      <c r="K30" s="14"/>
    </row>
    <row r="31" spans="1:11">
      <c r="A31" s="434"/>
      <c r="B31" s="162" t="s">
        <v>13</v>
      </c>
      <c r="C31" s="163" t="s">
        <v>14</v>
      </c>
      <c r="D31" s="164" t="s">
        <v>15</v>
      </c>
      <c r="E31" s="456" t="s">
        <v>252</v>
      </c>
      <c r="F31" s="456"/>
      <c r="G31" s="456"/>
      <c r="H31" s="456"/>
      <c r="I31" s="456"/>
      <c r="J31" s="457"/>
      <c r="K31" s="14"/>
    </row>
    <row r="32" spans="1:11" ht="60" customHeight="1">
      <c r="A32" s="434"/>
      <c r="B32" s="159" t="s">
        <v>338</v>
      </c>
      <c r="C32" s="29">
        <v>1</v>
      </c>
      <c r="D32" s="40">
        <v>1</v>
      </c>
      <c r="E32" s="350" t="s">
        <v>395</v>
      </c>
      <c r="F32" s="469"/>
      <c r="G32" s="469"/>
      <c r="H32" s="469"/>
      <c r="I32" s="469"/>
      <c r="J32" s="470"/>
      <c r="K32" s="14"/>
    </row>
    <row r="33" spans="1:11" ht="77.25" customHeight="1">
      <c r="A33" s="434"/>
      <c r="B33" s="159" t="s">
        <v>339</v>
      </c>
      <c r="C33" s="29">
        <v>1</v>
      </c>
      <c r="D33" s="29">
        <v>1</v>
      </c>
      <c r="E33" s="350" t="s">
        <v>433</v>
      </c>
      <c r="F33" s="469"/>
      <c r="G33" s="469"/>
      <c r="H33" s="469"/>
      <c r="I33" s="469"/>
      <c r="J33" s="470"/>
      <c r="K33" s="14"/>
    </row>
    <row r="34" spans="1:11" ht="75.75" customHeight="1">
      <c r="A34" s="434"/>
      <c r="B34" s="159" t="s">
        <v>336</v>
      </c>
      <c r="C34" s="29">
        <v>1</v>
      </c>
      <c r="D34" s="29"/>
      <c r="E34" s="350"/>
      <c r="F34" s="469"/>
      <c r="G34" s="469"/>
      <c r="H34" s="469"/>
      <c r="I34" s="469"/>
      <c r="J34" s="470"/>
      <c r="K34" s="14"/>
    </row>
    <row r="35" spans="1:11" ht="75" customHeight="1" thickBot="1">
      <c r="A35" s="434"/>
      <c r="B35" s="160">
        <v>45656</v>
      </c>
      <c r="C35" s="161">
        <v>1</v>
      </c>
      <c r="D35" s="115"/>
      <c r="E35" s="350"/>
      <c r="F35" s="469"/>
      <c r="G35" s="469"/>
      <c r="H35" s="469"/>
      <c r="I35" s="469"/>
      <c r="J35" s="470"/>
      <c r="K35" s="14"/>
    </row>
    <row r="36" spans="1:11">
      <c r="A36" s="391"/>
      <c r="B36" s="391"/>
      <c r="C36" s="391"/>
      <c r="D36" s="391"/>
      <c r="E36" s="391"/>
      <c r="F36" s="391"/>
      <c r="G36" s="391"/>
      <c r="H36" s="391"/>
      <c r="I36" s="391"/>
      <c r="J36" s="391"/>
      <c r="K36" s="14"/>
    </row>
    <row r="37" spans="1:11" ht="0.75" customHeight="1">
      <c r="A37" s="391"/>
      <c r="B37" s="391"/>
      <c r="C37" s="391"/>
      <c r="D37" s="391"/>
      <c r="E37" s="391"/>
      <c r="F37" s="391"/>
      <c r="G37" s="391"/>
      <c r="H37" s="391"/>
      <c r="I37" s="391"/>
      <c r="J37" s="391"/>
    </row>
    <row r="38" spans="1:11" hidden="1">
      <c r="A38" s="391"/>
      <c r="B38" s="391"/>
      <c r="C38" s="391"/>
      <c r="D38" s="391"/>
      <c r="E38" s="391"/>
      <c r="F38" s="391"/>
      <c r="G38" s="391"/>
      <c r="H38" s="391"/>
      <c r="I38" s="391"/>
      <c r="J38" s="391"/>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4"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t="e">
        <f>LISTADO!#REF!</f>
        <v>#REF!</v>
      </c>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150" customHeight="1">
      <c r="B14" s="16"/>
      <c r="D14" s="64">
        <v>45381</v>
      </c>
      <c r="E14" s="119">
        <v>0.9</v>
      </c>
      <c r="F14" s="212">
        <v>0.42899999999999999</v>
      </c>
      <c r="G14" s="314" t="s">
        <v>403</v>
      </c>
      <c r="H14" s="315"/>
      <c r="I14" s="315"/>
      <c r="J14" s="315"/>
      <c r="K14" s="315"/>
      <c r="L14" s="316"/>
    </row>
    <row r="15" spans="2:12" ht="80.25" customHeight="1">
      <c r="B15" s="14"/>
      <c r="D15" s="64">
        <v>45473</v>
      </c>
      <c r="E15" s="95">
        <v>0.9</v>
      </c>
      <c r="F15" s="212">
        <v>0.60099999999999998</v>
      </c>
      <c r="G15" s="317" t="s">
        <v>451</v>
      </c>
      <c r="H15" s="317"/>
      <c r="I15" s="317"/>
      <c r="J15" s="317"/>
      <c r="K15" s="317"/>
      <c r="L15" s="317"/>
    </row>
    <row r="16" spans="2:12" ht="52.5" customHeight="1">
      <c r="B16" s="14"/>
      <c r="D16" s="39" t="s">
        <v>336</v>
      </c>
      <c r="E16" s="212">
        <v>0.9</v>
      </c>
      <c r="F16" s="40"/>
      <c r="G16" s="294"/>
      <c r="H16" s="295"/>
      <c r="I16" s="35"/>
      <c r="J16" s="14"/>
    </row>
    <row r="17" spans="2:10" ht="47.25" customHeight="1">
      <c r="B17" s="14"/>
      <c r="C17" s="208"/>
      <c r="D17" s="39" t="s">
        <v>337</v>
      </c>
      <c r="E17" s="116">
        <v>0.9</v>
      </c>
      <c r="F17" s="40"/>
      <c r="G17" s="294"/>
      <c r="H17" s="295"/>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21" workbookViewId="0">
      <selection activeCell="G22" sqref="G22: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40"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46.5" customHeight="1">
      <c r="B14" s="16"/>
      <c r="D14" s="41" t="s">
        <v>340</v>
      </c>
      <c r="E14" s="151">
        <v>1</v>
      </c>
      <c r="F14" s="112">
        <v>0.95</v>
      </c>
      <c r="G14" s="292" t="s">
        <v>352</v>
      </c>
      <c r="H14" s="293"/>
      <c r="I14" s="35"/>
      <c r="J14" s="16"/>
    </row>
    <row r="15" spans="1:10" ht="54.75" customHeight="1">
      <c r="B15" s="14"/>
      <c r="D15" s="41" t="s">
        <v>341</v>
      </c>
      <c r="E15" s="151">
        <v>1</v>
      </c>
      <c r="F15" s="112">
        <v>1</v>
      </c>
      <c r="G15" s="292" t="s">
        <v>353</v>
      </c>
      <c r="H15" s="293"/>
      <c r="I15" s="35"/>
      <c r="J15" s="14"/>
    </row>
    <row r="16" spans="1:10" ht="68.25" customHeight="1">
      <c r="B16" s="14"/>
      <c r="D16" s="41" t="s">
        <v>338</v>
      </c>
      <c r="E16" s="151">
        <v>1</v>
      </c>
      <c r="F16" s="112">
        <v>1</v>
      </c>
      <c r="G16" s="292" t="s">
        <v>404</v>
      </c>
      <c r="H16" s="293"/>
      <c r="I16" s="35"/>
      <c r="J16" s="14"/>
    </row>
    <row r="17" spans="2:10" ht="69" customHeight="1">
      <c r="B17" s="14"/>
      <c r="D17" s="41" t="s">
        <v>342</v>
      </c>
      <c r="E17" s="151">
        <v>1</v>
      </c>
      <c r="F17" s="266" t="s">
        <v>410</v>
      </c>
      <c r="G17" s="292" t="s">
        <v>411</v>
      </c>
      <c r="H17" s="293"/>
      <c r="I17" s="35"/>
      <c r="J17" s="14"/>
    </row>
    <row r="18" spans="2:10" ht="75.75" customHeight="1">
      <c r="B18" s="14"/>
      <c r="D18" s="41" t="s">
        <v>343</v>
      </c>
      <c r="E18" s="151">
        <v>1</v>
      </c>
      <c r="F18" s="112">
        <v>0.94740000000000002</v>
      </c>
      <c r="G18" s="292" t="s">
        <v>416</v>
      </c>
      <c r="H18" s="293"/>
      <c r="I18" s="35"/>
      <c r="J18" s="14"/>
    </row>
    <row r="19" spans="2:10" ht="72" customHeight="1">
      <c r="B19" s="14"/>
      <c r="D19" s="41" t="s">
        <v>339</v>
      </c>
      <c r="E19" s="151">
        <v>1</v>
      </c>
      <c r="F19" s="267" t="s">
        <v>429</v>
      </c>
      <c r="G19" s="292" t="s">
        <v>428</v>
      </c>
      <c r="H19" s="293"/>
      <c r="I19" s="35"/>
      <c r="J19" s="14"/>
    </row>
    <row r="20" spans="2:10" ht="48" customHeight="1">
      <c r="B20" s="14"/>
      <c r="D20" s="41" t="s">
        <v>344</v>
      </c>
      <c r="E20" s="212">
        <v>1</v>
      </c>
      <c r="F20" s="253" t="s">
        <v>474</v>
      </c>
      <c r="G20" s="292" t="s">
        <v>473</v>
      </c>
      <c r="H20" s="293"/>
      <c r="I20" s="35"/>
      <c r="J20" s="14"/>
    </row>
    <row r="21" spans="2:10" ht="51" customHeight="1">
      <c r="B21" s="14"/>
      <c r="D21" s="41" t="s">
        <v>345</v>
      </c>
      <c r="E21" s="212">
        <v>1</v>
      </c>
      <c r="F21" s="212">
        <v>1</v>
      </c>
      <c r="G21" s="292" t="s">
        <v>479</v>
      </c>
      <c r="H21" s="293"/>
      <c r="I21" s="35"/>
      <c r="J21" s="14"/>
    </row>
    <row r="22" spans="2:10" ht="77.25" customHeight="1">
      <c r="B22" s="14"/>
      <c r="D22" s="41" t="s">
        <v>336</v>
      </c>
      <c r="E22" s="212">
        <v>1</v>
      </c>
      <c r="F22" s="212"/>
      <c r="G22" s="318"/>
      <c r="H22" s="319"/>
      <c r="I22" s="35"/>
      <c r="J22" s="14"/>
    </row>
    <row r="23" spans="2:10" ht="78.75" customHeight="1">
      <c r="B23" s="14"/>
      <c r="D23" s="41" t="s">
        <v>346</v>
      </c>
      <c r="E23" s="119">
        <v>1</v>
      </c>
      <c r="F23" s="112"/>
      <c r="G23" s="320"/>
      <c r="H23" s="321"/>
      <c r="I23" s="35"/>
      <c r="J23" s="14"/>
    </row>
    <row r="24" spans="2:10" ht="49.5" customHeight="1">
      <c r="B24" s="14"/>
      <c r="D24" s="41" t="s">
        <v>347</v>
      </c>
      <c r="E24" s="119">
        <v>1</v>
      </c>
      <c r="F24" s="112"/>
      <c r="G24" s="318"/>
      <c r="H24" s="319"/>
      <c r="I24" s="35"/>
      <c r="J24" s="14"/>
    </row>
    <row r="25" spans="2:10" ht="59.25" customHeight="1">
      <c r="B25" s="14"/>
      <c r="D25" s="41" t="s">
        <v>337</v>
      </c>
      <c r="E25" s="119">
        <v>1</v>
      </c>
      <c r="F25" s="112"/>
      <c r="G25" s="318"/>
      <c r="H25" s="319"/>
      <c r="I25" s="35"/>
      <c r="J25" s="14"/>
    </row>
    <row r="26" spans="2:10" ht="3" customHeight="1">
      <c r="B26" s="14"/>
      <c r="D26" s="41"/>
      <c r="E26" s="116"/>
      <c r="F26" s="116"/>
      <c r="G26" s="294"/>
      <c r="H26" s="295"/>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opLeftCell="A21" zoomScale="106" zoomScaleNormal="106" workbookViewId="0">
      <selection activeCell="G22" sqref="G22: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ht="15.75" thickBot="1">
      <c r="B13" s="14"/>
      <c r="D13" s="13" t="s">
        <v>13</v>
      </c>
      <c r="E13" s="13" t="s">
        <v>14</v>
      </c>
      <c r="F13" s="13" t="s">
        <v>15</v>
      </c>
      <c r="G13" s="299" t="s">
        <v>16</v>
      </c>
      <c r="H13" s="300"/>
      <c r="I13" s="35"/>
      <c r="J13" s="14"/>
    </row>
    <row r="14" spans="2:10" s="4" customFormat="1" ht="112.5" customHeight="1">
      <c r="B14" s="16"/>
      <c r="D14" s="41" t="s">
        <v>340</v>
      </c>
      <c r="E14" s="151">
        <v>0.95</v>
      </c>
      <c r="F14" s="264" t="s">
        <v>351</v>
      </c>
      <c r="G14" s="322" t="s">
        <v>350</v>
      </c>
      <c r="H14" s="295"/>
      <c r="I14" s="35"/>
      <c r="J14" s="16"/>
    </row>
    <row r="15" spans="2:10" ht="63.75" customHeight="1">
      <c r="B15" s="14"/>
      <c r="D15" s="41" t="s">
        <v>341</v>
      </c>
      <c r="E15" s="151">
        <v>0.95</v>
      </c>
      <c r="F15" s="263" t="s">
        <v>364</v>
      </c>
      <c r="G15" s="322" t="s">
        <v>363</v>
      </c>
      <c r="H15" s="295"/>
      <c r="I15" s="35"/>
      <c r="J15" s="14"/>
    </row>
    <row r="16" spans="2:10" ht="102" customHeight="1" thickBot="1">
      <c r="B16" s="14"/>
      <c r="D16" s="41" t="s">
        <v>338</v>
      </c>
      <c r="E16" s="151">
        <v>0.95</v>
      </c>
      <c r="F16" s="262" t="s">
        <v>405</v>
      </c>
      <c r="G16" s="323" t="s">
        <v>414</v>
      </c>
      <c r="H16" s="306"/>
      <c r="I16" s="35"/>
      <c r="J16" s="14"/>
    </row>
    <row r="17" spans="2:10" ht="86.25" customHeight="1">
      <c r="B17" s="14"/>
      <c r="D17" s="41" t="s">
        <v>342</v>
      </c>
      <c r="E17" s="151">
        <v>0.95</v>
      </c>
      <c r="F17" s="264" t="s">
        <v>413</v>
      </c>
      <c r="G17" s="327" t="s">
        <v>415</v>
      </c>
      <c r="H17" s="328"/>
      <c r="I17" s="35"/>
      <c r="J17" s="14"/>
    </row>
    <row r="18" spans="2:10" ht="61.5" customHeight="1">
      <c r="B18" s="14"/>
      <c r="D18" s="41" t="s">
        <v>343</v>
      </c>
      <c r="E18" s="151">
        <v>0.95</v>
      </c>
      <c r="F18" s="263" t="s">
        <v>418</v>
      </c>
      <c r="G18" s="327" t="s">
        <v>417</v>
      </c>
      <c r="H18" s="328"/>
      <c r="I18" s="35"/>
      <c r="J18" s="14"/>
    </row>
    <row r="19" spans="2:10" ht="74.25" customHeight="1" thickBot="1">
      <c r="B19" s="14"/>
      <c r="D19" s="41" t="s">
        <v>339</v>
      </c>
      <c r="E19" s="151">
        <v>0.95</v>
      </c>
      <c r="F19" s="258" t="s">
        <v>425</v>
      </c>
      <c r="G19" s="327" t="s">
        <v>424</v>
      </c>
      <c r="H19" s="328"/>
      <c r="I19" s="35"/>
      <c r="J19" s="14"/>
    </row>
    <row r="20" spans="2:10" ht="81" customHeight="1">
      <c r="B20" s="14"/>
      <c r="D20" s="41" t="s">
        <v>344</v>
      </c>
      <c r="E20" s="212">
        <v>0.95</v>
      </c>
      <c r="F20" s="264" t="s">
        <v>468</v>
      </c>
      <c r="G20" s="322" t="s">
        <v>469</v>
      </c>
      <c r="H20" s="295"/>
      <c r="I20" s="35"/>
      <c r="J20" s="14"/>
    </row>
    <row r="21" spans="2:10" ht="81.75" customHeight="1">
      <c r="B21" s="14"/>
      <c r="D21" s="41" t="s">
        <v>329</v>
      </c>
      <c r="E21" s="212">
        <v>0.95</v>
      </c>
      <c r="F21" s="263">
        <v>0.99029999999999996</v>
      </c>
      <c r="G21" s="322" t="s">
        <v>477</v>
      </c>
      <c r="H21" s="295"/>
      <c r="I21" s="35"/>
      <c r="J21" s="14"/>
    </row>
    <row r="22" spans="2:10" ht="86.25" customHeight="1" thickBot="1">
      <c r="B22" s="14"/>
      <c r="D22" s="41" t="s">
        <v>336</v>
      </c>
      <c r="E22" s="212">
        <v>0.95</v>
      </c>
      <c r="F22" s="262"/>
      <c r="G22" s="324"/>
      <c r="H22" s="293"/>
      <c r="I22" s="35"/>
      <c r="J22" s="14"/>
    </row>
    <row r="23" spans="2:10" ht="111.75" customHeight="1">
      <c r="B23" s="14"/>
      <c r="D23" s="41" t="s">
        <v>346</v>
      </c>
      <c r="E23" s="119">
        <v>0.95</v>
      </c>
      <c r="F23" s="253"/>
      <c r="G23" s="325"/>
      <c r="H23" s="326"/>
      <c r="I23" s="35"/>
      <c r="J23" s="14"/>
    </row>
    <row r="24" spans="2:10" ht="96" customHeight="1">
      <c r="B24" s="14"/>
      <c r="D24" s="41" t="s">
        <v>347</v>
      </c>
      <c r="E24" s="119">
        <v>0.95</v>
      </c>
      <c r="F24" s="253"/>
      <c r="G24" s="312"/>
      <c r="H24" s="306"/>
      <c r="I24" s="35"/>
      <c r="J24" s="14"/>
    </row>
    <row r="25" spans="2:10" ht="109.5" customHeight="1">
      <c r="B25" s="14"/>
      <c r="D25" s="41" t="s">
        <v>337</v>
      </c>
      <c r="E25" s="116">
        <v>0.95</v>
      </c>
      <c r="F25" s="253"/>
      <c r="G25" s="294"/>
      <c r="H25" s="295"/>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19" workbookViewId="0">
      <selection activeCell="G22" sqref="G22: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84.75" customHeight="1">
      <c r="B14" s="16"/>
      <c r="D14" s="41" t="s">
        <v>340</v>
      </c>
      <c r="E14" s="119">
        <v>1</v>
      </c>
      <c r="F14" s="119">
        <v>1</v>
      </c>
      <c r="G14" s="292" t="s">
        <v>354</v>
      </c>
      <c r="H14" s="293"/>
      <c r="I14" s="35"/>
      <c r="J14" s="16"/>
    </row>
    <row r="15" spans="2:10" ht="45" customHeight="1">
      <c r="B15" s="14"/>
      <c r="D15" s="41" t="s">
        <v>341</v>
      </c>
      <c r="E15" s="119">
        <v>1</v>
      </c>
      <c r="F15" s="119">
        <v>1</v>
      </c>
      <c r="G15" s="292" t="s">
        <v>355</v>
      </c>
      <c r="H15" s="293"/>
      <c r="I15" s="150"/>
      <c r="J15" s="14"/>
    </row>
    <row r="16" spans="2:10" ht="49.5" customHeight="1">
      <c r="B16" s="14"/>
      <c r="D16" s="41" t="s">
        <v>338</v>
      </c>
      <c r="E16" s="119">
        <v>1</v>
      </c>
      <c r="F16" s="119">
        <v>1</v>
      </c>
      <c r="G16" s="292" t="s">
        <v>406</v>
      </c>
      <c r="H16" s="293"/>
      <c r="I16" s="35"/>
      <c r="J16" s="14"/>
    </row>
    <row r="17" spans="2:10" ht="50.25" customHeight="1">
      <c r="B17" s="14"/>
      <c r="D17" s="41" t="s">
        <v>342</v>
      </c>
      <c r="E17" s="116">
        <v>1</v>
      </c>
      <c r="F17" s="116">
        <v>1</v>
      </c>
      <c r="G17" s="292" t="s">
        <v>412</v>
      </c>
      <c r="H17" s="293"/>
      <c r="I17" s="35"/>
      <c r="J17" s="14"/>
    </row>
    <row r="18" spans="2:10" ht="59.25" customHeight="1">
      <c r="B18" s="14"/>
      <c r="D18" s="41" t="s">
        <v>343</v>
      </c>
      <c r="E18" s="119">
        <v>1</v>
      </c>
      <c r="F18" s="119">
        <v>1</v>
      </c>
      <c r="G18" s="292" t="s">
        <v>419</v>
      </c>
      <c r="H18" s="293"/>
      <c r="I18" s="35"/>
      <c r="J18" s="14"/>
    </row>
    <row r="19" spans="2:10" ht="51" customHeight="1">
      <c r="B19" s="14"/>
      <c r="D19" s="41" t="s">
        <v>339</v>
      </c>
      <c r="E19" s="119">
        <v>1</v>
      </c>
      <c r="F19" s="119">
        <v>1</v>
      </c>
      <c r="G19" s="292" t="s">
        <v>420</v>
      </c>
      <c r="H19" s="293"/>
      <c r="I19" s="35"/>
      <c r="J19" s="14"/>
    </row>
    <row r="20" spans="2:10" ht="71.25" customHeight="1">
      <c r="B20" s="14"/>
      <c r="D20" s="41" t="s">
        <v>344</v>
      </c>
      <c r="E20" s="119">
        <v>1</v>
      </c>
      <c r="F20" s="119">
        <v>1</v>
      </c>
      <c r="G20" s="292" t="s">
        <v>475</v>
      </c>
      <c r="H20" s="293"/>
      <c r="I20" s="35"/>
      <c r="J20" s="14"/>
    </row>
    <row r="21" spans="2:10" ht="62.25" customHeight="1">
      <c r="B21" s="14"/>
      <c r="D21" s="41" t="s">
        <v>345</v>
      </c>
      <c r="E21" s="119">
        <v>1</v>
      </c>
      <c r="F21" s="119">
        <v>1</v>
      </c>
      <c r="G21" s="292" t="s">
        <v>476</v>
      </c>
      <c r="H21" s="293"/>
      <c r="I21" s="35"/>
      <c r="J21" s="14"/>
    </row>
    <row r="22" spans="2:10" ht="55.5" customHeight="1">
      <c r="B22" s="14"/>
      <c r="D22" s="41" t="s">
        <v>336</v>
      </c>
      <c r="E22" s="119">
        <v>1</v>
      </c>
      <c r="F22" s="119"/>
      <c r="G22" s="292"/>
      <c r="H22" s="293"/>
      <c r="I22" s="35"/>
      <c r="J22" s="14"/>
    </row>
    <row r="23" spans="2:10" ht="58.5" customHeight="1">
      <c r="B23" s="14"/>
      <c r="D23" s="41" t="s">
        <v>346</v>
      </c>
      <c r="E23" s="119">
        <v>1</v>
      </c>
      <c r="F23" s="119"/>
      <c r="G23" s="329"/>
      <c r="H23" s="330"/>
      <c r="I23" s="35"/>
      <c r="J23" s="14"/>
    </row>
    <row r="24" spans="2:10" ht="59.25" customHeight="1">
      <c r="B24" s="14"/>
      <c r="D24" s="41" t="s">
        <v>347</v>
      </c>
      <c r="E24" s="119">
        <v>1</v>
      </c>
      <c r="F24" s="119"/>
      <c r="G24" s="329"/>
      <c r="H24" s="330"/>
      <c r="I24" s="35"/>
      <c r="J24" s="14"/>
    </row>
    <row r="25" spans="2:10" ht="73.5" customHeight="1">
      <c r="B25" s="14"/>
      <c r="D25" s="41" t="s">
        <v>337</v>
      </c>
      <c r="E25" s="116">
        <v>1</v>
      </c>
      <c r="F25" s="116"/>
      <c r="G25" s="329"/>
      <c r="H25" s="330"/>
      <c r="I25" s="35"/>
      <c r="J25" s="14"/>
    </row>
    <row r="26" spans="2:10" ht="3" customHeight="1">
      <c r="B26" s="14"/>
      <c r="D26" s="41"/>
      <c r="E26" s="116"/>
      <c r="F26" s="116"/>
      <c r="G26" s="331"/>
      <c r="H26" s="332"/>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1.25" customHeight="1">
      <c r="B14" s="16"/>
      <c r="D14" s="41" t="s">
        <v>338</v>
      </c>
      <c r="E14" s="212">
        <v>1</v>
      </c>
      <c r="F14" s="212">
        <v>1</v>
      </c>
      <c r="G14" s="294" t="s">
        <v>388</v>
      </c>
      <c r="H14" s="295"/>
      <c r="I14" s="35"/>
      <c r="J14" s="16"/>
    </row>
    <row r="15" spans="2:10" ht="84.75" customHeight="1">
      <c r="B15" s="14"/>
      <c r="D15" s="41" t="s">
        <v>339</v>
      </c>
      <c r="E15" s="212">
        <v>1</v>
      </c>
      <c r="F15" s="212">
        <v>1</v>
      </c>
      <c r="G15" s="294" t="s">
        <v>434</v>
      </c>
      <c r="H15" s="295"/>
      <c r="I15" s="35"/>
      <c r="J15" s="14"/>
    </row>
    <row r="16" spans="2:10" ht="64.5" customHeight="1">
      <c r="B16" s="14"/>
      <c r="D16" s="41" t="s">
        <v>336</v>
      </c>
      <c r="E16" s="212">
        <v>1</v>
      </c>
      <c r="F16" s="212"/>
      <c r="G16" s="333"/>
      <c r="H16" s="334"/>
      <c r="I16" s="257"/>
      <c r="J16" s="14"/>
    </row>
    <row r="17" spans="2:10" ht="70.5" customHeight="1">
      <c r="B17" s="14"/>
      <c r="D17" s="64">
        <v>45656</v>
      </c>
      <c r="E17" s="116">
        <v>1</v>
      </c>
      <c r="F17" s="212"/>
      <c r="G17" s="333"/>
      <c r="H17" s="334"/>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2021-01-05T16:55:29Z</cp:lastPrinted>
  <dcterms:created xsi:type="dcterms:W3CDTF">2014-08-19T13:32:25Z</dcterms:created>
  <dcterms:modified xsi:type="dcterms:W3CDTF">2024-10-08T21:24:20Z</dcterms:modified>
</cp:coreProperties>
</file>