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39.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Override PartName="/xl/drawings/drawing46.xml" ContentType="application/vnd.openxmlformats-officedocument.drawing+xml"/>
  <Override PartName="/xl/charts/chart78.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drawings/drawing35.xml" ContentType="application/vnd.openxmlformats-officedocument.drawing+xml"/>
  <Override PartName="/xl/charts/chart67.xml" ContentType="application/vnd.openxmlformats-officedocument.drawingml.chart+xml"/>
  <Override PartName="/xl/worksheets/sheet3.xml" ContentType="application/vnd.openxmlformats-officedocument.spreadsheetml.worksheet+xml"/>
  <Override PartName="/xl/drawings/drawing13.xml" ContentType="application/vnd.openxmlformats-officedocument.drawing+xml"/>
  <Override PartName="/xl/charts/chart27.xml" ContentType="application/vnd.openxmlformats-officedocument.drawingml.chart+xml"/>
  <Override PartName="/xl/charts/chart38.xml" ContentType="application/vnd.openxmlformats-officedocument.drawingml.chart+xml"/>
  <Override PartName="/xl/drawings/drawing24.xml" ContentType="application/vnd.openxmlformats-officedocument.drawing+xml"/>
  <Override PartName="/xl/charts/chart56.xml" ContentType="application/vnd.openxmlformats-officedocument.drawingml.chart+xml"/>
  <Override PartName="/xl/drawings/drawing42.xml" ContentType="application/vnd.openxmlformats-officedocument.drawing+xml"/>
  <Override PartName="/xl/charts/chart74.xml" ContentType="application/vnd.openxmlformats-officedocument.drawingml.chart+xml"/>
  <Override PartName="/xl/externalLinks/externalLink1.xml" ContentType="application/vnd.openxmlformats-officedocument.spreadsheetml.externalLink+xml"/>
  <Override PartName="/xl/charts/chart16.xml" ContentType="application/vnd.openxmlformats-officedocument.drawingml.chart+xml"/>
  <Override PartName="/xl/charts/chart34.xml" ContentType="application/vnd.openxmlformats-officedocument.drawingml.chart+xml"/>
  <Override PartName="/xl/drawings/drawing20.xml" ContentType="application/vnd.openxmlformats-officedocument.drawing+xml"/>
  <Override PartName="/xl/charts/chart45.xml" ContentType="application/vnd.openxmlformats-officedocument.drawingml.chart+xml"/>
  <Override PartName="/xl/drawings/drawing31.xml" ContentType="application/vnd.openxmlformats-officedocument.drawing+xml"/>
  <Override PartName="/xl/charts/chart63.xml" ContentType="application/vnd.openxmlformats-officedocument.drawingml.chart+xml"/>
  <Override PartName="/xl/charts/chart81.xml" ContentType="application/vnd.openxmlformats-officedocument.drawingml.chart+xml"/>
  <Override PartName="/xl/worksheets/sheet2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charts/chart70.xml" ContentType="application/vnd.openxmlformats-officedocument.drawingml.chart+xml"/>
  <Override PartName="/xl/worksheets/sheet18.xml" ContentType="application/vnd.openxmlformats-officedocument.spreadsheetml.worksheet+xml"/>
  <Override PartName="/xl/worksheets/sheet36.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worksheets/sheet25.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32.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drawings/drawing29.xml" ContentType="application/vnd.openxmlformats-officedocument.drawing+xml"/>
  <Override PartName="/xl/worksheets/sheet8.xml" ContentType="application/vnd.openxmlformats-officedocument.spreadsheetml.worksheet+xml"/>
  <Override PartName="/xl/worksheets/sheet21.xml" ContentType="application/vnd.openxmlformats-officedocument.spreadsheetml.worksheet+xml"/>
  <Override PartName="/xl/drawings/drawing18.xml" ContentType="application/vnd.openxmlformats-officedocument.drawing+xml"/>
  <Override PartName="/xl/drawings/drawing36.xml" ContentType="application/vnd.openxmlformats-officedocument.drawing+xml"/>
  <Override PartName="/xl/drawings/drawing47.xml" ContentType="application/vnd.openxmlformats-officedocument.drawing+xml"/>
  <Override PartName="/xl/charts/chart79.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ml.chartshapes+xml"/>
  <Override PartName="/xl/charts/chart39.xml" ContentType="application/vnd.openxmlformats-officedocument.drawingml.chart+xml"/>
  <Override PartName="/xl/drawings/drawing25.xml" ContentType="application/vnd.openxmlformats-officedocument.drawing+xml"/>
  <Override PartName="/xl/charts/chart57.xml" ContentType="application/vnd.openxmlformats-officedocument.drawingml.chart+xml"/>
  <Override PartName="/xl/charts/chart68.xml" ContentType="application/vnd.openxmlformats-officedocument.drawingml.chart+xml"/>
  <Override PartName="/xl/drawings/drawing43.xml" ContentType="application/vnd.openxmlformats-officedocument.drawing+xml"/>
  <Override PartName="/docProps/app.xml" ContentType="application/vnd.openxmlformats-officedocument.extended-properties+xml"/>
  <Override PartName="/xl/drawings/drawing14.xml" ContentType="application/vnd.openxmlformats-officedocument.drawing+xml"/>
  <Override PartName="/xl/charts/chart28.xml" ContentType="application/vnd.openxmlformats-officedocument.drawingml.chart+xml"/>
  <Override PartName="/xl/charts/chart46.xml" ContentType="application/vnd.openxmlformats-officedocument.drawingml.chart+xml"/>
  <Override PartName="/xl/drawings/drawing32.xml" ContentType="application/vnd.openxmlformats-officedocument.drawing+xml"/>
  <Override PartName="/xl/charts/chart75.xml" ContentType="application/vnd.openxmlformats-officedocument.drawingml.chart+xml"/>
  <Override PartName="/xl/charts/chart17.xml" ContentType="application/vnd.openxmlformats-officedocument.drawingml.chart+xml"/>
  <Override PartName="/xl/charts/chart35.xml" ContentType="application/vnd.openxmlformats-officedocument.drawingml.chart+xml"/>
  <Override PartName="/xl/drawings/drawing21.xml" ContentType="application/vnd.openxmlformats-officedocument.drawing+xml"/>
  <Override PartName="/xl/charts/chart53.xml" ContentType="application/vnd.openxmlformats-officedocument.drawingml.chart+xml"/>
  <Override PartName="/xl/charts/chart64.xml" ContentType="application/vnd.openxmlformats-officedocument.drawingml.chart+xml"/>
  <Override PartName="/xl/drawings/drawing5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charts/chart13.xml" ContentType="application/vnd.openxmlformats-officedocument.drawingml.chart+xml"/>
  <Override PartName="/xl/drawings/drawing10.xml" ContentType="application/vnd.openxmlformats-officedocument.drawing+xml"/>
  <Override PartName="/xl/charts/chart24.xml" ContentType="application/vnd.openxmlformats-officedocument.drawingml.chart+xml"/>
  <Override PartName="/xl/charts/chart42.xml" ContentType="application/vnd.openxmlformats-officedocument.drawingml.chart+xml"/>
  <Override PartName="/xl/charts/chart71.xml" ContentType="application/vnd.openxmlformats-officedocument.drawingml.chart+xml"/>
  <Override PartName="/xl/worksheets/sheet26.xml" ContentType="application/vnd.openxmlformats-officedocument.spreadsheetml.worksheet+xml"/>
  <Override PartName="/xl/worksheets/sheet37.xml" ContentType="application/vnd.openxmlformats-officedocument.spreadsheetml.worksheet+xml"/>
  <Override PartName="/xl/charts/chart31.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drawings/drawing4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37.xml" ContentType="application/vnd.openxmlformats-officedocument.drawing+xml"/>
  <Override PartName="/xl/charts/chart69.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charts/chart29.xml" ContentType="application/vnd.openxmlformats-officedocument.drawingml.chart+xml"/>
  <Override PartName="/xl/drawings/drawing26.xml" ContentType="application/vnd.openxmlformats-officedocument.drawing+xml"/>
  <Override PartName="/xl/charts/chart58.xml" ContentType="application/vnd.openxmlformats-officedocument.drawingml.chart+xml"/>
  <Override PartName="/xl/drawings/drawing44.xml" ContentType="application/vnd.openxmlformats-officedocument.drawing+xml"/>
  <Override PartName="/xl/charts/chart76.xml" ContentType="application/vnd.openxmlformats-officedocument.drawingml.chart+xml"/>
  <Override PartName="/xl/charts/chart18.xml" ContentType="application/vnd.openxmlformats-officedocument.drawingml.chart+xml"/>
  <Override PartName="/xl/charts/chart36.xml" ContentType="application/vnd.openxmlformats-officedocument.drawingml.chart+xml"/>
  <Override PartName="/xl/drawings/drawing22.xml" ContentType="application/vnd.openxmlformats-officedocument.drawingml.chartshapes+xml"/>
  <Override PartName="/xl/charts/chart47.xml" ContentType="application/vnd.openxmlformats-officedocument.drawingml.chart+xml"/>
  <Override PartName="/xl/drawings/drawing33.xml" ContentType="application/vnd.openxmlformats-officedocument.drawing+xml"/>
  <Override PartName="/xl/charts/chart65.xml" ContentType="application/vnd.openxmlformats-officedocument.drawingml.chart+xml"/>
  <Override PartName="/xl/worksheets/sheet1.xml" ContentType="application/vnd.openxmlformats-officedocument.spreadsheetml.worksheet+xml"/>
  <Override PartName="/xl/drawings/drawing11.xml" ContentType="application/vnd.openxmlformats-officedocument.drawing+xml"/>
  <Override PartName="/xl/charts/chart25.xml" ContentType="application/vnd.openxmlformats-officedocument.drawingml.chart+xml"/>
  <Override PartName="/xl/charts/chart54.xml" ContentType="application/vnd.openxmlformats-officedocument.drawingml.chart+xml"/>
  <Override PartName="/xl/drawings/drawing40.xml" ContentType="application/vnd.openxmlformats-officedocument.drawing+xml"/>
  <Override PartName="/xl/charts/chart72.xml" ContentType="application/vnd.openxmlformats-officedocument.drawingml.chart+xml"/>
  <Override PartName="/xl/worksheets/sheet38.xml" ContentType="application/vnd.openxmlformats-officedocument.spreadsheetml.workshee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61.xml" ContentType="application/vnd.openxmlformats-officedocument.drawingml.chart+xml"/>
  <Override PartName="/xl/worksheets/sheet27.xml" ContentType="application/vnd.openxmlformats-officedocument.spreadsheetml.worksheet+xml"/>
  <Override PartName="/xl/worksheets/sheet45.xml" ContentType="application/vnd.openxmlformats-officedocument.spreadsheetml.worksheet+xml"/>
  <Override PartName="/xl/charts/chart2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worksheets/sheet34.xml" ContentType="application/vnd.openxmlformats-officedocument.spreadsheetml.worksheet+xml"/>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worksheets/sheet23.xml" ContentType="application/vnd.openxmlformats-officedocument.spreadsheetml.worksheet+xml"/>
  <Override PartName="/xl/worksheets/sheet41.xml" ContentType="application/vnd.openxmlformats-officedocument.spreadsheetml.worksheet+xml"/>
  <Override PartName="/xl/drawings/drawing38.xml" ContentType="application/vnd.openxmlformats-officedocument.drawingml.chartshapes+xml"/>
  <Override PartName="/xl/drawings/drawing49.xml" ContentType="application/vnd.openxmlformats-officedocument.drawing+xml"/>
  <Override PartName="/xl/worksheets/sheet6.xml" ContentType="application/vnd.openxmlformats-officedocument.spreadsheetml.worksheet+xml"/>
  <Override PartName="/xl/worksheets/sheet12.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drawings/drawing27.xml" ContentType="application/vnd.openxmlformats-officedocument.drawing+xml"/>
  <Override PartName="/xl/charts/chart59.xml" ContentType="application/vnd.openxmlformats-officedocument.drawingml.chart+xml"/>
  <Override PartName="/xl/drawings/drawing45.xml" ContentType="application/vnd.openxmlformats-officedocument.drawing+xml"/>
  <Override PartName="/xl/drawings/drawing16.xml" ContentType="application/vnd.openxmlformats-officedocument.drawing+xml"/>
  <Override PartName="/xl/charts/chart48.xml" ContentType="application/vnd.openxmlformats-officedocument.drawingml.chart+xml"/>
  <Override PartName="/xl/drawings/drawing34.xml" ContentType="application/vnd.openxmlformats-officedocument.drawing+xml"/>
  <Override PartName="/xl/charts/chart77.xml" ContentType="application/vnd.openxmlformats-officedocument.drawingml.chart+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37.xml" ContentType="application/vnd.openxmlformats-officedocument.drawingml.chart+xml"/>
  <Override PartName="/xl/drawings/drawing23.xml" ContentType="application/vnd.openxmlformats-officedocument.drawing+xml"/>
  <Override PartName="/xl/charts/chart55.xml" ContentType="application/vnd.openxmlformats-officedocument.drawingml.chart+xml"/>
  <Override PartName="/xl/charts/chart66.xml" ContentType="application/vnd.openxmlformats-officedocument.drawingml.chart+xml"/>
  <Override PartName="/xl/drawings/drawing41.xml" ContentType="application/vnd.openxmlformats-officedocument.drawing+xml"/>
  <Override PartName="/xl/drawings/drawing12.xml" ContentType="application/vnd.openxmlformats-officedocument.drawing+xml"/>
  <Override PartName="/xl/charts/chart26.xml" ContentType="application/vnd.openxmlformats-officedocument.drawingml.chart+xml"/>
  <Override PartName="/xl/charts/chart44.xml" ContentType="application/vnd.openxmlformats-officedocument.drawingml.chart+xml"/>
  <Override PartName="/xl/drawings/drawing30.xml" ContentType="application/vnd.openxmlformats-officedocument.drawing+xml"/>
  <Override PartName="/xl/charts/chart73.xml" ContentType="application/vnd.openxmlformats-officedocument.drawingml.chart+xml"/>
  <Override PartName="/xl/worksheets/sheet28.xml" ContentType="application/vnd.openxmlformats-officedocument.spreadsheetml.worksheet+xml"/>
  <Override PartName="/xl/worksheets/sheet39.xml" ContentType="application/vnd.openxmlformats-officedocument.spreadsheetml.worksheet+xml"/>
  <Override PartName="/xl/charts/chart15.xml" ContentType="application/vnd.openxmlformats-officedocument.drawingml.chart+xml"/>
  <Override PartName="/xl/charts/chart33.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80.xml" ContentType="application/vnd.openxmlformats-officedocument.drawingml.chart+xml"/>
  <Override PartName="/xl/worksheets/sheet1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40.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9155" windowHeight="6945" tabRatio="947"/>
  </bookViews>
  <sheets>
    <sheet name="LISTADO" sheetId="27" r:id="rId1"/>
    <sheet name="PPI-01" sheetId="30" r:id="rId2"/>
    <sheet name="PPI-02" sheetId="57" r:id="rId3"/>
    <sheet name="PPI-03" sheetId="33" r:id="rId4"/>
    <sheet name="PPI-04" sheetId="31" r:id="rId5"/>
    <sheet name="PAC-01" sheetId="34" r:id="rId6"/>
    <sheet name="PAC-02" sheetId="35" r:id="rId7"/>
    <sheet name="PAC-03" sheetId="52" r:id="rId8"/>
    <sheet name="PDH-01" sheetId="36" r:id="rId9"/>
    <sheet name="PDH-02" sheetId="53" r:id="rId10"/>
    <sheet name="PDH-03" sheetId="54" r:id="rId11"/>
    <sheet name="PDH-06" sheetId="58" r:id="rId12"/>
    <sheet name="PDH-08" sheetId="74" r:id="rId13"/>
    <sheet name="PVC-01" sheetId="37" r:id="rId14"/>
    <sheet name="PVC-02" sheetId="40" r:id="rId15"/>
    <sheet name="PVC-03" sheetId="59" r:id="rId16"/>
    <sheet name="PVC-04" sheetId="73" r:id="rId17"/>
    <sheet name="PPF-01" sheetId="2" r:id="rId18"/>
    <sheet name="PPF-02" sheetId="38" r:id="rId19"/>
    <sheet name="PPF-03" sheetId="94" r:id="rId20"/>
    <sheet name="PPF-04" sheetId="95" r:id="rId21"/>
    <sheet name="PGC-01" sheetId="29" r:id="rId22"/>
    <sheet name="PGC-02" sheetId="66" r:id="rId23"/>
    <sheet name="PGD-01" sheetId="41" r:id="rId24"/>
    <sheet name="PGD-02" sheetId="42" r:id="rId25"/>
    <sheet name="PGD-03" sheetId="43" r:id="rId26"/>
    <sheet name="PBS-01" sheetId="45" r:id="rId27"/>
    <sheet name="PBS-02" sheetId="46" r:id="rId28"/>
    <sheet name="PBS-03" sheetId="47" r:id="rId29"/>
    <sheet name="PBS-04" sheetId="68" r:id="rId30"/>
    <sheet name="PBS-05" sheetId="67" r:id="rId31"/>
    <sheet name="PBS-06" sheetId="91" r:id="rId32"/>
    <sheet name="PBS-07" sheetId="92" r:id="rId33"/>
    <sheet name="PTH-01" sheetId="71" r:id="rId34"/>
    <sheet name="PTH-02" sheetId="70" r:id="rId35"/>
    <sheet name="PTH-03" sheetId="69" r:id="rId36"/>
    <sheet name="PEM-01" sheetId="48" r:id="rId37"/>
    <sheet name="PEM-02" sheetId="49" r:id="rId38"/>
    <sheet name="PEM-03" sheetId="50" r:id="rId39"/>
    <sheet name="PEM-04" sheetId="51" r:id="rId40"/>
    <sheet name="PTI-01" sheetId="79" r:id="rId41"/>
    <sheet name="PTI-02" sheetId="80" r:id="rId42"/>
    <sheet name="PTI-03" sheetId="82" r:id="rId43"/>
    <sheet name="PCA-01" sheetId="83" r:id="rId44"/>
    <sheet name="PCA-02" sheetId="84" r:id="rId45"/>
    <sheet name="PCA-03" sheetId="85" r:id="rId46"/>
    <sheet name="PCA-05" sheetId="87" r:id="rId47"/>
  </sheets>
  <externalReferences>
    <externalReference r:id="rId48"/>
  </externalReferences>
  <calcPr calcId="124519"/>
</workbook>
</file>

<file path=xl/calcChain.xml><?xml version="1.0" encoding="utf-8"?>
<calcChain xmlns="http://schemas.openxmlformats.org/spreadsheetml/2006/main">
  <c r="F7" i="94"/>
  <c r="E7"/>
  <c r="E14" i="41"/>
  <c r="H11" i="74"/>
  <c r="G11"/>
  <c r="E11"/>
  <c r="H10"/>
  <c r="G10"/>
  <c r="E10"/>
  <c r="E14" i="71"/>
  <c r="H11" i="73"/>
  <c r="G11"/>
  <c r="E11"/>
  <c r="H10"/>
  <c r="G10"/>
  <c r="E10"/>
  <c r="H11" i="51"/>
  <c r="G11"/>
  <c r="E11"/>
  <c r="E11" i="48"/>
  <c r="H11" i="69"/>
  <c r="G11"/>
  <c r="E11"/>
  <c r="H11" i="70"/>
  <c r="G11"/>
  <c r="E11"/>
  <c r="H11" i="71"/>
  <c r="G11"/>
  <c r="E11"/>
  <c r="H10" i="69"/>
  <c r="G10"/>
  <c r="E10"/>
  <c r="H10" i="70"/>
  <c r="G10"/>
  <c r="E10"/>
  <c r="H10" i="71"/>
  <c r="G10"/>
  <c r="E10"/>
  <c r="H11" i="67"/>
  <c r="G11"/>
  <c r="E11"/>
  <c r="E11" i="68"/>
  <c r="H11"/>
  <c r="G11"/>
  <c r="E11" i="47"/>
  <c r="H11"/>
  <c r="G11"/>
  <c r="H11" i="46"/>
  <c r="G11"/>
  <c r="E11"/>
  <c r="E11" i="45"/>
  <c r="H10" i="67"/>
  <c r="G10"/>
  <c r="E10"/>
  <c r="H10" i="68"/>
  <c r="G10"/>
  <c r="E10"/>
  <c r="E11" i="41"/>
  <c r="H11" i="66"/>
  <c r="G11"/>
  <c r="E11"/>
  <c r="H10"/>
  <c r="G10"/>
  <c r="E10"/>
  <c r="E11" i="29"/>
  <c r="H11"/>
  <c r="G11"/>
  <c r="H11" i="38"/>
  <c r="G11"/>
  <c r="E11"/>
  <c r="E11" i="2"/>
  <c r="H11"/>
  <c r="G11"/>
  <c r="H11" i="59"/>
  <c r="G11"/>
  <c r="E11"/>
  <c r="E11" i="40"/>
  <c r="H11"/>
  <c r="G11"/>
  <c r="H10" i="59"/>
  <c r="G10"/>
  <c r="E10"/>
  <c r="H11" i="37"/>
  <c r="G11"/>
  <c r="E11"/>
  <c r="H11" i="58"/>
  <c r="G11"/>
  <c r="E11"/>
  <c r="E11" i="53"/>
  <c r="H10" i="58"/>
  <c r="G10"/>
  <c r="E10"/>
  <c r="E11" i="34"/>
  <c r="H11" i="31"/>
  <c r="G11"/>
  <c r="E11"/>
  <c r="H11" i="33"/>
  <c r="G11"/>
  <c r="E11"/>
  <c r="E11" i="57"/>
  <c r="H11" i="30"/>
  <c r="G11"/>
  <c r="E11"/>
  <c r="H11" i="57"/>
  <c r="G11"/>
  <c r="H10"/>
  <c r="G10"/>
  <c r="E10"/>
  <c r="H11" i="54"/>
  <c r="G11"/>
  <c r="E11"/>
  <c r="H10"/>
  <c r="G10"/>
  <c r="E10"/>
  <c r="H11" i="53"/>
  <c r="G11"/>
  <c r="H10"/>
  <c r="G10"/>
  <c r="E10"/>
  <c r="H11" i="52"/>
  <c r="G11"/>
  <c r="E11"/>
  <c r="H10"/>
  <c r="G10"/>
  <c r="E10"/>
  <c r="H10" i="51"/>
  <c r="G10"/>
  <c r="E10"/>
  <c r="H11" i="50"/>
  <c r="G11"/>
  <c r="E11"/>
  <c r="H10"/>
  <c r="G10"/>
  <c r="E10"/>
  <c r="H11" i="49"/>
  <c r="G11"/>
  <c r="E11"/>
  <c r="H10"/>
  <c r="G10"/>
  <c r="E10"/>
  <c r="H11" i="48"/>
  <c r="G11"/>
  <c r="H10"/>
  <c r="G10"/>
  <c r="E10"/>
  <c r="H10" i="47"/>
  <c r="G10"/>
  <c r="E10"/>
  <c r="H10" i="46"/>
  <c r="G10"/>
  <c r="E10"/>
  <c r="H11" i="45"/>
  <c r="G11"/>
  <c r="H10"/>
  <c r="G10"/>
  <c r="E10"/>
  <c r="H11" i="43"/>
  <c r="G11"/>
  <c r="E11"/>
  <c r="H10"/>
  <c r="G10"/>
  <c r="E10"/>
  <c r="H11" i="42"/>
  <c r="G11"/>
  <c r="E11"/>
  <c r="H10"/>
  <c r="G10"/>
  <c r="E10"/>
  <c r="H11" i="41"/>
  <c r="G11"/>
  <c r="H10"/>
  <c r="G10"/>
  <c r="E10"/>
  <c r="H10" i="40"/>
  <c r="G10"/>
  <c r="E10"/>
  <c r="H10" i="38"/>
  <c r="G10"/>
  <c r="E10"/>
  <c r="H10" i="37"/>
  <c r="G10"/>
  <c r="E10"/>
  <c r="H11" i="36"/>
  <c r="G11"/>
  <c r="E11"/>
  <c r="H10"/>
  <c r="G10"/>
  <c r="E10"/>
  <c r="H11" i="35"/>
  <c r="G11"/>
  <c r="E11"/>
  <c r="H11" i="34"/>
  <c r="G11"/>
  <c r="H10" i="35"/>
  <c r="G10"/>
  <c r="E10"/>
  <c r="H10" i="34"/>
  <c r="G10"/>
  <c r="E10"/>
  <c r="E10" i="2"/>
  <c r="E10" i="33"/>
  <c r="E10" i="31"/>
  <c r="H10" i="33"/>
  <c r="G10"/>
  <c r="H10" i="31"/>
  <c r="G10"/>
  <c r="H10" i="30"/>
  <c r="G10"/>
  <c r="H10" i="2"/>
  <c r="G10"/>
  <c r="E10" i="29"/>
  <c r="H10"/>
  <c r="G10"/>
</calcChain>
</file>

<file path=xl/sharedStrings.xml><?xml version="1.0" encoding="utf-8"?>
<sst xmlns="http://schemas.openxmlformats.org/spreadsheetml/2006/main" count="937" uniqueCount="411">
  <si>
    <t>SEGUIMIENTO</t>
  </si>
  <si>
    <t>PROCESO</t>
  </si>
  <si>
    <t>OBJETIVO</t>
  </si>
  <si>
    <t>INDICADOR</t>
  </si>
  <si>
    <t>TIPO</t>
  </si>
  <si>
    <t>FÓRMULA</t>
  </si>
  <si>
    <t>DESCRIPCION</t>
  </si>
  <si>
    <t>FUENTE</t>
  </si>
  <si>
    <t>TENDENCIA</t>
  </si>
  <si>
    <t>PERIODO DE MEDICIÓN</t>
  </si>
  <si>
    <t>ESCALA DE MEDICIÓN</t>
  </si>
  <si>
    <t>Mantener</t>
  </si>
  <si>
    <t>Aumentar</t>
  </si>
  <si>
    <t>FECHA</t>
  </si>
  <si>
    <t>META</t>
  </si>
  <si>
    <t>RESULTADO</t>
  </si>
  <si>
    <t>ANALISIS DE RESULTADO</t>
  </si>
  <si>
    <t>PLANEACIÓN INSTITUCIONAL</t>
  </si>
  <si>
    <t xml:space="preserve">EFICIENCIA </t>
  </si>
  <si>
    <t xml:space="preserve">EFICACIA </t>
  </si>
  <si>
    <t>IMPACTO</t>
  </si>
  <si>
    <t>Oportunidad en la respuesta a requerimientos</t>
  </si>
  <si>
    <t>Determinar la capacidad de respuesta a los requerimientos recibidos por la Personería en los tiempos estipulados por la Ley</t>
  </si>
  <si>
    <t>VIGILANCIA ADMININSTRATIVA</t>
  </si>
  <si>
    <t>GESTIÓN DE COMUNICACIONES</t>
  </si>
  <si>
    <t>EVALUACIÓN Y MEJORAMIENTO</t>
  </si>
  <si>
    <t>NDP=Número de demandas de interdicción presentadas
NDA= Número de demandas admitidas</t>
  </si>
  <si>
    <t>%</t>
  </si>
  <si>
    <t>Ver seguimiento</t>
  </si>
  <si>
    <t>%OP= Porcentaje de oportunidad en la respuesta
NSR= Número de solicitudes radicadas
NSRO= Número de solicitudes respondidas oportunamente</t>
  </si>
  <si>
    <t xml:space="preserve">NS= Nivel de satisfacción
∑TRE=∑Total de resultados encuestas
TE=Total de Encuestas
</t>
  </si>
  <si>
    <t xml:space="preserve">Trimestral (enero, abril, julio, octubre)
Se mide los 10 días hábiles siguientes al periodo de medición </t>
  </si>
  <si>
    <t>%CAIC: Porcentaje de cumplimiento en la programación de auditorías internas de calidad
NAICC=Número de auditorías que se cumplieron según lo establecido
NAICP=Número de auditorías programadas</t>
  </si>
  <si>
    <t xml:space="preserve">META
</t>
  </si>
  <si>
    <t>% CACI= Porcentaje de cumplimiento de auditorías de control interno
NACIP=Número de auditorías de control interno programadas
NAICR= Número de auditorías de control interno realizadas</t>
  </si>
  <si>
    <t xml:space="preserve">
NAMSM= Número de acciones de mejora implementadas en el semestre de medición en cada proceso</t>
  </si>
  <si>
    <t>ACPMCF= Acciones correctivas, preventivas y de mejora, cerradas en la fecha prevista
ACPMC= Acciones correctivas, preventivas o de mejora cerradas</t>
  </si>
  <si>
    <t>PPF-01</t>
  </si>
  <si>
    <t>PPF-02</t>
  </si>
  <si>
    <t>PDH-01</t>
  </si>
  <si>
    <t>PGC-01</t>
  </si>
  <si>
    <t>PEM-01</t>
  </si>
  <si>
    <t>PEM-02</t>
  </si>
  <si>
    <t>PEM-03</t>
  </si>
  <si>
    <t>PEM-04</t>
  </si>
  <si>
    <t>PAC-01</t>
  </si>
  <si>
    <t>PAC-02</t>
  </si>
  <si>
    <t>PC=Recursos de apelación aceptados
RAI= Recursos de apelacíón interpuestos</t>
  </si>
  <si>
    <t>Código: FPI-03</t>
  </si>
  <si>
    <t>GESTIÓN DOCUMENTAL</t>
  </si>
  <si>
    <t>PGD-01</t>
  </si>
  <si>
    <t>PGD-02</t>
  </si>
  <si>
    <t>PGD-03</t>
  </si>
  <si>
    <t>%MC= Porcentaje de metas cumplidas
NMC= Número de metas cumplidas
TMP= Total de metas planteadas</t>
  </si>
  <si>
    <t>Trimestral. Los 5 primeros días hábiles siguientes del mes de medición (abril, julio, octubre, enero)</t>
  </si>
  <si>
    <t>%MC= Porcentaje de metas cumplidas
NMC= Número de actividaedes cumplidas
TMP= Total de actividades planteadas</t>
  </si>
  <si>
    <t>%PE= Porcentaje de ejecución
RE=Recursos ejecutados
RP= Recursos proyectados</t>
  </si>
  <si>
    <t>%MC= Porcentaje de metas cumplidas
NMC= Número de actividades cumplidas
TMP= Total de actividades planteadas</t>
  </si>
  <si>
    <t>%PDA= Porcentaje de efectividad en las declaraciones
NDA= Número de personas incluidas en el RUV
NDR= Número de personas declarantes</t>
  </si>
  <si>
    <t xml:space="preserve">Semestral. 10 primeros días hábiles de enero y  julio </t>
  </si>
  <si>
    <t>PDH-02</t>
  </si>
  <si>
    <t>PDH-03</t>
  </si>
  <si>
    <t>%EAI= Efectividad en las acciones inmediatas
NAIC= Número de acciones inmediatas concedidas
NAIP= Número de acciones inmediatas promovidas</t>
  </si>
  <si>
    <t>PAC-03</t>
  </si>
  <si>
    <t>%TC= Porcentaje de tutelas concedidas
NTC= Número de tutelas concedidas
NTE= Número de tutelas elaboradas</t>
  </si>
  <si>
    <t>PDH-06</t>
  </si>
  <si>
    <t xml:space="preserve">%DC= Porcentaje de disminución de consultas en temas específicos
NCTETM= Número de consultas en temas específicos del trimestre de medición. NCTETA= Número de consultas en temas específicos del trimestre anterior
</t>
  </si>
  <si>
    <t>GESTIÓN DEL TALENTO HUMANO</t>
  </si>
  <si>
    <t>GESTIÓN DE BIENES Y SERVICIOS</t>
  </si>
  <si>
    <t>INTERVENCIÓN EN PROCESOS PENALES Y DE FAMILIA</t>
  </si>
  <si>
    <t>GESTIÓN DE LA COMUNICACIÓN</t>
  </si>
  <si>
    <t>Seguimiento a Riesgos</t>
  </si>
  <si>
    <t>Cumplimiento de Compromisos de la Revisión por la Dirección</t>
  </si>
  <si>
    <t>Ejecución Presupuestal</t>
  </si>
  <si>
    <t>Realizar seguimiento al cumplimiento de las metas, identificando tendencias no deseadas</t>
  </si>
  <si>
    <t>Verificar la realización del seguimiento periodico a los riesgos identificados</t>
  </si>
  <si>
    <t xml:space="preserve">Garantizar el cumpliniento de los compromisos establecidos en la Revisión por la Dirección </t>
  </si>
  <si>
    <t xml:space="preserve">Verificar que la ejecución y afectación del presupuesto se haga conforme a lo planificado y a la normatividad vigente </t>
  </si>
  <si>
    <t>Ejecución presupuestal/Presupuesto inicial</t>
  </si>
  <si>
    <t>Planes de accion por Delegatura</t>
  </si>
  <si>
    <t>Mapa de Riesgos</t>
  </si>
  <si>
    <t>Acta de Revisión por la Dirección</t>
  </si>
  <si>
    <t>Ejecuciones presupuestales</t>
  </si>
  <si>
    <t>Solicitudes de inclusión en el RUV tramitadas</t>
  </si>
  <si>
    <t>Verificar el Numero de Intervenciones Realizadas en procesos penales y de familia</t>
  </si>
  <si>
    <t xml:space="preserve">Tramite de quejas Disciplinarias
</t>
  </si>
  <si>
    <t>Vigilancia Administrativa</t>
  </si>
  <si>
    <t>Realizar seguimiento a la realizacion de visitas de Vigilancia administrativa a las dependencias del Municipio y entes descentralizado</t>
  </si>
  <si>
    <t>Nº de visitas realizadas/Nº de visitas programadas y/o requeridas X 100</t>
  </si>
  <si>
    <t>Direccionamiento de la Correspondencia</t>
  </si>
  <si>
    <t>Oportunidad en la Consulta de los documentos</t>
  </si>
  <si>
    <t xml:space="preserve">Verificar  la protección de la Información </t>
  </si>
  <si>
    <t>Verificar el correcto Direccionamiento de la Correspondencia</t>
  </si>
  <si>
    <t>Verificar la capacidad de respuesta en la recuperación de la información solicitada por los usuarios</t>
  </si>
  <si>
    <t>Nº de documentos recuperados y entregados para consulta en menos de 2 dias/Nº de documentos solicitados X 100</t>
  </si>
  <si>
    <t>Ejecución del Plan de Adquisiciones</t>
  </si>
  <si>
    <t>Aseguramiento de bienes</t>
  </si>
  <si>
    <t>Actualización de inventarios</t>
  </si>
  <si>
    <t>Verificar el cumplimiento en  la ejecución del Plan de adquisiciones</t>
  </si>
  <si>
    <t xml:space="preserve">Verificar que todos los bienes asegurables de la Entidad hayan sido incluidos en las polizas </t>
  </si>
  <si>
    <t>Verificar que los bienes devolutivos adquiridos esten debidamente inventariados</t>
  </si>
  <si>
    <t>Nº de bienes incluidos/Nº de bienes verificados X 100</t>
  </si>
  <si>
    <t xml:space="preserve">Nº de bienes inventariados/Nº de bienes verificados x 100 </t>
  </si>
  <si>
    <t>Cumplimiento del plan de capacitación, bienestar e incentivos</t>
  </si>
  <si>
    <t>Cumplimiento de los acuerdos de gestión</t>
  </si>
  <si>
    <t>Verificar la oportunidad en la evaluación del personal de carrera administrativa acorde a lo establecido en la normatividad vigente aplicable</t>
  </si>
  <si>
    <t>Verificar el cumplimiento de los compromisos suscritos en los acuerdos de gestión</t>
  </si>
  <si>
    <t>Nº de Actividades Realizadas/Nº de Actividades programadas X 100</t>
  </si>
  <si>
    <t>Nº de compromisos cumplidos/Nº de compromisos suscritos X 100</t>
  </si>
  <si>
    <t xml:space="preserve">Implementación de Acciones de mejoramiento </t>
  </si>
  <si>
    <t xml:space="preserve">Eficacia de Acciones correctivas, preventivas </t>
  </si>
  <si>
    <t>Verificar la  oportunidad en la realización de las auditorias internas de calidad y de control Interno, de acuerdo a lo planificado</t>
  </si>
  <si>
    <t>Verificar si las  acciones de mejoramiento propuestas en los procesos han servido para eliminar la causa raiz de las no conformidades y riesgos de los procesos</t>
  </si>
  <si>
    <t>Nº de auditorías realizadas oportunamente/Nº de auditorías programadas X 100</t>
  </si>
  <si>
    <t>Sostener</t>
  </si>
  <si>
    <t>Informe de Debido Proceso, Oficios</t>
  </si>
  <si>
    <t>Nº de Violaciones al debido proceso Detectadas/Nº de Expedientes revisados (debido proceso) X 100</t>
  </si>
  <si>
    <t>Solicirudes de Ayudas Inmediatas</t>
  </si>
  <si>
    <t>Solicitudes de Inclusión en el RUV</t>
  </si>
  <si>
    <t>PPI-01</t>
  </si>
  <si>
    <t>PPI-02</t>
  </si>
  <si>
    <t>PPI-03</t>
  </si>
  <si>
    <t>PVC-01</t>
  </si>
  <si>
    <t>PVC-02</t>
  </si>
  <si>
    <t>PVC-03</t>
  </si>
  <si>
    <t>PBS-01</t>
  </si>
  <si>
    <t>PBS-02</t>
  </si>
  <si>
    <t>PBS-03</t>
  </si>
  <si>
    <t>PBS-04</t>
  </si>
  <si>
    <t>PBS-05</t>
  </si>
  <si>
    <t>PTH-01</t>
  </si>
  <si>
    <t>PTH-02</t>
  </si>
  <si>
    <t>PTH-03</t>
  </si>
  <si>
    <t>VIGILANCIA ADMINISTRATIVA Y DE LA CONDUCTA OFICIAL</t>
  </si>
  <si>
    <t>Nº de PQRD respondidas dentro de los plazos establecidos/Nº de PQRS recibidas X 100</t>
  </si>
  <si>
    <t>Expedientes</t>
  </si>
  <si>
    <t>Calificacion del MECI por el DAFP</t>
  </si>
  <si>
    <t>Resultado de Auditorias internas y externas</t>
  </si>
  <si>
    <t>Cumplimiento de terminos prescriptivos de la acción disciplinaria en el proceso Disciplinario</t>
  </si>
  <si>
    <t>Verificar  el cumplimiento de los términos prescriptivos en los procesos Disciplinarios en tramite</t>
  </si>
  <si>
    <t>Nº de procesos en los cuales se ha identificado prescripción / Nº de procesos tramitados o verificados X 100</t>
  </si>
  <si>
    <t>Registro de Tutelas</t>
  </si>
  <si>
    <t>Control de Tutelas</t>
  </si>
  <si>
    <t>Listas de asistencia de capacitaciones</t>
  </si>
  <si>
    <t>Disminuir</t>
  </si>
  <si>
    <t>Planillas de Notificación de decisiones  judiciales y  administrativas - Oficios -Actas</t>
  </si>
  <si>
    <r>
      <rPr>
        <b/>
        <sz val="11"/>
        <color indexed="8"/>
        <rFont val="Calibri"/>
        <family val="2"/>
      </rPr>
      <t>PCP=</t>
    </r>
    <r>
      <rPr>
        <sz val="11"/>
        <color indexed="8"/>
        <rFont val="Calibri"/>
        <family val="2"/>
      </rPr>
      <t xml:space="preserve"> Porcentaje de cumplimiento del plan
</t>
    </r>
    <r>
      <rPr>
        <b/>
        <sz val="11"/>
        <color indexed="8"/>
        <rFont val="Calibri"/>
        <family val="2"/>
      </rPr>
      <t>NCC=</t>
    </r>
    <r>
      <rPr>
        <sz val="11"/>
        <color indexed="8"/>
        <rFont val="Calibri"/>
        <family val="2"/>
      </rPr>
      <t xml:space="preserve">Número de actividades cumplidas
</t>
    </r>
    <r>
      <rPr>
        <b/>
        <sz val="11"/>
        <color indexed="8"/>
        <rFont val="Calibri"/>
        <family val="2"/>
      </rPr>
      <t>NAP=</t>
    </r>
    <r>
      <rPr>
        <sz val="11"/>
        <color indexed="8"/>
        <rFont val="Calibri"/>
        <family val="2"/>
      </rPr>
      <t>Número de actividades proyectadas</t>
    </r>
  </si>
  <si>
    <t>Nº de Intervenciones en procesos Penales  y de Familia/Nº de Intervenciones requeridas y programadas X 100</t>
  </si>
  <si>
    <t>Bimestral
Se mide los 10 días hábiles siguientes al periodo de medición )</t>
  </si>
  <si>
    <t>Realizar seguimiento y control a la ejecución de las actividades y programas previstos en el Plan de capacitación, bienestar e incentivos</t>
  </si>
  <si>
    <t>PVC-04</t>
  </si>
  <si>
    <t>Anual (Diciembre) Se mide los primeros 10 días hábiles del mes</t>
  </si>
  <si>
    <t>guia de afuera</t>
  </si>
  <si>
    <t>Realización de  capacitaciones</t>
  </si>
  <si>
    <t>VIGILANCIA ADMININSTRATIVA Y DE LA CONDUCTA OFICIAL</t>
  </si>
  <si>
    <t>GESTIÓN DE BIENES Y SERVIVIOS</t>
  </si>
  <si>
    <t>Cumplimiento del programa de Auditorias internas</t>
  </si>
  <si>
    <t>Nro Documentos a respaldar en backups / Nro documentos respaldados en backups *100</t>
  </si>
  <si>
    <t>Trimestral (enero, abril, julio, octubre)</t>
  </si>
  <si>
    <t>Backups</t>
  </si>
  <si>
    <t>Contratos</t>
  </si>
  <si>
    <t>Polizas</t>
  </si>
  <si>
    <t>Plan de adquisiciones</t>
  </si>
  <si>
    <t>Inventario</t>
  </si>
  <si>
    <t>Planilla</t>
  </si>
  <si>
    <t xml:space="preserve">Anual. Terminada la vigencia anual del acuerdo y dentro de los tres meses siguientes </t>
  </si>
  <si>
    <t>Anual: 15 días despúes de la culminación del ciclo de auditorías</t>
  </si>
  <si>
    <t xml:space="preserve">Verificar la implementación de acciones preventivas, correctivas y de mejora que permitan el mejoramiento continuo de los procesos. </t>
  </si>
  <si>
    <t xml:space="preserve">Trimestral:  Los 5 primeros días hábiles siguientes del mes de medición (abril, julio, octubre, enero). </t>
  </si>
  <si>
    <t>Elaboracion y/o presentacion de tutelas en ejecución del proceso</t>
  </si>
  <si>
    <t>Nº de tutelas elaboradas y/o presentadas en la Delegatura / Nº de Tutelas solicitudas en la delegatura  x 100</t>
  </si>
  <si>
    <r>
      <rPr>
        <b/>
        <sz val="11"/>
        <color indexed="8"/>
        <rFont val="Calibri"/>
        <family val="2"/>
      </rPr>
      <t>%SRE=</t>
    </r>
    <r>
      <rPr>
        <sz val="11"/>
        <color indexed="8"/>
        <rFont val="Calibri"/>
        <family val="2"/>
      </rPr>
      <t xml:space="preserve">Porcentaje de solicitudes ayuda inmediata efectivas
</t>
    </r>
    <r>
      <rPr>
        <b/>
        <sz val="11"/>
        <color indexed="8"/>
        <rFont val="Calibri"/>
        <family val="2"/>
      </rPr>
      <t>NSRE=</t>
    </r>
    <r>
      <rPr>
        <sz val="11"/>
        <color indexed="8"/>
        <rFont val="Calibri"/>
        <family val="2"/>
      </rPr>
      <t>Número de solicitudes de ayuda inmediata efectivas
NS</t>
    </r>
    <r>
      <rPr>
        <b/>
        <sz val="11"/>
        <color indexed="8"/>
        <rFont val="Calibri"/>
        <family val="2"/>
      </rPr>
      <t>RP=</t>
    </r>
    <r>
      <rPr>
        <sz val="11"/>
        <color indexed="8"/>
        <rFont val="Calibri"/>
        <family val="2"/>
      </rPr>
      <t>Número de solicitudes de ayuda inmediata presentadas</t>
    </r>
  </si>
  <si>
    <t>Intervenir en el  restablecimiento de derechos a través de las acciones inmediatas interpuestas.</t>
  </si>
  <si>
    <t>Registro de diligencias, Software PQRS, Oficios</t>
  </si>
  <si>
    <t>Promover mediante capacitaciones el conocimiento de los Derechos Humanos, colectivos y del ambiente en la comunidad</t>
  </si>
  <si>
    <t>Nº de capacitaciones realizadas/Nº de Capacitaciones solicitadas y/o programadas X 100</t>
  </si>
  <si>
    <t>Publicación de la Información</t>
  </si>
  <si>
    <t>Pagina Web y GEL</t>
  </si>
  <si>
    <t xml:space="preserve">Verificar si la información es recibida por el  publico objetivo  </t>
  </si>
  <si>
    <t>Eficacia de las Comunicaciones en convocatoria a eventos</t>
  </si>
  <si>
    <t>Nº de personas asistentes por evento/Nº de personas (publico objetivo) X 100</t>
  </si>
  <si>
    <t>Listas de asistencia
Registro fotografico
Registro de inscripciones</t>
  </si>
  <si>
    <t xml:space="preserve">Trimestral
Se mide los 10 días hábiles siguientes al periodo de medición </t>
  </si>
  <si>
    <t>RESPONSABLE (cargo)</t>
  </si>
  <si>
    <t>Personero Municipal
Representante de la alta dirección</t>
  </si>
  <si>
    <t>Jefe de Control Interno</t>
  </si>
  <si>
    <t xml:space="preserve">Personero Municipal
</t>
  </si>
  <si>
    <t>Secretaria General
Personal de Apoyo</t>
  </si>
  <si>
    <t>Personeros Delegados para los Derechos Humanos, Colectivos y del Ambiente</t>
  </si>
  <si>
    <t>Personero Delegado para Penal y Familia</t>
  </si>
  <si>
    <t>Secretaria General</t>
  </si>
  <si>
    <t xml:space="preserve">Personeros Delegados
Personero Municipal
</t>
  </si>
  <si>
    <t>Personero Municipal</t>
  </si>
  <si>
    <t>Acuerdos de Gestión</t>
  </si>
  <si>
    <t>Plan de capacitación, bienestar e incentivos</t>
  </si>
  <si>
    <t>Compromisos laborales pactados</t>
  </si>
  <si>
    <t>Programa de Auditorias Internas dentro del Rol de Control interno</t>
  </si>
  <si>
    <t>Plan de Mejoramiento</t>
  </si>
  <si>
    <t>Personero Municipal
Representante de la alta dirección y Líderes del Proceso</t>
  </si>
  <si>
    <t>PPI-04</t>
  </si>
  <si>
    <t xml:space="preserve">Cumplimiento de las actividades de los planes de acción </t>
  </si>
  <si>
    <t xml:space="preserve">Mensual
Se mide los 10 días hábiles siguientes al periodo de medición </t>
  </si>
  <si>
    <t xml:space="preserve">Tramitar, elaborar y presentar las tutelas en ejecución del proceso. </t>
  </si>
  <si>
    <t>Ayudas Humanitarias  tramitadas</t>
  </si>
  <si>
    <t>Gestionar oportunamente El trámite de ayudas humanitarias solicitadas por la personería al ante territorial</t>
  </si>
  <si>
    <t>PDH-08</t>
  </si>
  <si>
    <t>Determinar la capacidad de respuesta a los requerimientos recibidos por la dependencia en los tiempos estipulados por la Ley</t>
  </si>
  <si>
    <t>Software PQRDS</t>
  </si>
  <si>
    <t xml:space="preserve">Custodia de información magnetica (copias de seguridad) </t>
  </si>
  <si>
    <t>Nº de Contratos suscritos/Nº de contratos programados durante el periodo evaluado en el plan de adquisiciones X 100</t>
  </si>
  <si>
    <t>Cumplimiento al mantenimiento del parque automotor y bienes muebles e infraestructura de TI</t>
  </si>
  <si>
    <t>Garantizar las condiciones técnico mecánicas del parque automotor y de los bienes muebles e infraestructura de TI, para la correcta prestación de los servicios de la entidad</t>
  </si>
  <si>
    <t>Nº de equipos con mantenimientos ejecutados/Nº de mantenimientos requeridos</t>
  </si>
  <si>
    <t>Personal evaluado de carrera administrativa</t>
  </si>
  <si>
    <t>Nº de evaluaciones realizadas dentro de los términos establecidos/Nº de funcionarios a evaluar  x100</t>
  </si>
  <si>
    <t>semestral. Los primeros dias del mes de febrero  y de agosto</t>
  </si>
  <si>
    <t xml:space="preserve">capacitaciones </t>
  </si>
  <si>
    <t>e</t>
  </si>
  <si>
    <t xml:space="preserve">TECNOLOGIA DE LA INFORMACIÓN </t>
  </si>
  <si>
    <t xml:space="preserve">Tramitar las quejas que presentan los ciudadanos y/o por oficio en contra de los servidores públicos del municipio de itagui. </t>
  </si>
  <si>
    <t>Quejas</t>
  </si>
  <si>
    <t xml:space="preserve">aumentar  </t>
  </si>
  <si>
    <t>Nº de quejas tramitadas /Nº de quejas recibidas x 100</t>
  </si>
  <si>
    <t>Registro de convocatorias y registro de asisitencia</t>
  </si>
  <si>
    <t>Nº de seguimientos realizados/Nº de seguimientos establecidos X 100</t>
  </si>
  <si>
    <t xml:space="preserve">Personero Municipal </t>
  </si>
  <si>
    <t>Nº de capacitaciones realizadas/Nº de capacitaciones programadas X 100</t>
  </si>
  <si>
    <t xml:space="preserve">GESTION TECNOLOGIAS DE LA INFORMACIÓN </t>
  </si>
  <si>
    <t>Cumplimiento del Plan Estrategico de Tecnologias de la Informacion</t>
  </si>
  <si>
    <t>Garantizar la disponibilidad, integridad, actualizacion, optimizacion y confidencialidad de la informacion y las TI, a traves de la formulacion de lineamientos, politicas y directrices que contribuyan al funcionamiento de los procesos y el cumplimiento de la estrategia institucional.</t>
  </si>
  <si>
    <t>% DE CUMPLIMIENTO DEL PETI</t>
  </si>
  <si>
    <t>FTI-06 Formato para el cumplimiento del Plan Estrategico de Tecnologias de la Informacion</t>
  </si>
  <si>
    <t>Cumplimiento de la Politica de Seguridad y Pivacidad de la Informacion</t>
  </si>
  <si>
    <t>Medir el adecuado manejo de la informacion y las TI, minimamente los riesgos en los que puede estar expuesta la informacion a fin de mantener su disponibilidad, integridad y confidencialidad y el uso de las TI de manera eficaz, eficiente y uniforme.</t>
  </si>
  <si>
    <t>% De cumplimiento de la Politica de Seguridad y Privacidad de la Informacion</t>
  </si>
  <si>
    <t>FTI-05 Formato para el cumplimiento de la Politica de Seguridad y Privacidad de la Informacion</t>
  </si>
  <si>
    <t>Cumplimiento de la Ley de trasparencia y acceso a la informacion publica</t>
  </si>
  <si>
    <t>Medir el avance en el cumplimiento de la ley de trasparencia y acceso a la informacion publica.</t>
  </si>
  <si>
    <t>% de avanc en el cumplimiento de la ley de trasparencia</t>
  </si>
  <si>
    <t>Autodiagnostico de la ley de trasparencia</t>
  </si>
  <si>
    <t>PTI-01</t>
  </si>
  <si>
    <t>PTI-02</t>
  </si>
  <si>
    <t>PTI-03</t>
  </si>
  <si>
    <t>Personero(a) Municipal 
Secretario (a) General</t>
  </si>
  <si>
    <t>Realizar seguimiento a la publicacion de la información  de la entidad</t>
  </si>
  <si>
    <t>Nº de publicaciones obligatorias realizadas /Nº de publicaciones  requeridas X 100</t>
  </si>
  <si>
    <t xml:space="preserve">Secretaria General
</t>
  </si>
  <si>
    <t xml:space="preserve">Secretario General
</t>
  </si>
  <si>
    <t xml:space="preserve">Personero Delegado para la Vigilancia Administrativa y de la Conducta Oficial
</t>
  </si>
  <si>
    <t>Personero Delegado para la Vigilancia Administrativa y de la Conducta Oficial</t>
  </si>
  <si>
    <t xml:space="preserve">Personero Delegado para los Derechos Humanos
</t>
  </si>
  <si>
    <t>30/07/2021</t>
  </si>
  <si>
    <t>COLECTIVOS Y DEL AMBIENTE</t>
  </si>
  <si>
    <t>Personero Delegado para los Derechos  Colectivos y del Ambiente</t>
  </si>
  <si>
    <t>Acciones inmediatas de Derechos Colectivos y del Medio Ambiente</t>
  </si>
  <si>
    <t>Promover mediante capacitaciones el conocimiento de los Derechos colectivos y del ambiente en la comunidad</t>
  </si>
  <si>
    <t>PCA-01</t>
  </si>
  <si>
    <t>PCA-02</t>
  </si>
  <si>
    <t>PCA-03</t>
  </si>
  <si>
    <t>PCA-05</t>
  </si>
  <si>
    <t xml:space="preserve">ANALISIS DEL RESULTADO </t>
  </si>
  <si>
    <t>N° de ayudas tramitadas/N° de ayudas solicitadas x100</t>
  </si>
  <si>
    <t xml:space="preserve">Personero(a) Delegado para los Derechos Humanos
</t>
  </si>
  <si>
    <t>|</t>
  </si>
  <si>
    <t>PBS-06</t>
  </si>
  <si>
    <t>PBS-07</t>
  </si>
  <si>
    <t>Cumplimiento en la gestión contractual</t>
  </si>
  <si>
    <t>Cumplimiento en la Gestión de legalidad</t>
  </si>
  <si>
    <t xml:space="preserve">Cumplimiento en la Gestión de la Rendición de la cuenta contractual. </t>
  </si>
  <si>
    <t xml:space="preserve">Evaluar la gestión contractual en cada una de sus etapas (precontractual, contractual y poscontractual), con el fin de determinar el cumplimiento de los principios de economía, eficiencia y eficacia, identificando y cuantificando la cantidad y el valor de los contratos por fuentes de financiación.  Variables a evaluar:
-Cumplimiento de las especificaciones técnicas
-Cumplimiento de las deducciones legales
-Cumplimiento del objeto contractual
-Labores de interventoría y seguimiento
-Liquidación del contrato
</t>
  </si>
  <si>
    <t>Nº de Contratos auditados donde se han detectado incumplimientos en la gestión contractual /Nº total de Contratos auditados X 100</t>
  </si>
  <si>
    <t>aumentar</t>
  </si>
  <si>
    <t xml:space="preserve">Evaluar el cumplimiento de la normativa aplicable durante las etapas precontractual, contractual y poscontractual                                        Variables a evaluar:
Financiera
Gestión 
</t>
  </si>
  <si>
    <t>Nº de Contratos auditados donde se han detectado incumplimientos en la gestión de legalidad /Nº total de Contratos auditados X 100</t>
  </si>
  <si>
    <t xml:space="preserve">cumplimiento del principio de publicidad en la gestión de la rendición de la cuenta contractual.
Variables a evaluar:
Oportunidad en la rendición
Suficiencia (diligenciamiento total de formatos y anexos)
Calidad (veracidad
</t>
  </si>
  <si>
    <t>Nº de Contratos auditados donde se han detectado incumplimientos en el principio de publicidad /Nº total de Contratos auditados X 100</t>
  </si>
  <si>
    <t xml:space="preserve">FECHA </t>
  </si>
  <si>
    <t xml:space="preserve">RESULTADO </t>
  </si>
  <si>
    <t>Semestral. Los 5 primeros días hábiles siguientes del mes de medición (julio  enero)</t>
  </si>
  <si>
    <t>Anual (Diciembre) Se mide los primeros 10 días hábiles del mes de enero</t>
  </si>
  <si>
    <t xml:space="preserve">PROMOCIÓN Y PROTECCION DE LOS DERECHOS HUMANOS </t>
  </si>
  <si>
    <t xml:space="preserve">PROMOCIÓN Y PROTECCIÓN DE LOS  COLECTIVOS Y AMBIENTE </t>
  </si>
  <si>
    <t xml:space="preserve">    PLANEACIÓN INSTITUCIONAL</t>
  </si>
  <si>
    <t>Nº de actividades ejecutadas/Nº de actividades programadas  X 100</t>
  </si>
  <si>
    <t>Anual: Revisión por la Dirección</t>
  </si>
  <si>
    <t>Evaluación independiente del Sistema de Control Interno</t>
  </si>
  <si>
    <t>Medir el avance de la implementación del MECI y MIPG</t>
  </si>
  <si>
    <t xml:space="preserve">orcentaje de cumplimiento con el sistema de gestión. </t>
  </si>
  <si>
    <t>Semestral: los 5 primeros días hábiles siguientes del mes de medición(julio- enero)</t>
  </si>
  <si>
    <t>ANUAL</t>
  </si>
  <si>
    <t>Semestral</t>
  </si>
  <si>
    <t>Anual</t>
  </si>
  <si>
    <t>Nº de verificación de acciones de mejoramiento eficaces/Nº de  verificación de acciones implementadas X 100%</t>
  </si>
  <si>
    <t xml:space="preserve">PROMOCIÓN Y PROTECCIÓN DE LOS DERECHOS HUMANOS </t>
  </si>
  <si>
    <t>Nº de verificación de acciones de mejoramiento Implementadas/ Nº de acciones de mejoramiento identificadas en el periodo  X 100</t>
  </si>
  <si>
    <t>Se</t>
  </si>
  <si>
    <t>30/09/2022</t>
  </si>
  <si>
    <t>30/12/2022</t>
  </si>
  <si>
    <t>30/06/2022</t>
  </si>
  <si>
    <t>29/02/2022</t>
  </si>
  <si>
    <t>31/03/2022</t>
  </si>
  <si>
    <t>30/10/2022</t>
  </si>
  <si>
    <t>30/11/2022</t>
  </si>
  <si>
    <t>31/01/2022</t>
  </si>
  <si>
    <t>30/04/2022</t>
  </si>
  <si>
    <t>30/05/2022</t>
  </si>
  <si>
    <t>30/07/2022</t>
  </si>
  <si>
    <t>3/08/2022</t>
  </si>
  <si>
    <t>30/08/2022</t>
  </si>
  <si>
    <t>12/31/2022</t>
  </si>
  <si>
    <t xml:space="preserve">ANUAL </t>
  </si>
  <si>
    <t>Verificación Calidad de la Respuesta</t>
  </si>
  <si>
    <t>durante el primer trimestre de 2022, se realizaron 97 publicaciones, de 97 solicitudes. Cumpliendo asi con la meta del 100% en oportunidad a las misma.</t>
  </si>
  <si>
    <t xml:space="preserve">Para el mes de febrero de 2022 se realizó la evaluación de los servidores públicos adscritos a la entidad que se encuentran en carrera administrativa (3), las mismas que fueron realizadas desde la página de la Comisión Nacional del Servicio Civil y se encuentran en la carpeta  fisica con el mismo nombre. </t>
  </si>
  <si>
    <t xml:space="preserve">La medición de la Política de Control Interno para la entidad arrojó un resultado de 71,3 el puntaje entre el grupo par, estaba en un rango entre 12.4 y 98.6, es decir, hubo una entidad que obtuvo una calificación del 12.4 y otra de 98.6 
La media para las Personerías es de 54.5, la Personería se ubicó 16,8 puntos por encima de la media nacional, pero debe mejorar respecto a la medición total del grupo par descrito. No obstante lo anterior, se puede indicar de que mientras el incremento general fue de 2.5%, La Personería de Itagüí creció en 6.7%, lo que la ubica muy por encima del promedio Nacional en el mismo tipo de entidad.
El crecimiento al pasar de 67.6 en el 2020 a 71.3  en el 2021, se da básicamente por los siguientes aspectos que hacen parte integral del MIPG institucional, así como en el dimensionamiento del SCI MEC
</t>
  </si>
  <si>
    <t>30 enero de 2022, toda la información se encuentra protegida día a día con los backas programados para todas las carpetas, pqrs incluso para la carpeta pública, por lo que se cumple con la meta establecida</t>
  </si>
  <si>
    <t>28 de febrero de 2022, toda la información se encuentra protegida día a día con los backas programados para todas las carpetas, pqrs incluso para la carpeta pública, por lo que se cumple con la meta establecida</t>
  </si>
  <si>
    <t>30 de marzo de marzo de 2022, toda la información se encuentra protegida día a día con los backas programados para todas las carpetas, pqrs incluso para la carpeta pública; por lo que se cumple con la meta establecida</t>
  </si>
  <si>
    <t>30 de abril de 2022, toda la información se encuentra protegida día a día con los backas progrmados para todas las carpetas, pqrs incluso para la carpeta pública. por lo que se cumple con la meta establecida</t>
  </si>
  <si>
    <t>30 de mayo de 2022, toda la información se encuentra protegida día a día con los backas progrmados para todas las carpetas, pqrs incluso para la carpeta pública. por lo que se cumple con la meta establecida</t>
  </si>
  <si>
    <t>30 de junio  de 2022, toda la información se encuentra protegida día a día con los backas progrmados para todas las carpetas, pqrs incluso para la carpeta pública. por lo que se cumple con la meta establecida</t>
  </si>
  <si>
    <t>30 de julio de 2022 , toda la información se encuentra protegida día a día con los backas progrmados para todas las carpetas, pqrs incluso para la carpeta pública. por lo que se cumple con la meta establecida</t>
  </si>
  <si>
    <t xml:space="preserve">Del 01 de enero al 28 de febrero de 2022 se radicaron por ingreso 410 documentos, los cuales fueron distribuidos en los tiempos establecidos, igualmente se radicaron 538  documentos de salida, los cuales fueron entregados en su totalidad., cumpliendo así con el 100% del direccionamiento de la correspondencia. </t>
  </si>
  <si>
    <t xml:space="preserve">Del 01 de marzo al 30 de abril de 2022 se radicaron por ingreso 415 documentos, los cuales fueron distribuidos en los tiempos establecidos, igualmente se radicaron 802  documentos de salida, los cuales fueron entregados en su totalidad., cumpliendo así con el 100% del direccionamiento de la correspondencia. </t>
  </si>
  <si>
    <t xml:space="preserve">28 de febrero 2022 se entregaron 15 carpetas para ser consultadas, las  mismas que fueron devueltas en los términos establecidos. </t>
  </si>
  <si>
    <t xml:space="preserve">30 de marzo de 2022 los bienes se encuentran asegurados en su totalidad por parte de la Secretaria de  Bienes y Servicios de la Administración Central, por lo que se cumple con la meta establecida. </t>
  </si>
  <si>
    <t xml:space="preserve">30 de junio de 2022 los bienes se encuentran asegurados en su totalidad por parte de la Secretaria de  Bienes y Servicios de la Administración Central, por lo que se cumple con la meta establecida. </t>
  </si>
  <si>
    <t xml:space="preserve">30 de marzo de 2022, se ha cumplido con lo programado en cuanto a lo relacionado con el plan de capacitación, bienestar y estimulos. Las evidencias se encuentran en la carpeta fisica y en el seguimiento que se hace de forma digital. </t>
  </si>
  <si>
    <t xml:space="preserve">30 de junio de  2022, se ha cumplido con lo programado en cuanto a lo relacionado con el plan de capacitación, bienestar y estimulos, se cumplió con todo lo programado en el primer semestre  de 2022.  Las evidencias se encuentran en la carpeta fisica y en el seguimiento que se hace de forma digital </t>
  </si>
  <si>
    <t xml:space="preserve">30 de abril de  2022 se entregaron 7 carpetas para ser consultadas, las  mismas que fueron devueltas en los términos establecidos. </t>
  </si>
  <si>
    <t xml:space="preserve">30 de junio de  2022 se entregaron 11 carpetas para ser consultadas, las mismas que fueron devueltas en los términos establecidos. </t>
  </si>
  <si>
    <t xml:space="preserve">30 de agosto de 2022, para el cuarto bimestre (1 de julio al 30 de agosto) se entregaron 11 carpetas para ser consultadas de manera física y 1 Carpeta de manera digital, las mismas que fueron devueltas en los términos establecidos. </t>
  </si>
  <si>
    <t>30/06/2022.  Durante el bimestre comprendido entre el 1 de mayo y el 30 de junio de 2022 se radicaron en la plataforma del SISGED , 405  documentos, los cuales fueron distribuidos en los tiempos establecidos, igualmente se radicaron 393 documentos de salida, los cuales fueron entregados en su totalidad., cumpliendo así con el 100% del direccionamiento de la correspondencia. (405/405)*100=100%.</t>
  </si>
  <si>
    <t>30 de agosto de 2022 , toda la información se encuentra protegida día a día con los backas progrmados para todas las carpetas, pqrs incluso para la carpeta pública. por lo que se cumple con la meta establecida</t>
  </si>
  <si>
    <t>30 de septiembre de 2022 , toda la información se encuentra protegida día a día con los backas progrmados para todas las carpetas, pqrs incluso para la carpeta pública. por lo que se cumple con la meta establecida</t>
  </si>
  <si>
    <t xml:space="preserve">30/08/2022 durante el bimestre comprendido entre el 1 de julio y el 31 de agosto de 2022 se radicaron en la plataforma del SISGED, 625 documentos, los caules fueron distrubuidos en los tiempos establecidos, igualmente se radicaron 419 documentos de salida, los cuales fueron entregados en su totalodad, generando el 100% de efectividad en el indicador. </t>
  </si>
  <si>
    <t>No de solicitudes remitidas/No. De solicitudes recibidas)*100</t>
  </si>
  <si>
    <t xml:space="preserve">100%
</t>
  </si>
  <si>
    <t>Recepcionar  y remitir solicitudes para inclusión en el Registro Único de Victimas (RUV)</t>
  </si>
  <si>
    <r>
      <rPr>
        <b/>
        <sz val="11"/>
        <rFont val="Calibri"/>
        <family val="2"/>
      </rPr>
      <t>PIPT=</t>
    </r>
    <r>
      <rPr>
        <sz val="11"/>
        <rFont val="Calibri"/>
        <family val="2"/>
      </rPr>
      <t xml:space="preserve"> Porcentaje de efectividad en la inclusión de atención a las víctimas-protección de tierras
</t>
    </r>
    <r>
      <rPr>
        <b/>
        <sz val="11"/>
        <rFont val="Calibri"/>
        <family val="2"/>
      </rPr>
      <t>NVB=</t>
    </r>
    <r>
      <rPr>
        <sz val="11"/>
        <rFont val="Calibri"/>
        <family val="2"/>
      </rPr>
      <t xml:space="preserve"> Número de víctimas beneficiarias de la protección de tierras
</t>
    </r>
    <r>
      <rPr>
        <b/>
        <sz val="11"/>
        <rFont val="Calibri"/>
        <family val="2"/>
      </rPr>
      <t>NFR=</t>
    </r>
    <r>
      <rPr>
        <sz val="11"/>
        <rFont val="Calibri"/>
        <family val="2"/>
      </rPr>
      <t xml:space="preserve"> Número de Formularios remitidos al INCODER</t>
    </r>
  </si>
  <si>
    <t>Verificar la aplicación del debido proceso en los procesos Penales  y de familia</t>
  </si>
  <si>
    <t xml:space="preserve">30 de septiembre de 2022 los bienes se encuentran asegurados en su totalidad por parte de la Secretaria de  Bienes y Servicios de la Administración Central, por lo que se cumple con la meta establecida. </t>
  </si>
  <si>
    <t xml:space="preserve">30 de septiembre de 2022, se ha cumplido con el Plan de Bienestar, capacitación, estimulos, donde se cuenta con las evidencias y la tabulación de las encuestas de satisfacción de dichas actividades. </t>
  </si>
  <si>
    <t>De los 13 contratos proyectados para suscribir en el primer semestre se llevaron a cabo 11, faltando el contrato de suministros de papelería, aseo y cafetería y el de servicio de impresión, copiado y escaneo</t>
  </si>
  <si>
    <t>No se ha detectado ningún contrato celebrado en la vigencia 2022 con incumplimiento en la gestión contractual</t>
  </si>
  <si>
    <t>En la auditoria llevada a cabo por la Contraloría de Itagüí se obtuvo una calificación del 100% en cuanto al cumplimiento de la gestión de legalidad financiera y de gestión durante las etapas pre contractual, contractual y post contractual</t>
  </si>
  <si>
    <t>Como resultado de la auditoría adelantada durante la vigencia fiscal 2020 por la Contraloría de Itagüi, la gestión de la rendición de la cuenta contractual obtuvo un puntaje de 100, de acuerdo con las variables que se relacionan de oportunidad, eficiencia y calidad</t>
  </si>
  <si>
    <t>Se realizaron las auditorias internas de Calidad y de Gestión, en su totalidad según lo planeado y  donde se realizaron los informes respectivos. Por lo que se cumplió con el Indicador para un cumplimiento del 100%</t>
  </si>
  <si>
    <t>11/05/2022. En el plan de mejoramiento FEM-04, se puede evidenciar que se implementaron acciones, durante el primer trimestre de 2022. Se siguieron las indicaciones dejadas en el año inmediatamente anterior al Comité de Gestión y Desempeño en modificar el indicador el cual quedó aprobado. Aún se encuentran 13 acciones de mejora abiertas y se han cerrado 5.</t>
  </si>
  <si>
    <t>11-05-2022. En el plan de mejoramiento se evidencia que se cerraron en el primer trimestre 2021, un total de 5 (05) acciones.  Quedan aún 13 abiertas, en algunos casos porque su segumiento es semestral y en otros anual.</t>
  </si>
  <si>
    <t xml:space="preserve">30/09/2022. En el Plan de Mejoramiento se evidencia 81 acciones de mejoramiento, 19 correctivas, 3 preventivas.  46 acciones abiertas y 56 acciones cerradas. </t>
  </si>
  <si>
    <t xml:space="preserve">30/06/2022   El Plan de Mejoramiento tiene seguimientos en todas sus acciones, se continuará con la revisión de las acciones correctivas  y preventivas . </t>
  </si>
  <si>
    <t>30/07/2022 El Plan de Mejoramiento se puede evidencias que se están realizando las implementaciones  de las acciones .</t>
  </si>
  <si>
    <t>durante el segundo trimestre de 2022, se realizaron 395 publicaciones, de 395 solicitudes. Cumpliendo asi con la meta del 100% en oportunidad a las misma.</t>
  </si>
  <si>
    <t>durante el tercer trimestre de 2022, se realizaron 395 publicaciones, de 395 solicitudes. Cumpliendo asi con la meta del 100% en oportunidad a las misma.</t>
  </si>
  <si>
    <t>se realizó convocatoria al concurso de oratoria con un 100% de efectividad en la respuesta en cuanto a publico en general (ver listado de asistencia)</t>
  </si>
  <si>
    <t>No se realizaron eventos durante este trimestre</t>
  </si>
  <si>
    <t>Se realizó convocatoria al dia del veedor publico con un 100% de efectividad en la respuesta en cuanto a publico en general (ver listado de asistencia)</t>
  </si>
  <si>
    <t>06/10/2022. Durante el primer semestre y lo que va corrido del segundo, se viene realizando la construcción de actualización del PETI. Por lo tanto no se ha elaborado el diligenciamiento del FTI-06 Cumplimiento del Plan Estrategico de las Tecnologías de la Información. (Evidencia: archivo documento de word). Observación. Su cumplimiento esta dentro del plan de acción para diciembre de 2022.</t>
  </si>
  <si>
    <t xml:space="preserve">06/10/2022. De acuerdo a las politicas, planes y lineamientos de la alta dirección, se solicitó el día 22 de agosto el diligenciamiento de este activo de la información. El día 23 de agosto se relacióno por parte del ingeniero el avance de dicho activo.Evidencia: Cumplimiento del 33%. </t>
  </si>
  <si>
    <t>PGC-02</t>
  </si>
  <si>
    <t xml:space="preserve">30 de diciembre de 2022, se cumplió con el Plan de Bienestar, capacitación y estimulos en un 100% de su programación. Se cuenta con las evidencias en la carpeta fisica 2022, con todas las evaluaciones y tabulaciones correspondientes.  </t>
  </si>
  <si>
    <t xml:space="preserve">Para el mes de agosto de 2022 se realizó la evaluación a los tres (3) servidores públicos adscritos a la entidad que se encuentran en carrera administrativa, las mismas que fueron realizadas desde la página de la Comisión Nacional del Servicio Civil y los soportes se encuentran en la carpeta  fisica denominada Comisión de Personal. </t>
  </si>
  <si>
    <t xml:space="preserve">30 de diciembre de 2022 los bienes se encuentran asegurados en su totalidad por parte de la Secretaria de  Bienes y Servicios de la Administración Central, por lo que se cumple con la meta establecida. </t>
  </si>
  <si>
    <t>31 de octubre de 2022 , toda la información se encuentra protegida día a día con los backas progrmados para todas las carpetas, pqrs incluso para la carpeta pública. por lo que se cumple con la meta establecida</t>
  </si>
  <si>
    <t>32 de noviembre de 2022 , toda la información se encuentra protegida día a día con los backas progrmados para todas las carpetas, pqrs incluso para la carpeta pública. por lo que se cumple con la meta establecida</t>
  </si>
  <si>
    <t>33 de diciembre de 2022 , toda la información se encuentra protegida día a día con los backas progrmados para todas las carpetas, pqrs incluso para la carpeta pública. por lo que se cumple con la meta establecida</t>
  </si>
  <si>
    <t>PPF-03</t>
  </si>
  <si>
    <t>PPF-04</t>
  </si>
  <si>
    <t>Demanda Ley de apoyo</t>
  </si>
  <si>
    <t>Nº de demandas solicitadas/Nº de valoraciones realizadas X 100</t>
  </si>
  <si>
    <t>Solicitudes de los usuarios SISGED</t>
  </si>
  <si>
    <t>Nº de valoraciones solicitadas/Nº de valoraciones realizadas X 100</t>
  </si>
  <si>
    <t>Elaboración de demandas
 Ley de Apoyo</t>
  </si>
  <si>
    <t>Elaboración valoración
 Ley de Apoyo</t>
  </si>
  <si>
    <t>Violaciones al debido proceso 
en penal y de familia</t>
  </si>
  <si>
    <t>Intervenciones en procesos 
penales y de familia</t>
  </si>
  <si>
    <t>Verificar demandas
 Ley de Apoyo</t>
  </si>
  <si>
    <t>Verificar Valoraciones
Ley de apoyo</t>
  </si>
  <si>
    <t>Valoración Ley de Apoyo</t>
  </si>
  <si>
    <t xml:space="preserve">Elaboracion y respuesta a tutelas en ejecucion del proceso, donde se vincula a la Delegatura </t>
  </si>
  <si>
    <r>
      <t xml:space="preserve">Nº de Intervenciones a realizadas / Nº de intervenciones solicitadas                                      </t>
    </r>
    <r>
      <rPr>
        <sz val="11"/>
        <color rgb="FFFF0000"/>
        <rFont val="Calibri"/>
        <family val="2"/>
        <scheme val="minor"/>
      </rPr>
      <t xml:space="preserve"> </t>
    </r>
  </si>
  <si>
    <t xml:space="preserve">Trimestral ( marzo-junio-septiembre-diciembre)  se mide a los siguientes 10 dias hábiles siguientes al periodo de medición </t>
  </si>
  <si>
    <r>
      <t xml:space="preserve">Nº de capacitaciones realizadas/Nº de Capacitaciones solicitadas y/o programadas X 100           </t>
    </r>
    <r>
      <rPr>
        <sz val="11"/>
        <color rgb="FFFF0000"/>
        <rFont val="Calibri"/>
        <family val="2"/>
        <scheme val="minor"/>
      </rPr>
      <t xml:space="preserve"> </t>
    </r>
  </si>
  <si>
    <t>30/03/2023</t>
  </si>
  <si>
    <t>30/06/2023</t>
  </si>
  <si>
    <t>30/09/2023</t>
  </si>
  <si>
    <t>SISGED</t>
  </si>
  <si>
    <t>N de atendidos/ N de encuestados  x 100</t>
  </si>
  <si>
    <t>Carpeta fisica y digital.</t>
  </si>
  <si>
    <r>
      <t xml:space="preserve">Nº de Documentos </t>
    </r>
    <r>
      <rPr>
        <sz val="11"/>
        <color rgb="FFFF0000"/>
        <rFont val="Calibri"/>
        <family val="2"/>
        <scheme val="minor"/>
      </rPr>
      <t xml:space="preserve">radicados </t>
    </r>
    <r>
      <rPr>
        <sz val="11"/>
        <color theme="1"/>
        <rFont val="Calibri"/>
        <family val="2"/>
        <scheme val="minor"/>
      </rPr>
      <t xml:space="preserve"> /Nº de documentos </t>
    </r>
    <r>
      <rPr>
        <sz val="11"/>
        <color rgb="FFFF0000"/>
        <rFont val="Calibri"/>
        <family val="2"/>
        <scheme val="minor"/>
      </rPr>
      <t xml:space="preserve">direccionados  </t>
    </r>
    <r>
      <rPr>
        <sz val="11"/>
        <color theme="1"/>
        <rFont val="Calibri"/>
        <family val="2"/>
        <scheme val="minor"/>
      </rPr>
      <t>X 100</t>
    </r>
  </si>
  <si>
    <r>
      <rPr>
        <sz val="11"/>
        <color rgb="FFFF0000"/>
        <rFont val="Calibri"/>
        <family val="2"/>
        <scheme val="minor"/>
      </rPr>
      <t xml:space="preserve">Trimestral </t>
    </r>
    <r>
      <rPr>
        <sz val="11"/>
        <color theme="1"/>
        <rFont val="Calibri"/>
        <family val="2"/>
        <scheme val="minor"/>
      </rPr>
      <t xml:space="preserve">
Se mide los 10 días hábiles siguientes al periodo de medición </t>
    </r>
  </si>
  <si>
    <t xml:space="preserve">Trimestral ( Marzo, junio, septiembre, diciembre)
Se mide los 10 días hábiles siguientes al periodo de medición </t>
  </si>
  <si>
    <t>30/12/2023</t>
  </si>
  <si>
    <t>ATENCIÓN AL USUARIO</t>
  </si>
  <si>
    <t>Satisfacción del Usuario</t>
  </si>
  <si>
    <t>Conocer el nivel de satisfacción de los usuarios frente a los servicios que presta la Personería.</t>
  </si>
  <si>
    <t>Verificar la calidad en las respuestas dadas a los usuarios según los criterios establecidos en los procesos</t>
  </si>
  <si>
    <t>Nº de PQRDFS del SISGED respondidas dentro de los plazos establecidos/total de PQRDFS del SISGED recibidas X 100</t>
  </si>
  <si>
    <t xml:space="preserve">Encuestas de satisfacción
Tabulación e informe </t>
  </si>
  <si>
    <t>Nº de  PQRDFS del SISGED respondidas /Nº de PQRDFS del SISGED  Recibidas</t>
  </si>
  <si>
    <t>, Capacitar, formar y actualizar a los funcionarios públicos, en materia disciplinaria que les permita conocer, prevenir y disuadir conductas que afecten y atenten el ejercicio de sus funciones ydesempeño público</t>
  </si>
  <si>
    <t>Capacitación a servidores publicos del orden territorial en derecho disciplinario</t>
  </si>
  <si>
    <t xml:space="preserve">                                          INTERVENCIÓN EN PROCESOS PENALES Y DE FAMILIA</t>
  </si>
  <si>
    <t xml:space="preserve"> Trimestral ( marzo-junio-septiembre-diciembre)  se mide a los siguientes 10 dias hábiles siguientes al periodo de medición </t>
  </si>
  <si>
    <t xml:space="preserve">Nº de tutelas elaboradas respondidas por la Delegatura y/o presentadas en la delegatura/ Nº de Tutelas donde vinculan y/o solicitadas en la delegatura </t>
  </si>
  <si>
    <t xml:space="preserve"> Oportunidad en la respuesta a requerimientos Peticiones, Quejas, Reclamos, Denuncias, Solicitudes</t>
  </si>
  <si>
    <t xml:space="preserve">Listas de asistencia de capacitaciones   Formato de evaluación -analisis de satisfacción </t>
  </si>
  <si>
    <t>Versión: 07</t>
  </si>
  <si>
    <t xml:space="preserve">Fecha: 01/09/2024
</t>
  </si>
  <si>
    <t xml:space="preserve">FICHA TÉCNICA DE INDICADORES </t>
  </si>
</sst>
</file>

<file path=xl/styles.xml><?xml version="1.0" encoding="utf-8"?>
<styleSheet xmlns="http://schemas.openxmlformats.org/spreadsheetml/2006/main">
  <numFmts count="1">
    <numFmt numFmtId="164" formatCode="0.0%"/>
  </numFmts>
  <fonts count="29">
    <font>
      <sz val="11"/>
      <color theme="1"/>
      <name val="Calibri"/>
      <family val="2"/>
      <scheme val="minor"/>
    </font>
    <font>
      <sz val="11"/>
      <color indexed="8"/>
      <name val="Calibri"/>
      <family val="2"/>
    </font>
    <font>
      <sz val="10"/>
      <name val="Arial"/>
      <family val="2"/>
    </font>
    <font>
      <b/>
      <sz val="11"/>
      <color indexed="8"/>
      <name val="Calibri"/>
      <family val="2"/>
    </font>
    <font>
      <sz val="11"/>
      <name val="Arial"/>
      <family val="2"/>
    </font>
    <font>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1"/>
      <color theme="0"/>
      <name val="Arial"/>
      <family val="2"/>
    </font>
    <font>
      <b/>
      <sz val="10"/>
      <color indexed="9"/>
      <name val="Calibri"/>
      <family val="2"/>
      <scheme val="minor"/>
    </font>
    <font>
      <sz val="11"/>
      <color rgb="FF000000"/>
      <name val="Calibri"/>
      <family val="2"/>
      <scheme val="minor"/>
    </font>
    <font>
      <sz val="12"/>
      <color theme="1"/>
      <name val="Arial"/>
      <family val="2"/>
    </font>
    <font>
      <sz val="11"/>
      <name val="Calibri"/>
      <family val="2"/>
      <scheme val="minor"/>
    </font>
    <font>
      <u/>
      <sz val="11"/>
      <color theme="1"/>
      <name val="Calibri"/>
      <family val="2"/>
      <scheme val="minor"/>
    </font>
    <font>
      <sz val="11"/>
      <color theme="1"/>
      <name val="Arial"/>
      <family val="2"/>
    </font>
    <font>
      <sz val="12"/>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sz val="10"/>
      <color rgb="FF000000"/>
      <name val="Calibri"/>
      <family val="2"/>
      <scheme val="minor"/>
    </font>
    <font>
      <sz val="11"/>
      <color rgb="FF222222"/>
      <name val="Calibri"/>
      <family val="2"/>
      <scheme val="minor"/>
    </font>
    <font>
      <sz val="9"/>
      <color theme="1"/>
      <name val="Calibri"/>
      <family val="2"/>
      <scheme val="minor"/>
    </font>
    <font>
      <sz val="9"/>
      <color theme="1"/>
      <name val="Arial"/>
      <family val="2"/>
    </font>
    <font>
      <b/>
      <sz val="11"/>
      <name val="Calibri"/>
      <family val="2"/>
    </font>
    <font>
      <sz val="11"/>
      <name val="Calibri"/>
      <family val="2"/>
    </font>
  </fonts>
  <fills count="1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gradientFill degree="90">
        <stop position="0">
          <color theme="3"/>
        </stop>
        <stop position="0.5">
          <color theme="0"/>
        </stop>
        <stop position="1">
          <color theme="3"/>
        </stop>
      </gradientFill>
    </fill>
    <fill>
      <patternFill patternType="solid">
        <fgColor rgb="FF0070C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0" fontId="8" fillId="0" borderId="0" applyNumberFormat="0" applyFill="0" applyBorder="0" applyAlignment="0" applyProtection="0"/>
    <xf numFmtId="0" fontId="2" fillId="0" borderId="0"/>
    <xf numFmtId="9" fontId="6" fillId="0" borderId="0" applyFont="0" applyFill="0" applyBorder="0" applyAlignment="0" applyProtection="0"/>
  </cellStyleXfs>
  <cellXfs count="484">
    <xf numFmtId="0" fontId="0" fillId="0" borderId="0" xfId="0"/>
    <xf numFmtId="0" fontId="7" fillId="0" borderId="0" xfId="0" applyFont="1"/>
    <xf numFmtId="0" fontId="11" fillId="0" borderId="0" xfId="0" applyFont="1" applyAlignment="1">
      <alignment horizontal="justify"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9" fontId="6" fillId="0" borderId="1" xfId="3" applyFont="1" applyBorder="1" applyAlignment="1">
      <alignment horizontal="center" vertical="center"/>
    </xf>
    <xf numFmtId="0" fontId="0" fillId="0" borderId="1" xfId="0" applyFont="1" applyBorder="1" applyAlignment="1">
      <alignment vertical="center"/>
    </xf>
    <xf numFmtId="0" fontId="0" fillId="0" borderId="0" xfId="0" applyFont="1"/>
    <xf numFmtId="0" fontId="0" fillId="0" borderId="0" xfId="0" applyFont="1" applyAlignment="1">
      <alignment horizontal="center" vertical="top"/>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applyAlignment="1">
      <alignment vertical="center"/>
    </xf>
    <xf numFmtId="0" fontId="12" fillId="2" borderId="1" xfId="0" applyNumberFormat="1" applyFont="1" applyFill="1" applyBorder="1" applyAlignment="1" applyProtection="1">
      <alignment horizontal="center" vertical="center"/>
      <protection hidden="1"/>
    </xf>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0" fillId="3" borderId="1" xfId="0" applyFill="1" applyBorder="1" applyAlignment="1">
      <alignment horizontal="center" vertical="center"/>
    </xf>
    <xf numFmtId="0" fontId="0" fillId="3" borderId="1" xfId="0" applyFill="1" applyBorder="1"/>
    <xf numFmtId="0" fontId="0" fillId="0" borderId="1" xfId="0" applyFont="1" applyBorder="1" applyAlignment="1">
      <alignment horizontal="center" vertical="center"/>
    </xf>
    <xf numFmtId="0" fontId="9" fillId="0" borderId="0" xfId="0" applyFont="1"/>
    <xf numFmtId="0" fontId="0" fillId="0" borderId="1" xfId="0" applyFont="1" applyBorder="1" applyAlignment="1">
      <alignment horizontal="justify" vertical="center" wrapText="1"/>
    </xf>
    <xf numFmtId="9" fontId="0" fillId="0" borderId="1" xfId="0" applyNumberFormat="1" applyFont="1" applyBorder="1" applyAlignment="1">
      <alignment horizontal="center" vertical="center"/>
    </xf>
    <xf numFmtId="0" fontId="9" fillId="0" borderId="0" xfId="0" applyFont="1" applyAlignment="1">
      <alignment horizontal="justify"/>
    </xf>
    <xf numFmtId="0" fontId="7" fillId="0" borderId="0" xfId="0" applyFont="1" applyAlignment="1">
      <alignment horizontal="justify"/>
    </xf>
    <xf numFmtId="0" fontId="0" fillId="0" borderId="0" xfId="0" applyFont="1" applyAlignment="1">
      <alignment horizontal="justify"/>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left" vertical="center" wrapText="1"/>
    </xf>
    <xf numFmtId="9" fontId="6" fillId="0" borderId="1" xfId="3" applyFont="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justify" vertical="center" wrapText="1"/>
    </xf>
    <xf numFmtId="0" fontId="0" fillId="0" borderId="0" xfId="0" applyBorder="1"/>
    <xf numFmtId="0" fontId="0" fillId="3" borderId="0" xfId="0" applyFill="1" applyBorder="1"/>
    <xf numFmtId="0" fontId="8" fillId="0" borderId="1" xfId="1" applyBorder="1" applyAlignment="1">
      <alignment horizontal="center" vertical="center" wrapText="1"/>
    </xf>
    <xf numFmtId="49" fontId="0" fillId="0" borderId="1" xfId="0" applyNumberFormat="1" applyBorder="1" applyAlignment="1">
      <alignment horizontal="center" vertical="center"/>
    </xf>
    <xf numFmtId="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8" fillId="0" borderId="1" xfId="1"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4" fillId="0" borderId="2" xfId="0" applyFont="1" applyBorder="1" applyAlignment="1">
      <alignment vertical="center" wrapText="1"/>
    </xf>
    <xf numFmtId="0" fontId="0" fillId="0" borderId="2" xfId="0" applyFont="1" applyFill="1" applyBorder="1" applyAlignment="1">
      <alignment vertical="center" wrapText="1"/>
    </xf>
    <xf numFmtId="0" fontId="0" fillId="0" borderId="2" xfId="0" applyFont="1" applyBorder="1" applyAlignment="1">
      <alignment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xf>
    <xf numFmtId="0" fontId="0"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0" fillId="0" borderId="1" xfId="0" applyFont="1" applyFill="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top" wrapText="1"/>
    </xf>
    <xf numFmtId="0" fontId="9"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0" borderId="0" xfId="0" applyAlignment="1">
      <alignment wrapText="1"/>
    </xf>
    <xf numFmtId="0" fontId="0" fillId="0" borderId="1" xfId="0" applyBorder="1" applyAlignment="1">
      <alignment vertical="center" wrapText="1"/>
    </xf>
    <xf numFmtId="14" fontId="0" fillId="0" borderId="1" xfId="0" applyNumberFormat="1" applyBorder="1" applyAlignment="1">
      <alignment horizontal="center" vertical="center" wrapText="1"/>
    </xf>
    <xf numFmtId="49" fontId="0" fillId="5" borderId="1" xfId="0" applyNumberFormat="1" applyFill="1" applyBorder="1" applyAlignment="1">
      <alignment horizontal="center" vertical="center" wrapText="1"/>
    </xf>
    <xf numFmtId="9" fontId="6" fillId="5" borderId="1" xfId="3" applyFont="1" applyFill="1" applyBorder="1" applyAlignment="1">
      <alignment horizontal="center" vertical="center"/>
    </xf>
    <xf numFmtId="0" fontId="0" fillId="0" borderId="2" xfId="0" applyBorder="1" applyAlignment="1">
      <alignment vertical="center" wrapText="1"/>
    </xf>
    <xf numFmtId="14" fontId="0" fillId="0" borderId="1" xfId="0" applyNumberFormat="1" applyBorder="1" applyAlignment="1">
      <alignment horizontal="center" vertical="center"/>
    </xf>
    <xf numFmtId="0" fontId="10" fillId="6" borderId="1" xfId="0" applyFont="1" applyFill="1" applyBorder="1" applyAlignment="1">
      <alignment horizontal="center" vertical="center" wrapText="1"/>
    </xf>
    <xf numFmtId="0" fontId="10" fillId="6" borderId="1" xfId="0" applyFont="1" applyFill="1" applyBorder="1" applyAlignment="1">
      <alignment horizontal="center" vertical="center"/>
    </xf>
    <xf numFmtId="0" fontId="15" fillId="0" borderId="0" xfId="0" applyFont="1"/>
    <xf numFmtId="0" fontId="16" fillId="0" borderId="1" xfId="1"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9" fontId="0" fillId="0" borderId="1" xfId="0" applyNumberFormat="1" applyFont="1" applyFill="1" applyBorder="1" applyAlignment="1">
      <alignment horizontal="center" vertical="center"/>
    </xf>
    <xf numFmtId="0" fontId="16" fillId="0" borderId="1" xfId="1" applyFont="1" applyFill="1" applyBorder="1" applyAlignment="1">
      <alignment horizontal="center" vertical="center"/>
    </xf>
    <xf numFmtId="0" fontId="0" fillId="0" borderId="3" xfId="0" applyFont="1" applyFill="1" applyBorder="1" applyAlignment="1">
      <alignment vertical="center" wrapText="1"/>
    </xf>
    <xf numFmtId="0" fontId="0" fillId="0" borderId="1" xfId="0" applyFont="1" applyFill="1" applyBorder="1" applyAlignment="1">
      <alignment horizontal="justify" vertical="center" wrapText="1"/>
    </xf>
    <xf numFmtId="0" fontId="0" fillId="0" borderId="1" xfId="0" applyFont="1" applyFill="1" applyBorder="1" applyAlignment="1">
      <alignment horizontal="left" vertical="center" wrapText="1"/>
    </xf>
    <xf numFmtId="0" fontId="16" fillId="0" borderId="2" xfId="1" applyFont="1" applyFill="1" applyBorder="1" applyAlignment="1">
      <alignment horizontal="center" vertical="center" wrapText="1"/>
    </xf>
    <xf numFmtId="0" fontId="0" fillId="0" borderId="1" xfId="0" applyFont="1" applyFill="1" applyBorder="1" applyAlignment="1">
      <alignment vertical="top" wrapText="1"/>
    </xf>
    <xf numFmtId="0" fontId="17" fillId="0" borderId="1" xfId="0" applyFont="1" applyFill="1" applyBorder="1" applyAlignment="1">
      <alignment vertical="center" wrapText="1"/>
    </xf>
    <xf numFmtId="0" fontId="0" fillId="0" borderId="2" xfId="0" applyFont="1" applyFill="1" applyBorder="1" applyAlignment="1">
      <alignment vertical="top" wrapText="1"/>
    </xf>
    <xf numFmtId="0" fontId="0" fillId="0" borderId="0" xfId="0" applyFont="1" applyFill="1"/>
    <xf numFmtId="0" fontId="0" fillId="0" borderId="0" xfId="0" applyAlignment="1">
      <alignment vertical="center" wrapText="1"/>
    </xf>
    <xf numFmtId="0" fontId="0" fillId="0" borderId="0" xfId="0" applyFont="1" applyFill="1" applyAlignment="1">
      <alignment vertical="center"/>
    </xf>
    <xf numFmtId="0" fontId="4" fillId="0" borderId="1" xfId="0" applyFont="1" applyFill="1" applyBorder="1" applyAlignment="1" applyProtection="1">
      <alignment horizontal="left" vertical="top" wrapText="1"/>
      <protection locked="0"/>
    </xf>
    <xf numFmtId="9" fontId="6" fillId="0" borderId="1" xfId="3" applyFont="1" applyFill="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2" fillId="2" borderId="2" xfId="0" applyNumberFormat="1" applyFont="1" applyFill="1" applyBorder="1" applyAlignment="1" applyProtection="1">
      <alignment vertical="center" wrapText="1"/>
      <protection hidden="1"/>
    </xf>
    <xf numFmtId="0" fontId="12" fillId="2" borderId="4" xfId="0" applyNumberFormat="1" applyFont="1" applyFill="1" applyBorder="1" applyAlignment="1" applyProtection="1">
      <alignment vertical="center" wrapText="1"/>
      <protection hidden="1"/>
    </xf>
    <xf numFmtId="0" fontId="8" fillId="0" borderId="1" xfId="1" applyFill="1" applyBorder="1" applyAlignment="1">
      <alignment horizontal="center" vertical="center"/>
    </xf>
    <xf numFmtId="0" fontId="8" fillId="0" borderId="1" xfId="1" applyFill="1" applyBorder="1" applyAlignment="1">
      <alignment horizontal="center" vertical="center" wrapText="1"/>
    </xf>
    <xf numFmtId="9" fontId="6" fillId="0" borderId="1" xfId="3" applyFont="1" applyBorder="1" applyAlignment="1">
      <alignment horizontal="center" vertical="center"/>
    </xf>
    <xf numFmtId="0" fontId="0" fillId="0" borderId="1" xfId="0" applyFill="1" applyBorder="1" applyAlignment="1">
      <alignment horizontal="center" vertical="center" wrapText="1"/>
    </xf>
    <xf numFmtId="0" fontId="0" fillId="0" borderId="2" xfId="0" applyFill="1" applyBorder="1" applyAlignment="1">
      <alignment vertical="center" wrapText="1"/>
    </xf>
    <xf numFmtId="0" fontId="0" fillId="0" borderId="3" xfId="0" applyFill="1" applyBorder="1" applyAlignment="1">
      <alignment vertical="top" wrapText="1"/>
    </xf>
    <xf numFmtId="0" fontId="0" fillId="0" borderId="1" xfId="0" applyFill="1" applyBorder="1" applyAlignment="1">
      <alignment vertical="center" wrapText="1"/>
    </xf>
    <xf numFmtId="9" fontId="0" fillId="0" borderId="1" xfId="0" applyNumberFormat="1" applyFont="1" applyBorder="1" applyAlignment="1">
      <alignment horizontal="center" vertical="center" wrapText="1"/>
    </xf>
    <xf numFmtId="0" fontId="0" fillId="0" borderId="3" xfId="0" applyFill="1" applyBorder="1" applyAlignment="1">
      <alignment vertical="center" wrapText="1"/>
    </xf>
    <xf numFmtId="0" fontId="10" fillId="6"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5" xfId="0" applyFill="1" applyBorder="1" applyAlignment="1">
      <alignment vertical="center" wrapText="1"/>
    </xf>
    <xf numFmtId="0" fontId="0" fillId="0" borderId="1" xfId="0" applyFill="1" applyBorder="1" applyAlignment="1">
      <alignment horizontal="center" vertical="center"/>
    </xf>
    <xf numFmtId="9" fontId="0" fillId="0" borderId="1" xfId="0" applyNumberFormat="1" applyBorder="1"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0" borderId="1" xfId="0" applyBorder="1" applyAlignment="1">
      <alignment horizontal="left" vertical="center" wrapText="1"/>
    </xf>
    <xf numFmtId="164" fontId="6" fillId="0" borderId="1" xfId="3" applyNumberFormat="1" applyFont="1" applyBorder="1" applyAlignment="1">
      <alignment horizontal="center" vertical="center"/>
    </xf>
    <xf numFmtId="9" fontId="6" fillId="0" borderId="2" xfId="3" applyFont="1" applyBorder="1" applyAlignment="1">
      <alignment horizontal="center" vertical="center"/>
    </xf>
    <xf numFmtId="10" fontId="6" fillId="0" borderId="1" xfId="3" applyNumberFormat="1" applyFont="1" applyBorder="1" applyAlignment="1">
      <alignment horizontal="center" vertical="center"/>
    </xf>
    <xf numFmtId="9" fontId="6" fillId="0" borderId="1" xfId="3" applyNumberFormat="1" applyFont="1" applyBorder="1" applyAlignment="1">
      <alignment horizontal="center" vertical="center"/>
    </xf>
    <xf numFmtId="14" fontId="0" fillId="0" borderId="6" xfId="0" applyNumberFormat="1" applyBorder="1" applyAlignment="1">
      <alignment horizontal="center" vertical="center"/>
    </xf>
    <xf numFmtId="9" fontId="6" fillId="0" borderId="6" xfId="3" applyFont="1" applyBorder="1" applyAlignment="1">
      <alignment horizontal="center" vertical="center"/>
    </xf>
    <xf numFmtId="9" fontId="0" fillId="0" borderId="6" xfId="0" applyNumberFormat="1" applyBorder="1" applyAlignment="1">
      <alignment horizontal="center" vertical="center"/>
    </xf>
    <xf numFmtId="14" fontId="0" fillId="0" borderId="6" xfId="0" applyNumberFormat="1" applyBorder="1" applyAlignment="1">
      <alignment horizontal="center" vertical="center" wrapText="1"/>
    </xf>
    <xf numFmtId="9" fontId="6" fillId="0" borderId="1" xfId="3" applyFont="1" applyBorder="1" applyAlignment="1">
      <alignment horizontal="center" vertical="center"/>
    </xf>
    <xf numFmtId="14"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9" fontId="6" fillId="0" borderId="1" xfId="3" applyFont="1" applyBorder="1" applyAlignment="1">
      <alignment horizontal="center" vertical="center"/>
    </xf>
    <xf numFmtId="0" fontId="0" fillId="0" borderId="1" xfId="0" applyBorder="1" applyAlignment="1">
      <alignment horizontal="center" vertical="center" wrapText="1"/>
    </xf>
    <xf numFmtId="0" fontId="15" fillId="0" borderId="1" xfId="0" applyFont="1" applyFill="1" applyBorder="1" applyAlignment="1">
      <alignment horizontal="center" vertical="center" wrapText="1"/>
    </xf>
    <xf numFmtId="0" fontId="8" fillId="0" borderId="7" xfId="1" applyBorder="1" applyAlignment="1">
      <alignment horizontal="center" vertical="center" wrapText="1"/>
    </xf>
    <xf numFmtId="0" fontId="14" fillId="0" borderId="8" xfId="0" applyFont="1" applyFill="1" applyBorder="1" applyAlignment="1">
      <alignment vertical="center" wrapText="1"/>
    </xf>
    <xf numFmtId="0" fontId="0" fillId="0" borderId="7" xfId="0" applyFont="1" applyBorder="1" applyAlignment="1">
      <alignment horizontal="justify" vertical="center" wrapText="1"/>
    </xf>
    <xf numFmtId="0" fontId="0" fillId="0" borderId="7" xfId="0" applyBorder="1" applyAlignment="1">
      <alignment horizontal="center" vertical="center" wrapText="1"/>
    </xf>
    <xf numFmtId="0" fontId="8" fillId="0" borderId="7" xfId="1" applyBorder="1" applyAlignment="1">
      <alignment horizontal="center" vertical="center"/>
    </xf>
    <xf numFmtId="0" fontId="5" fillId="0" borderId="1" xfId="0" applyFont="1" applyFill="1" applyBorder="1" applyAlignment="1">
      <alignment horizontal="center" vertical="center" wrapText="1"/>
    </xf>
    <xf numFmtId="0" fontId="15" fillId="5" borderId="1" xfId="0" applyFont="1" applyFill="1" applyBorder="1" applyAlignment="1">
      <alignment horizontal="justify" vertical="center"/>
    </xf>
    <xf numFmtId="0" fontId="5" fillId="5" borderId="2" xfId="0" applyFont="1" applyFill="1" applyBorder="1" applyAlignment="1">
      <alignment vertical="center" wrapText="1"/>
    </xf>
    <xf numFmtId="0" fontId="15" fillId="5" borderId="1" xfId="0" applyFont="1" applyFill="1" applyBorder="1" applyAlignment="1">
      <alignment horizontal="justify" vertical="center" wrapText="1"/>
    </xf>
    <xf numFmtId="0" fontId="0" fillId="5" borderId="1" xfId="0" applyFont="1" applyFill="1" applyBorder="1" applyAlignment="1">
      <alignment vertical="center" wrapText="1"/>
    </xf>
    <xf numFmtId="0" fontId="0" fillId="5" borderId="1" xfId="0" applyFont="1" applyFill="1" applyBorder="1" applyAlignment="1">
      <alignment horizontal="center" vertical="center"/>
    </xf>
    <xf numFmtId="9" fontId="0" fillId="5" borderId="1" xfId="0" applyNumberFormat="1" applyFont="1" applyFill="1" applyBorder="1" applyAlignment="1">
      <alignment horizontal="center" vertical="center"/>
    </xf>
    <xf numFmtId="0" fontId="0" fillId="0" borderId="1" xfId="0" applyFill="1" applyBorder="1" applyAlignment="1">
      <alignment vertical="center"/>
    </xf>
    <xf numFmtId="0" fontId="0" fillId="0" borderId="7" xfId="0" applyFont="1" applyFill="1" applyBorder="1" applyAlignment="1">
      <alignment vertical="center" wrapText="1"/>
    </xf>
    <xf numFmtId="0" fontId="0" fillId="0" borderId="1" xfId="0" applyFont="1" applyBorder="1"/>
    <xf numFmtId="0" fontId="15" fillId="0" borderId="1" xfId="0" applyFont="1" applyFill="1" applyBorder="1" applyAlignment="1">
      <alignment horizontal="justify" vertical="center"/>
    </xf>
    <xf numFmtId="0" fontId="18" fillId="0" borderId="2"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9" fontId="15" fillId="0" borderId="1" xfId="0" applyNumberFormat="1" applyFont="1" applyFill="1" applyBorder="1" applyAlignment="1">
      <alignment horizontal="center" vertical="center"/>
    </xf>
    <xf numFmtId="0" fontId="0" fillId="0" borderId="2" xfId="0" applyFill="1" applyBorder="1" applyAlignment="1">
      <alignment vertical="top"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10" fontId="6" fillId="0" borderId="7" xfId="3" applyNumberFormat="1" applyFont="1" applyBorder="1" applyAlignment="1">
      <alignment horizontal="center" vertical="center"/>
    </xf>
    <xf numFmtId="0" fontId="14" fillId="0" borderId="0" xfId="0" applyFont="1" applyAlignment="1">
      <alignment horizontal="justify"/>
    </xf>
    <xf numFmtId="0" fontId="0" fillId="0" borderId="0" xfId="0" applyAlignment="1">
      <alignment horizontal="left"/>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0" fillId="5" borderId="1" xfId="0" applyFill="1" applyBorder="1" applyAlignment="1">
      <alignment horizontal="center" vertical="center"/>
    </xf>
    <xf numFmtId="0" fontId="0" fillId="0" borderId="1" xfId="0" applyBorder="1"/>
    <xf numFmtId="0" fontId="0" fillId="0" borderId="1" xfId="0" applyBorder="1" applyAlignment="1">
      <alignment wrapText="1"/>
    </xf>
    <xf numFmtId="14" fontId="0" fillId="0" borderId="0" xfId="0" applyNumberFormat="1"/>
    <xf numFmtId="10" fontId="6" fillId="0" borderId="1" xfId="3" applyNumberFormat="1" applyFont="1" applyBorder="1" applyAlignment="1">
      <alignment horizontal="center" vertical="center"/>
    </xf>
    <xf numFmtId="0" fontId="0" fillId="0" borderId="0" xfId="0" applyNumberFormat="1" applyBorder="1" applyAlignment="1">
      <alignment horizontal="center" vertical="center" wrapText="1"/>
    </xf>
    <xf numFmtId="9" fontId="6" fillId="0" borderId="1" xfId="3" applyFont="1" applyBorder="1" applyAlignment="1">
      <alignment horizontal="center" vertical="center"/>
    </xf>
    <xf numFmtId="9" fontId="6" fillId="0" borderId="1" xfId="3" applyFont="1" applyBorder="1" applyAlignment="1">
      <alignment horizontal="center" vertical="center"/>
    </xf>
    <xf numFmtId="0" fontId="0" fillId="5" borderId="2" xfId="0" applyFont="1" applyFill="1" applyBorder="1" applyAlignment="1">
      <alignment vertical="center" wrapText="1"/>
    </xf>
    <xf numFmtId="0" fontId="0" fillId="5" borderId="1" xfId="0" applyFont="1" applyFill="1" applyBorder="1" applyAlignment="1">
      <alignment horizontal="center" vertical="center" wrapText="1"/>
    </xf>
    <xf numFmtId="0" fontId="14" fillId="5" borderId="0" xfId="0" applyFont="1" applyFill="1" applyAlignment="1">
      <alignment horizontal="center" wrapText="1"/>
    </xf>
    <xf numFmtId="0" fontId="0" fillId="5" borderId="1" xfId="0"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49" fontId="0" fillId="0" borderId="12" xfId="0" applyNumberFormat="1" applyBorder="1" applyAlignment="1">
      <alignment horizontal="center" vertical="center" wrapText="1"/>
    </xf>
    <xf numFmtId="14" fontId="0" fillId="0" borderId="13" xfId="0" applyNumberFormat="1" applyBorder="1" applyAlignment="1">
      <alignment horizontal="center" vertical="center" wrapText="1"/>
    </xf>
    <xf numFmtId="9" fontId="6" fillId="0" borderId="6" xfId="3" applyFont="1" applyBorder="1" applyAlignment="1">
      <alignment horizontal="center" vertical="center" wrapText="1"/>
    </xf>
    <xf numFmtId="9" fontId="0" fillId="0" borderId="6" xfId="0" applyNumberFormat="1" applyBorder="1"/>
    <xf numFmtId="0" fontId="10" fillId="7" borderId="12" xfId="0" applyFont="1" applyFill="1" applyBorder="1" applyAlignment="1">
      <alignment horizontal="center"/>
    </xf>
    <xf numFmtId="0" fontId="10" fillId="7" borderId="1" xfId="0" applyFont="1" applyFill="1" applyBorder="1" applyAlignment="1">
      <alignment horizontal="center"/>
    </xf>
    <xf numFmtId="0" fontId="10" fillId="7" borderId="2" xfId="0" applyFont="1" applyFill="1" applyBorder="1" applyAlignment="1">
      <alignment horizont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wrapText="1"/>
    </xf>
    <xf numFmtId="0" fontId="12" fillId="2" borderId="12" xfId="0" applyNumberFormat="1" applyFont="1" applyFill="1" applyBorder="1" applyAlignment="1" applyProtection="1">
      <alignment horizontal="center" vertical="center"/>
      <protection hidden="1"/>
    </xf>
    <xf numFmtId="14" fontId="0" fillId="0" borderId="12" xfId="0" applyNumberFormat="1" applyBorder="1" applyAlignment="1">
      <alignment vertical="center"/>
    </xf>
    <xf numFmtId="0" fontId="8" fillId="0" borderId="0" xfId="1" applyAlignment="1">
      <alignment vertical="center"/>
    </xf>
    <xf numFmtId="14" fontId="0" fillId="0" borderId="12" xfId="0" applyNumberFormat="1" applyBorder="1" applyAlignment="1">
      <alignment horizontal="center" vertical="center"/>
    </xf>
    <xf numFmtId="0" fontId="0" fillId="0" borderId="2" xfId="0" applyBorder="1" applyAlignment="1">
      <alignment vertical="center" wrapText="1"/>
    </xf>
    <xf numFmtId="0" fontId="0" fillId="0" borderId="4" xfId="0" applyBorder="1" applyAlignment="1">
      <alignment vertical="center" wrapText="1"/>
    </xf>
    <xf numFmtId="0" fontId="0" fillId="0" borderId="0" xfId="0" applyAlignment="1">
      <alignment horizontal="center" vertical="center" wrapText="1"/>
    </xf>
    <xf numFmtId="0" fontId="0" fillId="0" borderId="29" xfId="0" applyBorder="1"/>
    <xf numFmtId="9" fontId="0" fillId="0" borderId="29" xfId="0" applyNumberFormat="1" applyBorder="1" applyAlignment="1">
      <alignment horizontal="center" vertical="center"/>
    </xf>
    <xf numFmtId="14" fontId="0" fillId="0" borderId="29" xfId="0" applyNumberFormat="1" applyBorder="1" applyAlignment="1">
      <alignment horizontal="center" vertical="center"/>
    </xf>
    <xf numFmtId="0" fontId="0" fillId="7" borderId="29" xfId="0" applyFill="1" applyBorder="1" applyAlignment="1">
      <alignment horizontal="center"/>
    </xf>
    <xf numFmtId="0" fontId="0" fillId="3" borderId="0" xfId="0" applyFill="1" applyAlignment="1">
      <alignment wrapText="1"/>
    </xf>
    <xf numFmtId="0" fontId="0" fillId="5" borderId="0" xfId="0" applyFill="1" applyAlignment="1">
      <alignment wrapText="1"/>
    </xf>
    <xf numFmtId="0" fontId="8" fillId="0" borderId="0" xfId="1" applyAlignment="1">
      <alignment horizontal="center" vertical="center"/>
    </xf>
    <xf numFmtId="0" fontId="0" fillId="3" borderId="19" xfId="0" applyFill="1" applyBorder="1"/>
    <xf numFmtId="0" fontId="0" fillId="3" borderId="23" xfId="0" applyFill="1" applyBorder="1"/>
    <xf numFmtId="0" fontId="0" fillId="3" borderId="20" xfId="0" applyFill="1" applyBorder="1"/>
    <xf numFmtId="0" fontId="7" fillId="4" borderId="2" xfId="0" applyFont="1" applyFill="1" applyBorder="1" applyAlignment="1">
      <alignment vertical="center" wrapText="1"/>
    </xf>
    <xf numFmtId="0" fontId="7" fillId="4" borderId="4" xfId="0" applyFont="1" applyFill="1" applyBorder="1" applyAlignment="1">
      <alignment vertical="center" wrapText="1"/>
    </xf>
    <xf numFmtId="0" fontId="7" fillId="4" borderId="1" xfId="0" applyFont="1" applyFill="1" applyBorder="1" applyAlignment="1">
      <alignment horizontal="center" vertical="center" wrapText="1"/>
    </xf>
    <xf numFmtId="0" fontId="0" fillId="3" borderId="0" xfId="0" applyFill="1" applyAlignment="1"/>
    <xf numFmtId="0" fontId="0" fillId="5" borderId="0" xfId="0" applyFill="1" applyAlignment="1"/>
    <xf numFmtId="0" fontId="0" fillId="9" borderId="0" xfId="0" applyFill="1"/>
    <xf numFmtId="0" fontId="0" fillId="9" borderId="0" xfId="0" applyFill="1" applyAlignment="1">
      <alignment horizontal="center" vertical="center"/>
    </xf>
    <xf numFmtId="0" fontId="0" fillId="0" borderId="1" xfId="0" applyBorder="1" applyAlignment="1">
      <alignment vertical="center" wrapText="1"/>
    </xf>
    <xf numFmtId="0" fontId="0" fillId="0" borderId="2" xfId="0" applyBorder="1" applyAlignment="1">
      <alignment vertical="center" wrapText="1"/>
    </xf>
    <xf numFmtId="14" fontId="0" fillId="5" borderId="1" xfId="0" applyNumberFormat="1" applyFill="1" applyBorder="1" applyAlignment="1">
      <alignment horizontal="center" vertical="center"/>
    </xf>
    <xf numFmtId="0" fontId="8" fillId="0" borderId="1" xfId="1" applyBorder="1" applyAlignment="1">
      <alignment vertical="center"/>
    </xf>
    <xf numFmtId="0" fontId="0" fillId="0" borderId="1" xfId="0" applyBorder="1" applyAlignment="1">
      <alignment horizontal="center" vertical="center"/>
    </xf>
    <xf numFmtId="14" fontId="0" fillId="5" borderId="1" xfId="0" applyNumberFormat="1" applyFill="1" applyBorder="1" applyAlignment="1">
      <alignment horizontal="center" vertical="center" wrapText="1"/>
    </xf>
    <xf numFmtId="9" fontId="0" fillId="5" borderId="1" xfId="0" applyNumberFormat="1" applyFill="1" applyBorder="1" applyAlignment="1">
      <alignment horizontal="center" vertical="center" wrapText="1"/>
    </xf>
    <xf numFmtId="0" fontId="0" fillId="0" borderId="2" xfId="0" applyBorder="1" applyAlignment="1">
      <alignment vertical="center" wrapText="1"/>
    </xf>
    <xf numFmtId="14" fontId="0" fillId="0" borderId="7" xfId="0" applyNumberFormat="1" applyBorder="1" applyAlignment="1">
      <alignment horizontal="center" vertical="center"/>
    </xf>
    <xf numFmtId="9" fontId="0" fillId="0" borderId="7" xfId="0" applyNumberFormat="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xf>
    <xf numFmtId="14" fontId="15" fillId="0" borderId="1" xfId="0" applyNumberFormat="1" applyFont="1" applyBorder="1" applyAlignment="1">
      <alignment horizontal="center" vertical="center"/>
    </xf>
    <xf numFmtId="9" fontId="15" fillId="0" borderId="1" xfId="0" applyNumberFormat="1" applyFont="1" applyBorder="1" applyAlignment="1">
      <alignment horizontal="center" vertical="center"/>
    </xf>
    <xf numFmtId="9" fontId="15" fillId="0" borderId="1" xfId="3" applyFont="1" applyBorder="1" applyAlignment="1">
      <alignment horizontal="center" vertical="center"/>
    </xf>
    <xf numFmtId="14" fontId="15" fillId="5" borderId="1" xfId="0" applyNumberFormat="1" applyFont="1" applyFill="1" applyBorder="1" applyAlignment="1">
      <alignment horizontal="center" vertical="center" wrapText="1"/>
    </xf>
    <xf numFmtId="9" fontId="15" fillId="5" borderId="1" xfId="3" applyFont="1" applyFill="1" applyBorder="1" applyAlignment="1">
      <alignment horizontal="center" vertical="center"/>
    </xf>
    <xf numFmtId="9" fontId="15" fillId="5" borderId="2" xfId="3" applyFont="1" applyFill="1" applyBorder="1" applyAlignment="1">
      <alignment horizontal="center" vertical="center"/>
    </xf>
    <xf numFmtId="0" fontId="0" fillId="0" borderId="4" xfId="0" applyBorder="1" applyAlignment="1">
      <alignment horizontal="center" vertical="center" wrapText="1"/>
    </xf>
    <xf numFmtId="0" fontId="0" fillId="0" borderId="29" xfId="0" applyBorder="1" applyAlignment="1">
      <alignment horizontal="center" vertical="center"/>
    </xf>
    <xf numFmtId="0" fontId="0" fillId="0" borderId="2" xfId="0" applyBorder="1" applyAlignment="1">
      <alignment vertical="center" wrapText="1"/>
    </xf>
    <xf numFmtId="9" fontId="6" fillId="5" borderId="43" xfId="3" applyFont="1" applyFill="1" applyBorder="1" applyAlignment="1">
      <alignment horizontal="center" vertical="center"/>
    </xf>
    <xf numFmtId="9" fontId="6" fillId="5" borderId="44" xfId="3" applyFont="1" applyFill="1" applyBorder="1" applyAlignment="1">
      <alignment horizontal="center" vertical="center"/>
    </xf>
    <xf numFmtId="9" fontId="6" fillId="5" borderId="45" xfId="3" applyFont="1" applyFill="1" applyBorder="1" applyAlignment="1">
      <alignment horizontal="center" vertical="center"/>
    </xf>
    <xf numFmtId="0" fontId="0" fillId="5" borderId="0" xfId="0" applyFill="1"/>
    <xf numFmtId="0" fontId="0" fillId="5" borderId="0" xfId="0" applyFill="1" applyBorder="1"/>
    <xf numFmtId="9" fontId="0" fillId="5" borderId="1" xfId="0" applyNumberFormat="1" applyFill="1" applyBorder="1" applyAlignment="1">
      <alignment horizontal="center" vertical="center"/>
    </xf>
    <xf numFmtId="14" fontId="0" fillId="0" borderId="1" xfId="0" applyNumberFormat="1" applyBorder="1"/>
    <xf numFmtId="9" fontId="0" fillId="0" borderId="1" xfId="0" applyNumberFormat="1" applyBorder="1"/>
    <xf numFmtId="0" fontId="0" fillId="0" borderId="1" xfId="0" applyBorder="1" applyAlignment="1">
      <alignment vertical="center" wrapText="1"/>
    </xf>
    <xf numFmtId="9" fontId="6" fillId="0" borderId="1" xfId="3" applyFont="1" applyBorder="1" applyAlignment="1">
      <alignment horizontal="center" vertical="center"/>
    </xf>
    <xf numFmtId="9" fontId="0" fillId="0" borderId="1" xfId="0" applyNumberFormat="1" applyFill="1" applyBorder="1" applyAlignment="1">
      <alignment horizontal="center" vertical="center" wrapText="1"/>
    </xf>
    <xf numFmtId="0" fontId="15" fillId="0" borderId="3" xfId="0" applyFont="1" applyFill="1" applyBorder="1" applyAlignment="1">
      <alignment vertical="center" wrapText="1"/>
    </xf>
    <xf numFmtId="0" fontId="15" fillId="0" borderId="1" xfId="0" applyFont="1" applyFill="1" applyBorder="1" applyAlignment="1">
      <alignment vertical="center"/>
    </xf>
    <xf numFmtId="0" fontId="8" fillId="0" borderId="4" xfId="1" applyBorder="1" applyAlignment="1">
      <alignment vertical="center"/>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xf>
    <xf numFmtId="0" fontId="15" fillId="0" borderId="46" xfId="0" applyFont="1" applyFill="1" applyBorder="1" applyAlignment="1">
      <alignment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7" xfId="0" applyFill="1" applyBorder="1" applyAlignment="1">
      <alignment vertical="center" wrapText="1"/>
    </xf>
    <xf numFmtId="0" fontId="0" fillId="0" borderId="11" xfId="0" applyFont="1" applyFill="1" applyBorder="1" applyAlignment="1">
      <alignment vertical="center"/>
    </xf>
    <xf numFmtId="0" fontId="0" fillId="0" borderId="27" xfId="0" applyFont="1" applyFill="1" applyBorder="1" applyAlignment="1">
      <alignment horizontal="left" vertical="center" wrapText="1"/>
    </xf>
    <xf numFmtId="0" fontId="15" fillId="0" borderId="46" xfId="0" applyFont="1" applyFill="1" applyBorder="1" applyAlignment="1">
      <alignment horizontal="center" vertical="center" wrapText="1"/>
    </xf>
    <xf numFmtId="0" fontId="0" fillId="0" borderId="27" xfId="0" applyFill="1" applyBorder="1" applyAlignment="1">
      <alignment horizontal="center" vertical="center" wrapText="1"/>
    </xf>
    <xf numFmtId="0" fontId="0" fillId="0" borderId="7" xfId="0" applyFill="1" applyBorder="1" applyAlignment="1">
      <alignment vertical="center" wrapText="1"/>
    </xf>
    <xf numFmtId="14" fontId="0" fillId="0" borderId="1" xfId="0" applyNumberFormat="1" applyFill="1" applyBorder="1" applyAlignment="1">
      <alignment horizontal="center" vertical="center" wrapText="1"/>
    </xf>
    <xf numFmtId="0" fontId="0" fillId="0" borderId="0" xfId="0" applyAlignment="1"/>
    <xf numFmtId="0" fontId="7" fillId="5" borderId="4" xfId="0" applyFont="1" applyFill="1" applyBorder="1" applyAlignment="1">
      <alignment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8" fillId="0" borderId="15" xfId="1" applyBorder="1" applyAlignment="1">
      <alignment horizontal="center" vertical="center"/>
    </xf>
    <xf numFmtId="9" fontId="9" fillId="0" borderId="1" xfId="0" applyNumberFormat="1" applyFont="1" applyFill="1" applyBorder="1" applyAlignment="1">
      <alignment horizontal="center" vertical="center"/>
    </xf>
    <xf numFmtId="0" fontId="15" fillId="0" borderId="1" xfId="0" applyFont="1" applyBorder="1" applyAlignment="1">
      <alignment horizontal="justify" vertical="center"/>
    </xf>
    <xf numFmtId="0" fontId="15" fillId="0" borderId="7" xfId="0" applyFont="1" applyBorder="1" applyAlignment="1">
      <alignment horizontal="justify" vertical="center"/>
    </xf>
    <xf numFmtId="0" fontId="5" fillId="0" borderId="2" xfId="0" applyFont="1" applyBorder="1" applyAlignment="1">
      <alignment vertical="center" wrapText="1"/>
    </xf>
    <xf numFmtId="0" fontId="5" fillId="0" borderId="8" xfId="0" applyFont="1" applyFill="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wrapText="1"/>
    </xf>
    <xf numFmtId="9" fontId="15" fillId="0" borderId="1" xfId="3" applyFont="1" applyBorder="1" applyAlignment="1">
      <alignment horizontal="center" vertical="center" wrapText="1"/>
    </xf>
    <xf numFmtId="0" fontId="15" fillId="0" borderId="7" xfId="0" applyFont="1" applyBorder="1" applyAlignment="1">
      <alignment vertical="center" wrapText="1"/>
    </xf>
    <xf numFmtId="0" fontId="15" fillId="0" borderId="7" xfId="0" applyFont="1" applyBorder="1" applyAlignment="1">
      <alignment horizontal="center" vertical="center" wrapText="1"/>
    </xf>
    <xf numFmtId="0" fontId="15" fillId="0" borderId="7" xfId="0" applyFont="1" applyBorder="1" applyAlignment="1">
      <alignment horizontal="center" vertical="center"/>
    </xf>
    <xf numFmtId="9" fontId="15" fillId="0" borderId="7" xfId="0" applyNumberFormat="1" applyFont="1" applyBorder="1" applyAlignment="1">
      <alignment horizontal="center" vertical="center"/>
    </xf>
    <xf numFmtId="0" fontId="15" fillId="0" borderId="7" xfId="0" applyFont="1" applyFill="1" applyBorder="1" applyAlignment="1">
      <alignment vertical="center" wrapText="1"/>
    </xf>
    <xf numFmtId="0" fontId="15" fillId="0" borderId="2" xfId="0" applyFont="1" applyFill="1" applyBorder="1" applyAlignment="1">
      <alignment vertical="center" wrapText="1"/>
    </xf>
    <xf numFmtId="0" fontId="10" fillId="6" borderId="1" xfId="0" applyFont="1" applyFill="1" applyBorder="1" applyAlignment="1">
      <alignment horizontal="center" vertical="center" wrapText="1"/>
    </xf>
    <xf numFmtId="0" fontId="15" fillId="0" borderId="1" xfId="0" applyFont="1" applyBorder="1" applyAlignment="1">
      <alignment horizontal="center"/>
    </xf>
    <xf numFmtId="0" fontId="20" fillId="0" borderId="1" xfId="0" applyFont="1" applyBorder="1" applyAlignment="1">
      <alignment vertical="center"/>
    </xf>
    <xf numFmtId="0" fontId="20" fillId="0" borderId="1" xfId="0" applyFont="1" applyBorder="1" applyAlignment="1">
      <alignment vertical="top" wrapText="1"/>
    </xf>
    <xf numFmtId="0" fontId="20" fillId="0" borderId="1" xfId="0" applyFont="1" applyBorder="1" applyAlignment="1">
      <alignment vertical="top"/>
    </xf>
    <xf numFmtId="0" fontId="21" fillId="0" borderId="8" xfId="0" applyFont="1" applyBorder="1" applyAlignment="1">
      <alignment horizontal="center" vertical="center"/>
    </xf>
    <xf numFmtId="0" fontId="21" fillId="0" borderId="16" xfId="0" applyFont="1" applyBorder="1" applyAlignment="1">
      <alignment horizontal="center" vertical="center"/>
    </xf>
    <xf numFmtId="0" fontId="21" fillId="0" borderId="9" xfId="0" applyFont="1" applyBorder="1" applyAlignment="1">
      <alignment horizontal="center" vertical="center"/>
    </xf>
    <xf numFmtId="0" fontId="21" fillId="0" borderId="0" xfId="0" applyFont="1" applyBorder="1" applyAlignment="1">
      <alignment horizontal="center" vertical="center"/>
    </xf>
    <xf numFmtId="0" fontId="21" fillId="0" borderId="3" xfId="0" applyFont="1" applyBorder="1" applyAlignment="1">
      <alignment horizontal="center" vertical="center"/>
    </xf>
    <xf numFmtId="0" fontId="21" fillId="0" borderId="14" xfId="0" applyFont="1" applyBorder="1" applyAlignment="1">
      <alignment horizontal="center" vertical="center"/>
    </xf>
    <xf numFmtId="0" fontId="10" fillId="8" borderId="3" xfId="0" applyFont="1" applyFill="1" applyBorder="1" applyAlignment="1">
      <alignment horizontal="left" vertical="center"/>
    </xf>
    <xf numFmtId="0" fontId="10" fillId="8" borderId="5" xfId="0" applyFont="1" applyFill="1" applyBorder="1" applyAlignment="1">
      <alignment horizontal="left" vertical="center"/>
    </xf>
    <xf numFmtId="0" fontId="10" fillId="8" borderId="4" xfId="0" applyFont="1" applyFill="1" applyBorder="1" applyAlignment="1">
      <alignment horizontal="left" vertical="center"/>
    </xf>
    <xf numFmtId="0" fontId="10" fillId="8" borderId="8" xfId="0" applyFont="1" applyFill="1" applyBorder="1" applyAlignment="1">
      <alignment horizontal="left" vertical="center"/>
    </xf>
    <xf numFmtId="0" fontId="10" fillId="8" borderId="2" xfId="0" applyFont="1" applyFill="1" applyBorder="1" applyAlignment="1">
      <alignment horizontal="left" vertical="center"/>
    </xf>
    <xf numFmtId="0" fontId="22" fillId="8" borderId="2" xfId="0" applyFont="1" applyFill="1" applyBorder="1" applyAlignment="1">
      <alignment vertical="center"/>
    </xf>
    <xf numFmtId="0" fontId="22" fillId="8" borderId="5" xfId="0" applyFont="1" applyFill="1" applyBorder="1" applyAlignment="1">
      <alignment vertical="center"/>
    </xf>
    <xf numFmtId="0" fontId="22" fillId="8" borderId="4" xfId="0" applyFont="1" applyFill="1" applyBorder="1" applyAlignment="1">
      <alignment vertical="center"/>
    </xf>
    <xf numFmtId="0" fontId="22" fillId="8" borderId="2" xfId="0" applyFont="1" applyFill="1" applyBorder="1" applyAlignment="1">
      <alignment horizontal="left" vertical="center"/>
    </xf>
    <xf numFmtId="0" fontId="22" fillId="8" borderId="5" xfId="0" applyFont="1" applyFill="1" applyBorder="1" applyAlignment="1">
      <alignment horizontal="left" vertical="center"/>
    </xf>
    <xf numFmtId="0" fontId="22" fillId="8" borderId="4" xfId="0" applyFont="1" applyFill="1" applyBorder="1" applyAlignment="1">
      <alignment horizontal="left" vertical="center"/>
    </xf>
    <xf numFmtId="0" fontId="10" fillId="8" borderId="14" xfId="0" applyFont="1" applyFill="1" applyBorder="1" applyAlignment="1">
      <alignment horizontal="left" vertical="center"/>
    </xf>
    <xf numFmtId="0" fontId="10" fillId="8" borderId="15" xfId="0" applyFont="1" applyFill="1" applyBorder="1" applyAlignment="1">
      <alignment horizontal="left" vertical="center"/>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12" fillId="2" borderId="2" xfId="0" applyNumberFormat="1" applyFont="1" applyFill="1" applyBorder="1" applyAlignment="1" applyProtection="1">
      <alignment horizontal="center" vertical="center" wrapText="1"/>
      <protection hidden="1"/>
    </xf>
    <xf numFmtId="0" fontId="12" fillId="2" borderId="4" xfId="0" applyNumberFormat="1" applyFont="1" applyFill="1" applyBorder="1" applyAlignment="1" applyProtection="1">
      <alignment horizontal="center" vertical="center" wrapText="1"/>
      <protection hidden="1"/>
    </xf>
    <xf numFmtId="0" fontId="0" fillId="0" borderId="1" xfId="0" applyBorder="1" applyAlignment="1">
      <alignment horizontal="left" vertical="top" wrapText="1"/>
    </xf>
    <xf numFmtId="0" fontId="0" fillId="0" borderId="2" xfId="0" applyBorder="1" applyAlignment="1">
      <alignment vertical="top" wrapText="1"/>
    </xf>
    <xf numFmtId="0" fontId="0" fillId="0" borderId="5" xfId="0" applyBorder="1" applyAlignment="1">
      <alignment vertical="top" wrapText="1"/>
    </xf>
    <xf numFmtId="0" fontId="0" fillId="0" borderId="4" xfId="0" applyBorder="1" applyAlignment="1">
      <alignment vertical="top" wrapText="1"/>
    </xf>
    <xf numFmtId="0" fontId="0" fillId="0" borderId="2" xfId="0" applyBorder="1" applyAlignment="1">
      <alignment horizontal="center"/>
    </xf>
    <xf numFmtId="0" fontId="0" fillId="0" borderId="4" xfId="0" applyBorder="1" applyAlignment="1">
      <alignment horizontal="center"/>
    </xf>
    <xf numFmtId="14" fontId="19" fillId="0" borderId="17" xfId="0" applyNumberFormat="1" applyFont="1" applyBorder="1" applyAlignment="1">
      <alignment horizontal="center" vertical="center" wrapText="1"/>
    </xf>
    <xf numFmtId="14" fontId="19" fillId="0" borderId="18" xfId="0" applyNumberFormat="1" applyFont="1" applyBorder="1" applyAlignment="1">
      <alignment horizontal="center" vertical="center" wrapText="1"/>
    </xf>
    <xf numFmtId="14" fontId="19" fillId="0" borderId="47" xfId="0" applyNumberFormat="1" applyFont="1" applyBorder="1" applyAlignment="1">
      <alignment horizontal="center" vertical="center" wrapText="1"/>
    </xf>
    <xf numFmtId="9" fontId="19" fillId="0" borderId="17" xfId="0" applyNumberFormat="1" applyFont="1" applyBorder="1" applyAlignment="1">
      <alignment horizontal="center" vertical="center" wrapText="1"/>
    </xf>
    <xf numFmtId="0" fontId="19" fillId="0" borderId="18" xfId="0" applyFont="1" applyBorder="1" applyAlignment="1">
      <alignment horizontal="center" vertical="center" wrapText="1"/>
    </xf>
    <xf numFmtId="0" fontId="19" fillId="0" borderId="47" xfId="0" applyFont="1" applyBorder="1" applyAlignment="1">
      <alignment horizontal="center" vertical="center" wrapText="1"/>
    </xf>
    <xf numFmtId="9" fontId="19" fillId="0" borderId="17" xfId="0" applyNumberFormat="1" applyFont="1" applyBorder="1" applyAlignment="1">
      <alignment horizontal="left" vertical="center" wrapText="1"/>
    </xf>
    <xf numFmtId="9" fontId="19" fillId="0" borderId="18" xfId="0" applyNumberFormat="1" applyFont="1" applyBorder="1" applyAlignment="1">
      <alignment horizontal="left" vertical="center" wrapText="1"/>
    </xf>
    <xf numFmtId="0" fontId="0" fillId="0" borderId="2" xfId="0" applyBorder="1" applyAlignment="1">
      <alignment horizontal="left" vertical="top" wrapText="1"/>
    </xf>
    <xf numFmtId="0" fontId="0" fillId="0" borderId="4" xfId="0" applyBorder="1" applyAlignment="1">
      <alignment horizontal="left" vertical="top" wrapText="1"/>
    </xf>
    <xf numFmtId="0" fontId="23" fillId="0" borderId="19" xfId="0" applyFont="1" applyBorder="1" applyAlignment="1">
      <alignment horizontal="left" vertical="top" wrapText="1"/>
    </xf>
    <xf numFmtId="0" fontId="23" fillId="0" borderId="20" xfId="0" applyFont="1" applyBorder="1" applyAlignment="1">
      <alignment horizontal="left" vertical="top" wrapText="1"/>
    </xf>
    <xf numFmtId="0" fontId="23" fillId="0" borderId="24" xfId="0" applyFont="1" applyBorder="1" applyAlignment="1">
      <alignment horizontal="left" vertical="top" wrapText="1"/>
    </xf>
    <xf numFmtId="0" fontId="23" fillId="0" borderId="10" xfId="0" applyFont="1" applyBorder="1" applyAlignment="1">
      <alignment horizontal="left" vertical="top" wrapText="1"/>
    </xf>
    <xf numFmtId="0" fontId="23" fillId="0" borderId="30" xfId="0" applyFont="1" applyBorder="1" applyAlignment="1">
      <alignment horizontal="left" vertical="top" wrapText="1"/>
    </xf>
    <xf numFmtId="0" fontId="23" fillId="0" borderId="33" xfId="0" applyFont="1" applyBorder="1" applyAlignment="1">
      <alignment horizontal="left" vertical="top" wrapText="1"/>
    </xf>
    <xf numFmtId="0" fontId="0" fillId="0" borderId="16" xfId="0" applyBorder="1" applyAlignment="1">
      <alignment horizontal="center" wrapText="1"/>
    </xf>
    <xf numFmtId="0" fontId="0" fillId="0" borderId="2" xfId="0"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justify" vertical="top" wrapText="1"/>
    </xf>
    <xf numFmtId="0" fontId="0" fillId="0" borderId="4" xfId="0" applyBorder="1" applyAlignment="1">
      <alignment horizontal="justify" vertical="top" wrapText="1"/>
    </xf>
    <xf numFmtId="0" fontId="24" fillId="0" borderId="2" xfId="0" applyFont="1" applyBorder="1" applyAlignment="1">
      <alignment horizontal="left" wrapText="1"/>
    </xf>
    <xf numFmtId="0" fontId="24" fillId="0" borderId="4" xfId="0" applyFont="1" applyBorder="1" applyAlignment="1">
      <alignment horizontal="left" wrapText="1"/>
    </xf>
    <xf numFmtId="0" fontId="0" fillId="0" borderId="5" xfId="0" applyBorder="1" applyAlignment="1">
      <alignment horizontal="justify" vertical="center" wrapText="1"/>
    </xf>
    <xf numFmtId="0" fontId="0" fillId="0" borderId="5" xfId="0" applyBorder="1" applyAlignment="1">
      <alignment horizontal="left" vertical="top" wrapText="1"/>
    </xf>
    <xf numFmtId="0" fontId="0" fillId="0" borderId="2" xfId="0" applyBorder="1" applyAlignment="1">
      <alignment horizontal="left" vertical="center" wrapText="1"/>
    </xf>
    <xf numFmtId="0" fontId="0" fillId="0" borderId="4" xfId="0" applyBorder="1" applyAlignment="1">
      <alignment horizontal="left" vertical="center"/>
    </xf>
    <xf numFmtId="0" fontId="0" fillId="5" borderId="5" xfId="0" applyFill="1" applyBorder="1" applyAlignment="1">
      <alignment horizontal="left" vertical="top" wrapText="1"/>
    </xf>
    <xf numFmtId="0" fontId="0" fillId="5" borderId="4" xfId="0" applyFill="1" applyBorder="1" applyAlignment="1">
      <alignment horizontal="left" vertical="top" wrapText="1"/>
    </xf>
    <xf numFmtId="0" fontId="0" fillId="0" borderId="2" xfId="0" applyNumberFormat="1" applyBorder="1" applyAlignment="1">
      <alignment horizontal="left" vertical="center" wrapText="1"/>
    </xf>
    <xf numFmtId="0" fontId="0" fillId="0" borderId="4" xfId="0" applyNumberFormat="1" applyBorder="1" applyAlignment="1">
      <alignment horizontal="left" vertical="center" wrapText="1"/>
    </xf>
    <xf numFmtId="0" fontId="0" fillId="0" borderId="2" xfId="0" applyNumberFormat="1" applyBorder="1" applyAlignment="1">
      <alignment horizontal="left" vertical="top" wrapText="1"/>
    </xf>
    <xf numFmtId="0" fontId="0" fillId="0" borderId="4" xfId="0" applyNumberFormat="1" applyBorder="1" applyAlignment="1">
      <alignment horizontal="left" vertical="top" wrapText="1"/>
    </xf>
    <xf numFmtId="0" fontId="0" fillId="0" borderId="2" xfId="0" applyNumberFormat="1" applyBorder="1" applyAlignment="1">
      <alignment horizontal="center" vertical="center" wrapText="1"/>
    </xf>
    <xf numFmtId="0" fontId="0" fillId="0" borderId="4" xfId="0" applyNumberFormat="1" applyBorder="1" applyAlignment="1">
      <alignment horizontal="center" vertical="center" wrapText="1"/>
    </xf>
    <xf numFmtId="14" fontId="0" fillId="0" borderId="2" xfId="0" applyNumberFormat="1" applyBorder="1" applyAlignment="1">
      <alignment horizontal="left" vertical="top" wrapText="1"/>
    </xf>
    <xf numFmtId="0" fontId="0" fillId="0" borderId="5" xfId="0" applyNumberFormat="1" applyBorder="1" applyAlignment="1">
      <alignment horizontal="left" vertical="center" wrapText="1"/>
    </xf>
    <xf numFmtId="0" fontId="25" fillId="0" borderId="2" xfId="0" applyFont="1" applyBorder="1" applyAlignment="1">
      <alignment horizontal="justify" vertical="top" wrapText="1"/>
    </xf>
    <xf numFmtId="0" fontId="25" fillId="0" borderId="4" xfId="0" applyFont="1" applyBorder="1" applyAlignment="1">
      <alignment horizontal="justify" vertical="top" wrapText="1"/>
    </xf>
    <xf numFmtId="0" fontId="0" fillId="0" borderId="2" xfId="0" applyBorder="1" applyAlignment="1">
      <alignment horizontal="justify" vertical="center"/>
    </xf>
    <xf numFmtId="0" fontId="0" fillId="0" borderId="4" xfId="0" applyBorder="1" applyAlignment="1">
      <alignment horizontal="justify" vertical="center"/>
    </xf>
    <xf numFmtId="0" fontId="0" fillId="5" borderId="2" xfId="0" applyFill="1" applyBorder="1" applyAlignment="1">
      <alignment horizontal="center" wrapText="1"/>
    </xf>
    <xf numFmtId="0" fontId="0" fillId="5" borderId="4" xfId="0" applyFill="1" applyBorder="1" applyAlignment="1">
      <alignment horizontal="center" wrapText="1"/>
    </xf>
    <xf numFmtId="14" fontId="19" fillId="0" borderId="2" xfId="0" applyNumberFormat="1" applyFont="1" applyBorder="1" applyAlignment="1">
      <alignment horizontal="left" vertical="top" wrapText="1"/>
    </xf>
    <xf numFmtId="0" fontId="19" fillId="0" borderId="4" xfId="0" applyFont="1" applyBorder="1" applyAlignment="1">
      <alignment horizontal="left" vertical="top" wrapText="1"/>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horizontal="center"/>
    </xf>
    <xf numFmtId="0" fontId="0" fillId="0" borderId="4" xfId="0" applyBorder="1" applyAlignment="1">
      <alignment horizontal="left" vertical="center" wrapText="1"/>
    </xf>
    <xf numFmtId="0" fontId="19" fillId="0" borderId="2" xfId="0" applyFont="1" applyBorder="1" applyAlignment="1">
      <alignment horizontal="justify" vertical="top" wrapText="1"/>
    </xf>
    <xf numFmtId="0" fontId="19" fillId="0" borderId="4" xfId="0" applyFont="1" applyBorder="1" applyAlignment="1">
      <alignment horizontal="justify" vertical="top" wrapText="1"/>
    </xf>
    <xf numFmtId="14" fontId="0" fillId="0" borderId="16" xfId="0" applyNumberFormat="1" applyBorder="1" applyAlignment="1">
      <alignment horizontal="center" vertical="center"/>
    </xf>
    <xf numFmtId="14" fontId="0" fillId="0" borderId="0" xfId="0" applyNumberFormat="1" applyBorder="1" applyAlignment="1">
      <alignment horizontal="center" vertical="center"/>
    </xf>
    <xf numFmtId="0" fontId="19" fillId="0" borderId="2" xfId="0" applyFont="1" applyBorder="1" applyAlignment="1">
      <alignment horizontal="justify" vertical="center" wrapText="1"/>
    </xf>
    <xf numFmtId="0" fontId="19" fillId="0" borderId="4" xfId="0" applyFont="1" applyBorder="1" applyAlignment="1">
      <alignment horizontal="justify" vertical="center"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25" fillId="0" borderId="2" xfId="0" applyFont="1" applyBorder="1" applyAlignment="1">
      <alignment horizontal="justify" vertical="center" wrapText="1"/>
    </xf>
    <xf numFmtId="0" fontId="26" fillId="0" borderId="2" xfId="0" applyFont="1" applyBorder="1" applyAlignment="1">
      <alignment horizontal="justify" vertical="top" wrapText="1"/>
    </xf>
    <xf numFmtId="0" fontId="15" fillId="5" borderId="2" xfId="0" applyFont="1" applyFill="1" applyBorder="1" applyAlignment="1">
      <alignment horizontal="justify" vertical="center" wrapText="1"/>
    </xf>
    <xf numFmtId="0" fontId="15" fillId="5" borderId="4" xfId="0" applyFont="1" applyFill="1" applyBorder="1" applyAlignment="1">
      <alignment horizontal="justify" vertical="center" wrapText="1"/>
    </xf>
    <xf numFmtId="0" fontId="0" fillId="0" borderId="2" xfId="0" applyFill="1" applyBorder="1" applyAlignment="1">
      <alignment horizontal="center" vertical="top" wrapText="1"/>
    </xf>
    <xf numFmtId="0" fontId="0" fillId="0" borderId="4" xfId="0" applyFill="1" applyBorder="1" applyAlignment="1">
      <alignment horizontal="center" vertical="top" wrapText="1"/>
    </xf>
    <xf numFmtId="0" fontId="26" fillId="0" borderId="2" xfId="0" applyFont="1" applyBorder="1" applyAlignment="1">
      <alignment horizontal="center" vertical="top" wrapText="1"/>
    </xf>
    <xf numFmtId="0" fontId="26" fillId="0" borderId="4" xfId="0" applyFont="1" applyBorder="1" applyAlignment="1">
      <alignment horizontal="center" vertical="top"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xf>
    <xf numFmtId="14" fontId="0" fillId="0" borderId="2" xfId="0" applyNumberFormat="1" applyBorder="1" applyAlignment="1">
      <alignment horizontal="center" vertical="center"/>
    </xf>
    <xf numFmtId="0" fontId="12" fillId="2" borderId="5" xfId="0" applyNumberFormat="1" applyFont="1" applyFill="1" applyBorder="1" applyAlignment="1" applyProtection="1">
      <alignment horizontal="center" vertical="center" wrapText="1"/>
      <protection hidden="1"/>
    </xf>
    <xf numFmtId="0" fontId="0" fillId="0" borderId="19" xfId="0" applyBorder="1" applyAlignment="1">
      <alignment horizontal="center"/>
    </xf>
    <xf numFmtId="0" fontId="0" fillId="0" borderId="23" xfId="0" applyBorder="1" applyAlignment="1">
      <alignment horizontal="center"/>
    </xf>
    <xf numFmtId="0" fontId="0" fillId="0" borderId="20" xfId="0" applyBorder="1" applyAlignment="1">
      <alignment horizontal="center"/>
    </xf>
    <xf numFmtId="0" fontId="0" fillId="0" borderId="24" xfId="0" applyBorder="1" applyAlignment="1">
      <alignment horizontal="center"/>
    </xf>
    <xf numFmtId="0" fontId="0" fillId="0" borderId="0" xfId="0" applyBorder="1" applyAlignment="1">
      <alignment horizontal="center"/>
    </xf>
    <xf numFmtId="0" fontId="0" fillId="0" borderId="10" xfId="0" applyBorder="1" applyAlignment="1">
      <alignment horizontal="center"/>
    </xf>
    <xf numFmtId="14" fontId="0" fillId="0" borderId="3" xfId="0" applyNumberFormat="1" applyBorder="1" applyAlignment="1">
      <alignment horizontal="center" vertical="center"/>
    </xf>
    <xf numFmtId="0" fontId="0" fillId="0" borderId="15" xfId="0" applyBorder="1" applyAlignment="1">
      <alignment horizontal="center" vertical="center"/>
    </xf>
    <xf numFmtId="0" fontId="0" fillId="0" borderId="1" xfId="0" applyBorder="1" applyAlignment="1">
      <alignment horizontal="center" vertical="center"/>
    </xf>
    <xf numFmtId="14" fontId="0" fillId="0" borderId="2" xfId="0" applyNumberFormat="1" applyBorder="1" applyAlignment="1">
      <alignment horizontal="justify" vertical="center" wrapText="1"/>
    </xf>
    <xf numFmtId="0" fontId="0" fillId="3" borderId="0" xfId="0" applyFill="1" applyAlignment="1">
      <alignment horizontal="center"/>
    </xf>
    <xf numFmtId="0" fontId="0" fillId="3" borderId="23" xfId="0" applyFill="1" applyBorder="1" applyAlignment="1">
      <alignment horizontal="center"/>
    </xf>
    <xf numFmtId="0" fontId="0" fillId="0" borderId="40" xfId="0" applyBorder="1" applyAlignment="1">
      <alignment horizontal="center" wrapText="1"/>
    </xf>
    <xf numFmtId="0" fontId="0" fillId="7" borderId="36" xfId="0" applyFill="1" applyBorder="1" applyAlignment="1">
      <alignment horizontal="center" wrapText="1"/>
    </xf>
    <xf numFmtId="0" fontId="0" fillId="7" borderId="37" xfId="0" applyFill="1" applyBorder="1" applyAlignment="1">
      <alignment horizontal="center" wrapText="1"/>
    </xf>
    <xf numFmtId="0" fontId="0" fillId="7" borderId="38" xfId="0" applyFill="1" applyBorder="1" applyAlignment="1">
      <alignment horizontal="center" wrapText="1"/>
    </xf>
    <xf numFmtId="0" fontId="0" fillId="0" borderId="39" xfId="0" applyBorder="1" applyAlignment="1">
      <alignment horizontal="left" vertical="center" wrapText="1"/>
    </xf>
    <xf numFmtId="0" fontId="0" fillId="0" borderId="40" xfId="0" applyBorder="1" applyAlignment="1">
      <alignment horizontal="left" vertical="center"/>
    </xf>
    <xf numFmtId="0" fontId="0" fillId="0" borderId="41" xfId="0" applyBorder="1" applyAlignment="1">
      <alignment horizontal="left" vertical="center"/>
    </xf>
    <xf numFmtId="0" fontId="0" fillId="0" borderId="39" xfId="0" applyBorder="1" applyAlignment="1">
      <alignment horizontal="center"/>
    </xf>
    <xf numFmtId="0" fontId="0" fillId="0" borderId="40" xfId="0" applyBorder="1" applyAlignment="1">
      <alignment horizontal="center"/>
    </xf>
    <xf numFmtId="0" fontId="0" fillId="0" borderId="41" xfId="0" applyBorder="1" applyAlignment="1">
      <alignment horizontal="center"/>
    </xf>
    <xf numFmtId="0" fontId="0" fillId="3" borderId="0" xfId="0" applyFill="1" applyAlignment="1">
      <alignment horizontal="center" wrapText="1"/>
    </xf>
    <xf numFmtId="0" fontId="0" fillId="7" borderId="19" xfId="0" applyFill="1" applyBorder="1" applyAlignment="1">
      <alignment horizontal="center" wrapText="1"/>
    </xf>
    <xf numFmtId="0" fontId="0" fillId="7" borderId="23" xfId="0" applyFill="1" applyBorder="1" applyAlignment="1">
      <alignment horizontal="center" wrapText="1"/>
    </xf>
    <xf numFmtId="0" fontId="0" fillId="7" borderId="20" xfId="0" applyFill="1" applyBorder="1" applyAlignment="1">
      <alignment horizontal="center" wrapText="1"/>
    </xf>
    <xf numFmtId="0" fontId="0" fillId="7" borderId="24" xfId="0" applyFill="1" applyBorder="1" applyAlignment="1">
      <alignment horizontal="center" wrapText="1"/>
    </xf>
    <xf numFmtId="0" fontId="0" fillId="7" borderId="0" xfId="0" applyFill="1" applyBorder="1" applyAlignment="1">
      <alignment horizontal="center" wrapText="1"/>
    </xf>
    <xf numFmtId="0" fontId="0" fillId="7" borderId="10" xfId="0" applyFill="1" applyBorder="1" applyAlignment="1">
      <alignment horizontal="center" wrapText="1"/>
    </xf>
    <xf numFmtId="0" fontId="0" fillId="7" borderId="26" xfId="0" applyFill="1" applyBorder="1" applyAlignment="1">
      <alignment horizontal="center" wrapText="1"/>
    </xf>
    <xf numFmtId="0" fontId="0" fillId="7" borderId="27" xfId="0" applyFill="1" applyBorder="1" applyAlignment="1">
      <alignment horizontal="center" wrapText="1"/>
    </xf>
    <xf numFmtId="0" fontId="0" fillId="7" borderId="28" xfId="0" applyFill="1" applyBorder="1" applyAlignment="1">
      <alignment horizontal="center" wrapText="1"/>
    </xf>
    <xf numFmtId="0" fontId="0" fillId="3" borderId="24" xfId="0" applyFill="1" applyBorder="1" applyAlignment="1">
      <alignment horizontal="center" wrapText="1"/>
    </xf>
    <xf numFmtId="0" fontId="0" fillId="3" borderId="10" xfId="0" applyFill="1" applyBorder="1" applyAlignment="1">
      <alignment horizontal="center" wrapText="1"/>
    </xf>
    <xf numFmtId="0" fontId="0" fillId="0" borderId="39" xfId="0" applyBorder="1" applyAlignment="1">
      <alignment horizontal="center" wrapText="1"/>
    </xf>
    <xf numFmtId="0" fontId="0" fillId="0" borderId="40" xfId="0" applyBorder="1"/>
    <xf numFmtId="0" fontId="0" fillId="0" borderId="41" xfId="0" applyBorder="1"/>
    <xf numFmtId="0" fontId="0" fillId="7" borderId="39" xfId="0" applyFill="1" applyBorder="1" applyAlignment="1">
      <alignment horizontal="center" wrapText="1"/>
    </xf>
    <xf numFmtId="0" fontId="0" fillId="0" borderId="8" xfId="0" applyBorder="1" applyAlignment="1">
      <alignment vertical="center" wrapText="1"/>
    </xf>
    <xf numFmtId="0" fontId="0" fillId="0" borderId="42" xfId="0" applyBorder="1" applyAlignment="1">
      <alignment vertical="center" wrapText="1"/>
    </xf>
    <xf numFmtId="0" fontId="15" fillId="0" borderId="2" xfId="0" applyFont="1" applyBorder="1" applyAlignment="1">
      <alignment vertical="center" wrapText="1"/>
    </xf>
    <xf numFmtId="0" fontId="15" fillId="0" borderId="4" xfId="0" applyFont="1" applyBorder="1" applyAlignment="1">
      <alignment vertical="center" wrapText="1"/>
    </xf>
    <xf numFmtId="0" fontId="15" fillId="0" borderId="2" xfId="0" applyFont="1" applyBorder="1" applyAlignment="1">
      <alignment vertical="top" wrapText="1"/>
    </xf>
    <xf numFmtId="0" fontId="15" fillId="0" borderId="4" xfId="0" applyFont="1" applyBorder="1" applyAlignment="1">
      <alignment vertical="top" wrapText="1"/>
    </xf>
    <xf numFmtId="0" fontId="0" fillId="0" borderId="2" xfId="0" applyBorder="1" applyAlignment="1">
      <alignment wrapText="1"/>
    </xf>
    <xf numFmtId="0" fontId="0" fillId="0" borderId="5" xfId="0" applyBorder="1" applyAlignment="1">
      <alignment wrapText="1"/>
    </xf>
    <xf numFmtId="0" fontId="15" fillId="5" borderId="2" xfId="0" applyFont="1" applyFill="1" applyBorder="1" applyAlignment="1">
      <alignment vertical="top" wrapText="1"/>
    </xf>
    <xf numFmtId="0" fontId="15" fillId="5" borderId="4" xfId="0" applyFont="1" applyFill="1" applyBorder="1" applyAlignment="1">
      <alignment vertical="top" wrapText="1"/>
    </xf>
    <xf numFmtId="0" fontId="15" fillId="5" borderId="2"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0" fillId="9" borderId="24" xfId="0" applyFill="1" applyBorder="1" applyAlignment="1">
      <alignment horizontal="center"/>
    </xf>
    <xf numFmtId="0" fontId="0" fillId="9" borderId="0" xfId="0" applyFill="1" applyBorder="1" applyAlignment="1">
      <alignment horizontal="center"/>
    </xf>
    <xf numFmtId="0" fontId="0" fillId="9" borderId="30" xfId="0" applyFill="1" applyBorder="1" applyAlignment="1">
      <alignment horizontal="center"/>
    </xf>
    <xf numFmtId="0" fontId="0" fillId="9" borderId="14" xfId="0" applyFill="1" applyBorder="1" applyAlignment="1">
      <alignment horizontal="center"/>
    </xf>
    <xf numFmtId="0" fontId="0" fillId="3" borderId="19" xfId="0" applyFill="1" applyBorder="1" applyAlignment="1">
      <alignment horizontal="center"/>
    </xf>
    <xf numFmtId="0" fontId="0" fillId="3" borderId="20" xfId="0" applyFill="1" applyBorder="1" applyAlignment="1">
      <alignment horizontal="center"/>
    </xf>
    <xf numFmtId="0" fontId="0" fillId="3" borderId="10" xfId="0" applyFill="1" applyBorder="1" applyAlignment="1">
      <alignment horizontal="center"/>
    </xf>
    <xf numFmtId="0" fontId="0" fillId="3" borderId="28" xfId="0" applyFill="1" applyBorder="1" applyAlignment="1">
      <alignment horizontal="center"/>
    </xf>
    <xf numFmtId="0" fontId="0" fillId="9" borderId="0" xfId="0" applyFill="1" applyAlignment="1">
      <alignment horizontal="center"/>
    </xf>
    <xf numFmtId="0" fontId="0" fillId="9" borderId="10" xfId="0" applyFill="1" applyBorder="1" applyAlignment="1">
      <alignment horizontal="center"/>
    </xf>
    <xf numFmtId="0" fontId="0" fillId="9" borderId="33" xfId="0" applyFill="1" applyBorder="1" applyAlignment="1">
      <alignment horizontal="center"/>
    </xf>
    <xf numFmtId="0" fontId="12" fillId="2" borderId="34" xfId="0" applyNumberFormat="1" applyFont="1" applyFill="1" applyBorder="1" applyAlignment="1" applyProtection="1">
      <alignment horizontal="center" vertical="center" wrapText="1"/>
      <protection hidden="1"/>
    </xf>
    <xf numFmtId="0" fontId="0" fillId="0" borderId="34" xfId="0" applyBorder="1" applyAlignment="1">
      <alignment horizontal="center" vertical="center" wrapText="1"/>
    </xf>
    <xf numFmtId="0" fontId="0" fillId="0" borderId="31" xfId="0" applyBorder="1" applyAlignment="1">
      <alignment horizontal="center"/>
    </xf>
    <xf numFmtId="0" fontId="0" fillId="0" borderId="32" xfId="0" applyBorder="1" applyAlignment="1">
      <alignment horizontal="center"/>
    </xf>
    <xf numFmtId="0" fontId="0" fillId="0" borderId="35" xfId="0" applyBorder="1" applyAlignment="1">
      <alignment horizontal="center"/>
    </xf>
    <xf numFmtId="0" fontId="0" fillId="0" borderId="34" xfId="0" applyBorder="1" applyAlignment="1">
      <alignment horizontal="left" vertical="top" wrapText="1"/>
    </xf>
    <xf numFmtId="0" fontId="0" fillId="0" borderId="6" xfId="0" applyBorder="1" applyAlignment="1">
      <alignment horizontal="center"/>
    </xf>
    <xf numFmtId="0" fontId="0" fillId="0" borderId="22" xfId="0" applyBorder="1" applyAlignment="1">
      <alignment horizontal="center"/>
    </xf>
    <xf numFmtId="0" fontId="0" fillId="0" borderId="19" xfId="0" applyBorder="1" applyAlignment="1">
      <alignment horizontal="center" wrapText="1"/>
    </xf>
    <xf numFmtId="0" fontId="0" fillId="0" borderId="23" xfId="0" applyBorder="1" applyAlignment="1">
      <alignment horizontal="center" wrapText="1"/>
    </xf>
    <xf numFmtId="0" fontId="0" fillId="0" borderId="20" xfId="0" applyBorder="1" applyAlignment="1">
      <alignment horizontal="center" wrapText="1"/>
    </xf>
    <xf numFmtId="0" fontId="0" fillId="0" borderId="24" xfId="0" applyBorder="1" applyAlignment="1">
      <alignment horizontal="center" wrapText="1"/>
    </xf>
    <xf numFmtId="0" fontId="0" fillId="0" borderId="0" xfId="0" applyBorder="1" applyAlignment="1">
      <alignment horizontal="center" wrapText="1"/>
    </xf>
    <xf numFmtId="0" fontId="0" fillId="0" borderId="10" xfId="0" applyBorder="1" applyAlignment="1">
      <alignment horizontal="center" wrapText="1"/>
    </xf>
    <xf numFmtId="0" fontId="10" fillId="7" borderId="1" xfId="0" applyFont="1" applyFill="1" applyBorder="1" applyAlignment="1">
      <alignment horizontal="center" wrapText="1"/>
    </xf>
    <xf numFmtId="0" fontId="10" fillId="7" borderId="21" xfId="0" applyFont="1" applyFill="1" applyBorder="1" applyAlignment="1">
      <alignment horizontal="center" wrapText="1"/>
    </xf>
    <xf numFmtId="0" fontId="0" fillId="0" borderId="21" xfId="0" applyBorder="1" applyAlignment="1">
      <alignment horizontal="left" vertical="top" wrapText="1"/>
    </xf>
    <xf numFmtId="0" fontId="0" fillId="0" borderId="5" xfId="0" applyFill="1" applyBorder="1" applyAlignment="1">
      <alignment horizontal="left" vertical="top" wrapText="1"/>
    </xf>
    <xf numFmtId="0" fontId="0" fillId="0" borderId="34" xfId="0" applyFill="1" applyBorder="1" applyAlignment="1">
      <alignment horizontal="left" vertical="top" wrapText="1"/>
    </xf>
    <xf numFmtId="0" fontId="0" fillId="3" borderId="27" xfId="0" applyFill="1" applyBorder="1" applyAlignment="1">
      <alignment horizontal="center" wrapText="1"/>
    </xf>
    <xf numFmtId="0" fontId="0" fillId="3" borderId="25" xfId="0" applyFill="1"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0" borderId="28" xfId="0" applyBorder="1" applyAlignment="1">
      <alignment horizontal="center" wrapText="1"/>
    </xf>
    <xf numFmtId="0" fontId="0" fillId="0" borderId="14" xfId="0" applyBorder="1" applyAlignment="1">
      <alignment horizontal="center"/>
    </xf>
    <xf numFmtId="0" fontId="0" fillId="3" borderId="27" xfId="0" applyFill="1" applyBorder="1" applyAlignment="1">
      <alignment horizontal="center"/>
    </xf>
    <xf numFmtId="0" fontId="10" fillId="7" borderId="2" xfId="0" applyFont="1" applyFill="1" applyBorder="1" applyAlignment="1">
      <alignment horizontal="center"/>
    </xf>
    <xf numFmtId="0" fontId="10" fillId="7" borderId="5" xfId="0" applyFont="1" applyFill="1" applyBorder="1" applyAlignment="1">
      <alignment horizontal="center"/>
    </xf>
    <xf numFmtId="0" fontId="15" fillId="0" borderId="2" xfId="0" applyFont="1" applyBorder="1" applyAlignment="1">
      <alignment horizontal="left" vertical="top" wrapText="1"/>
    </xf>
    <xf numFmtId="0" fontId="15" fillId="0" borderId="5" xfId="0" applyFont="1" applyBorder="1" applyAlignment="1">
      <alignment horizontal="left" vertical="top" wrapText="1"/>
    </xf>
    <xf numFmtId="0" fontId="15" fillId="0" borderId="4" xfId="0" applyFont="1" applyBorder="1" applyAlignment="1">
      <alignment horizontal="left" vertical="top" wrapText="1"/>
    </xf>
    <xf numFmtId="0" fontId="0" fillId="0" borderId="1" xfId="0" applyFill="1" applyBorder="1" applyAlignment="1">
      <alignment horizontal="left" vertical="top" wrapText="1"/>
    </xf>
    <xf numFmtId="0" fontId="0" fillId="0" borderId="21" xfId="0" applyFill="1" applyBorder="1" applyAlignment="1">
      <alignment horizontal="left" vertical="top" wrapText="1"/>
    </xf>
    <xf numFmtId="0" fontId="0" fillId="0" borderId="5" xfId="0" applyBorder="1"/>
    <xf numFmtId="0" fontId="0" fillId="0" borderId="34" xfId="0" applyBorder="1"/>
  </cellXfs>
  <cellStyles count="4">
    <cellStyle name="Hipervínculo" xfId="1" builtinId="8"/>
    <cellStyle name="Normal" xfId="0" builtinId="0"/>
    <cellStyle name="Normal 3" xfId="2"/>
    <cellStyle name="Porcentual"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las Metas de los Planes de Acción </a:t>
            </a:r>
          </a:p>
        </c:rich>
      </c:tx>
      <c:layout/>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5.8215626449547933E-2"/>
          <c:y val="0.14195671193274753"/>
          <c:w val="0.92871448697891912"/>
          <c:h val="0.6980653505268366"/>
        </c:manualLayout>
      </c:layout>
      <c:barChart>
        <c:barDir val="col"/>
        <c:grouping val="clustered"/>
        <c:ser>
          <c:idx val="0"/>
          <c:order val="0"/>
          <c:tx>
            <c:strRef>
              <c:f>'PPI-01'!$E$13</c:f>
              <c:strCache>
                <c:ptCount val="1"/>
                <c:pt idx="0">
                  <c:v>META</c:v>
                </c:pt>
              </c:strCache>
            </c:strRef>
          </c:tx>
          <c:spPr>
            <a:ln w="25400">
              <a:solidFill>
                <a:srgbClr val="FCF305"/>
              </a:solidFill>
              <a:prstDash val="solid"/>
            </a:ln>
          </c:spPr>
          <c:dLbls>
            <c:spPr>
              <a:noFill/>
              <a:ln w="25400">
                <a:noFill/>
              </a:ln>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45015</c:v>
                </c:pt>
                <c:pt idx="1">
                  <c:v>45107</c:v>
                </c:pt>
              </c:numCache>
            </c:numRef>
          </c:cat>
          <c:val>
            <c:numRef>
              <c:f>'PPI-01'!$E$14:$E$16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8CD3-4FC9-AE4B-8AE7E4582904}"/>
            </c:ext>
          </c:extLst>
        </c:ser>
        <c:ser>
          <c:idx val="1"/>
          <c:order val="1"/>
          <c:tx>
            <c:strRef>
              <c:f>'PPI-01'!$F$13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dLbl>
              <c:idx val="0"/>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1-8CD3-4FC9-AE4B-8AE7E4582904}"/>
                </c:ext>
                <c:ext xmlns:c15="http://schemas.microsoft.com/office/drawing/2012/chart" uri="{CE6537A1-D6FC-4f65-9D91-7224C49458BB}"/>
              </c:extLst>
            </c:dLbl>
            <c:dLbl>
              <c:idx val="1"/>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2-8CD3-4FC9-AE4B-8AE7E4582904}"/>
                </c:ext>
                <c:ext xmlns:c15="http://schemas.microsoft.com/office/drawing/2012/chart" uri="{CE6537A1-D6FC-4f65-9D91-7224C49458BB}"/>
              </c:extLst>
            </c:dLbl>
            <c:delete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45015</c:v>
                </c:pt>
                <c:pt idx="1">
                  <c:v>45107</c:v>
                </c:pt>
              </c:numCache>
            </c:numRef>
          </c:cat>
          <c:val>
            <c:numRef>
              <c:f>'PPI-01'!$F$14:$F$16</c:f>
              <c:numCache>
                <c:formatCode>0%</c:formatCode>
                <c:ptCount val="3"/>
              </c:numCache>
            </c:numRef>
          </c:val>
          <c:extLst xmlns:c16r2="http://schemas.microsoft.com/office/drawing/2015/06/chart">
            <c:ext xmlns:c16="http://schemas.microsoft.com/office/drawing/2014/chart" uri="{C3380CC4-5D6E-409C-BE32-E72D297353CC}">
              <c16:uniqueId val="{00000003-8CD3-4FC9-AE4B-8AE7E4582904}"/>
            </c:ext>
          </c:extLst>
        </c:ser>
        <c:gapWidth val="75"/>
        <c:axId val="182758784"/>
        <c:axId val="182654080"/>
      </c:barChart>
      <c:dateAx>
        <c:axId val="182758784"/>
        <c:scaling>
          <c:orientation val="minMax"/>
        </c:scaling>
        <c:axPos val="b"/>
        <c:numFmt formatCode="d/mm/yyyy" sourceLinked="0"/>
        <c:maj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2654080"/>
        <c:crosses val="autoZero"/>
        <c:auto val="1"/>
        <c:lblOffset val="100"/>
      </c:dateAx>
      <c:valAx>
        <c:axId val="182654080"/>
        <c:scaling>
          <c:orientation val="minMax"/>
        </c:scaling>
        <c:axPos val="l"/>
        <c:majorGridlines>
          <c:spPr>
            <a:ln w="3175">
              <a:solidFill>
                <a:srgbClr val="99CCFF"/>
              </a:solidFill>
              <a:prstDash val="solid"/>
            </a:ln>
          </c:spPr>
        </c:majorGridlines>
        <c:numFmt formatCode="0%" sourceLinked="1"/>
        <c:majorTickMark val="none"/>
        <c:tickLblPos val="nextTo"/>
        <c:spPr>
          <a:ln w="9525">
            <a:noFill/>
          </a:ln>
        </c:spPr>
        <c:txPr>
          <a:bodyPr rot="0" vert="horz"/>
          <a:lstStyle/>
          <a:p>
            <a:pPr>
              <a:defRPr sz="1000" b="1" i="0" u="none" strike="noStrike" baseline="0">
                <a:solidFill>
                  <a:srgbClr val="FFFFFF"/>
                </a:solidFill>
                <a:latin typeface="Calibri"/>
                <a:ea typeface="Calibri"/>
                <a:cs typeface="Calibri"/>
              </a:defRPr>
            </a:pPr>
            <a:endParaRPr lang="es-ES"/>
          </a:p>
        </c:txPr>
        <c:crossAx val="182758784"/>
        <c:crosses val="autoZero"/>
        <c:crossBetween val="between"/>
      </c:valAx>
      <c:spPr>
        <a:noFill/>
        <a:ln w="25400">
          <a:noFill/>
        </a:ln>
      </c:spPr>
    </c:plotArea>
    <c:legend>
      <c:legendPos val="b"/>
      <c:layout>
        <c:manualLayout>
          <c:xMode val="edge"/>
          <c:yMode val="edge"/>
          <c:x val="0.75920817126774809"/>
          <c:y val="0.89222290476099719"/>
          <c:w val="0.10078774654811472"/>
          <c:h val="9.4823998064077278E-2"/>
        </c:manualLayout>
      </c:layout>
      <c:spPr>
        <a:noFill/>
        <a:ln w="25400">
          <a:noFill/>
        </a:ln>
      </c:spPr>
      <c:txPr>
        <a:bodyPr/>
        <a:lstStyle/>
        <a:p>
          <a:pPr>
            <a:defRPr sz="220" b="1" i="0" u="none" strike="noStrike" baseline="0">
              <a:solidFill>
                <a:srgbClr val="FFFFFF"/>
              </a:solidFill>
              <a:latin typeface="Calibri"/>
              <a:ea typeface="Calibri"/>
              <a:cs typeface="Calibri"/>
            </a:defRPr>
          </a:pPr>
          <a:endParaRPr lang="es-ES"/>
        </a:p>
      </c:txPr>
    </c:legend>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'PAC-01'!$F$13</c:f>
              <c:strCache>
                <c:ptCount val="1"/>
                <c:pt idx="0">
                  <c:v>RESULTADO</c:v>
                </c:pt>
              </c:strCache>
            </c:strRef>
          </c:tx>
          <c:val>
            <c:numRef>
              <c:f>'PAC-01'!$F$14:$F$25</c:f>
              <c:numCache>
                <c:formatCode>0.00%</c:formatCode>
                <c:ptCount val="12"/>
              </c:numCache>
            </c:numRef>
          </c:val>
          <c:extLst xmlns:c16r2="http://schemas.microsoft.com/office/drawing/2015/06/chart">
            <c:ext xmlns:c16="http://schemas.microsoft.com/office/drawing/2014/chart" uri="{C3380CC4-5D6E-409C-BE32-E72D297353CC}">
              <c16:uniqueId val="{00000000-2F05-4057-9720-03CA513B50A1}"/>
            </c:ext>
          </c:extLst>
        </c:ser>
        <c:axId val="183793152"/>
        <c:axId val="183794688"/>
      </c:barChart>
      <c:catAx>
        <c:axId val="183793152"/>
        <c:scaling>
          <c:orientation val="minMax"/>
        </c:scaling>
        <c:axPos val="b"/>
        <c:numFmt formatCode="General" sourceLinked="1"/>
        <c:tickLblPos val="nextTo"/>
        <c:crossAx val="183794688"/>
        <c:crosses val="autoZero"/>
        <c:auto val="1"/>
        <c:lblAlgn val="ctr"/>
        <c:lblOffset val="100"/>
      </c:catAx>
      <c:valAx>
        <c:axId val="183794688"/>
        <c:scaling>
          <c:orientation val="minMax"/>
        </c:scaling>
        <c:axPos val="l"/>
        <c:majorGridlines/>
        <c:numFmt formatCode="0.00%" sourceLinked="1"/>
        <c:tickLblPos val="nextTo"/>
        <c:crossAx val="18379315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Satisfacción del ciudadano</a:t>
            </a:r>
          </a:p>
        </c:rich>
      </c:tx>
      <c:overlay val="1"/>
      <c:spPr>
        <a:noFill/>
        <a:ln w="25400">
          <a:noFill/>
        </a:ln>
      </c:spPr>
    </c:title>
    <c:plotArea>
      <c:layout>
        <c:manualLayout>
          <c:layoutTarget val="inner"/>
          <c:xMode val="edge"/>
          <c:yMode val="edge"/>
          <c:x val="0.37313430771757738"/>
          <c:y val="0.25525986787883398"/>
          <c:w val="0.26967290998615234"/>
          <c:h val="0.43168752456667558"/>
        </c:manualLayout>
      </c:layout>
      <c:barChart>
        <c:barDir val="col"/>
        <c:grouping val="clustered"/>
        <c:ser>
          <c:idx val="1"/>
          <c:order val="1"/>
          <c:tx>
            <c:strRef>
              <c:f>'PAC-02'!$F$13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6A0-4557-94AE-52FB8608E790}"/>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'PAC-02'!$D$14:$D$25</c:f>
              <c:numCache>
                <c:formatCode>@</c:formatCode>
                <c:ptCount val="12"/>
              </c:numCache>
            </c:numRef>
          </c:cat>
          <c:val>
            <c:numRef>
              <c:f>'PAC-02'!$F$14:$F$25</c:f>
              <c:numCache>
                <c:formatCode>0%</c:formatCode>
                <c:ptCount val="12"/>
              </c:numCache>
            </c:numRef>
          </c:val>
          <c:extLst xmlns:c16r2="http://schemas.microsoft.com/office/drawing/2015/06/chart">
            <c:ext xmlns:c16="http://schemas.microsoft.com/office/drawing/2014/chart" uri="{C3380CC4-5D6E-409C-BE32-E72D297353CC}">
              <c16:uniqueId val="{00000001-86A0-4557-94AE-52FB8608E790}"/>
            </c:ext>
          </c:extLst>
        </c:ser>
        <c:axId val="183882880"/>
        <c:axId val="183884800"/>
      </c:barChart>
      <c:lineChart>
        <c:grouping val="standard"/>
        <c:ser>
          <c:idx val="0"/>
          <c:order val="0"/>
          <c:tx>
            <c:strRef>
              <c:f>'PAC-02'!$E$13</c:f>
              <c:strCache>
                <c:ptCount val="1"/>
                <c:pt idx="0">
                  <c:v>META</c:v>
                </c:pt>
              </c:strCache>
            </c:strRef>
          </c:tx>
          <c:spPr>
            <a:ln w="25400">
              <a:solidFill>
                <a:srgbClr val="FCF305"/>
              </a:solidFill>
              <a:prstDash val="solid"/>
            </a:ln>
          </c:spPr>
          <c:marker>
            <c:spPr>
              <a:solidFill>
                <a:srgbClr val="FFFF00"/>
              </a:solidFill>
            </c:spPr>
          </c:marker>
          <c:cat>
            <c:numRef>
              <c:f>'PAC-02'!$D$14:$D$25</c:f>
              <c:numCache>
                <c:formatCode>@</c:formatCode>
                <c:ptCount val="12"/>
              </c:numCache>
            </c:numRef>
          </c:cat>
          <c:val>
            <c:numRef>
              <c:f>'PAC-02'!$E$14:$E$25</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extLst xmlns:c16r2="http://schemas.microsoft.com/office/drawing/2015/06/chart">
            <c:ext xmlns:c16="http://schemas.microsoft.com/office/drawing/2014/chart" uri="{C3380CC4-5D6E-409C-BE32-E72D297353CC}">
              <c16:uniqueId val="{00000002-86A0-4557-94AE-52FB8608E790}"/>
            </c:ext>
          </c:extLst>
        </c:ser>
        <c:marker val="1"/>
        <c:axId val="183882880"/>
        <c:axId val="183884800"/>
      </c:lineChart>
      <c:catAx>
        <c:axId val="183882880"/>
        <c:scaling>
          <c:orientation val="minMax"/>
        </c:scaling>
        <c:axPos val="b"/>
        <c:numFmt formatCode="@"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3884800"/>
        <c:crosses val="autoZero"/>
        <c:auto val="1"/>
        <c:lblAlgn val="ctr"/>
        <c:lblOffset val="100"/>
      </c:catAx>
      <c:valAx>
        <c:axId val="183884800"/>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3882880"/>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'PAC-02'!$F$13</c:f>
              <c:strCache>
                <c:ptCount val="1"/>
                <c:pt idx="0">
                  <c:v>RESULTADO</c:v>
                </c:pt>
              </c:strCache>
            </c:strRef>
          </c:tx>
          <c:val>
            <c:numRef>
              <c:f>'PAC-02'!$F$14:$F$25</c:f>
              <c:numCache>
                <c:formatCode>0%</c:formatCode>
                <c:ptCount val="12"/>
              </c:numCache>
            </c:numRef>
          </c:val>
          <c:extLst xmlns:c16r2="http://schemas.microsoft.com/office/drawing/2015/06/chart">
            <c:ext xmlns:c16="http://schemas.microsoft.com/office/drawing/2014/chart" uri="{C3380CC4-5D6E-409C-BE32-E72D297353CC}">
              <c16:uniqueId val="{00000000-350B-45B2-8B7A-B6D8539AD6E0}"/>
            </c:ext>
          </c:extLst>
        </c:ser>
        <c:axId val="183973376"/>
        <c:axId val="183974912"/>
      </c:barChart>
      <c:catAx>
        <c:axId val="183973376"/>
        <c:scaling>
          <c:orientation val="minMax"/>
        </c:scaling>
        <c:axPos val="b"/>
        <c:numFmt formatCode="General" sourceLinked="1"/>
        <c:tickLblPos val="nextTo"/>
        <c:crossAx val="183974912"/>
        <c:crosses val="autoZero"/>
        <c:auto val="1"/>
        <c:lblAlgn val="ctr"/>
        <c:lblOffset val="100"/>
      </c:catAx>
      <c:valAx>
        <c:axId val="183974912"/>
        <c:scaling>
          <c:orientation val="minMax"/>
        </c:scaling>
        <c:axPos val="l"/>
        <c:majorGridlines/>
        <c:numFmt formatCode="0%" sourceLinked="1"/>
        <c:tickLblPos val="nextTo"/>
        <c:crossAx val="1839733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Calidad en las respuestas</a:t>
            </a:r>
          </a:p>
        </c:rich>
      </c:tx>
      <c:overlay val="1"/>
      <c:spPr>
        <a:noFill/>
        <a:ln w="25400">
          <a:noFill/>
        </a:ln>
      </c:spPr>
    </c:title>
    <c:plotArea>
      <c:layout>
        <c:manualLayout>
          <c:layoutTarget val="inner"/>
          <c:xMode val="edge"/>
          <c:yMode val="edge"/>
          <c:x val="0.40094257701871538"/>
          <c:y val="0.38318891298009844"/>
          <c:w val="0.11599563226934727"/>
          <c:h val="0.17403857126554817"/>
        </c:manualLayout>
      </c:layout>
      <c:barChart>
        <c:barDir val="col"/>
        <c:grouping val="clustered"/>
        <c:ser>
          <c:idx val="1"/>
          <c:order val="1"/>
          <c:tx>
            <c:strRef>
              <c:f>'PAC-03'!$F$13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13E2-400C-BB6A-A2283EB5A928}"/>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'PAC-03'!$D$14:$D$26</c:f>
              <c:strCache>
                <c:ptCount val="12"/>
                <c:pt idx="11">
                  <c:v>30/12/2022</c:v>
                </c:pt>
              </c:strCache>
            </c:strRef>
          </c:cat>
          <c:val>
            <c:numRef>
              <c:f>'PAC-03'!$F$14:$F$26</c:f>
              <c:numCache>
                <c:formatCode>0%</c:formatCode>
                <c:ptCount val="13"/>
                <c:pt idx="0">
                  <c:v>1</c:v>
                </c:pt>
                <c:pt idx="1">
                  <c:v>1</c:v>
                </c:pt>
                <c:pt idx="2">
                  <c:v>1</c:v>
                </c:pt>
                <c:pt idx="3">
                  <c:v>1</c:v>
                </c:pt>
                <c:pt idx="4">
                  <c:v>1</c:v>
                </c:pt>
                <c:pt idx="5">
                  <c:v>1</c:v>
                </c:pt>
                <c:pt idx="6">
                  <c:v>1</c:v>
                </c:pt>
                <c:pt idx="7">
                  <c:v>1</c:v>
                </c:pt>
                <c:pt idx="8">
                  <c:v>1</c:v>
                </c:pt>
              </c:numCache>
            </c:numRef>
          </c:val>
          <c:extLst xmlns:c16r2="http://schemas.microsoft.com/office/drawing/2015/06/chart">
            <c:ext xmlns:c16="http://schemas.microsoft.com/office/drawing/2014/chart" uri="{C3380CC4-5D6E-409C-BE32-E72D297353CC}">
              <c16:uniqueId val="{00000001-13E2-400C-BB6A-A2283EB5A928}"/>
            </c:ext>
          </c:extLst>
        </c:ser>
        <c:axId val="184136832"/>
        <c:axId val="184138752"/>
      </c:barChart>
      <c:lineChart>
        <c:grouping val="standard"/>
        <c:ser>
          <c:idx val="0"/>
          <c:order val="0"/>
          <c:tx>
            <c:strRef>
              <c:f>'PAC-03'!$E$13</c:f>
              <c:strCache>
                <c:ptCount val="1"/>
                <c:pt idx="0">
                  <c:v>META</c:v>
                </c:pt>
              </c:strCache>
            </c:strRef>
          </c:tx>
          <c:spPr>
            <a:ln w="25400">
              <a:solidFill>
                <a:srgbClr val="FCF305"/>
              </a:solidFill>
              <a:prstDash val="solid"/>
            </a:ln>
          </c:spPr>
          <c:marker>
            <c:spPr>
              <a:solidFill>
                <a:srgbClr val="FFFF00"/>
              </a:solidFill>
            </c:spPr>
          </c:marker>
          <c:cat>
            <c:strRef>
              <c:f>'PAC-03'!$D$14:$D$26</c:f>
              <c:strCache>
                <c:ptCount val="12"/>
                <c:pt idx="11">
                  <c:v>30/12/2022</c:v>
                </c:pt>
              </c:strCache>
            </c:strRef>
          </c:cat>
          <c:val>
            <c:numRef>
              <c:f>'PAC-03'!$E$14:$E$26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2-13E2-400C-BB6A-A2283EB5A928}"/>
            </c:ext>
          </c:extLst>
        </c:ser>
        <c:marker val="1"/>
        <c:axId val="184136832"/>
        <c:axId val="184138752"/>
      </c:lineChart>
      <c:catAx>
        <c:axId val="18413683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4138752"/>
        <c:crosses val="autoZero"/>
        <c:auto val="1"/>
        <c:lblAlgn val="ctr"/>
        <c:lblOffset val="100"/>
      </c:catAx>
      <c:valAx>
        <c:axId val="184138752"/>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4136832"/>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'PAC-03'!$F$13</c:f>
              <c:strCache>
                <c:ptCount val="1"/>
                <c:pt idx="0">
                  <c:v>RESULTADO</c:v>
                </c:pt>
              </c:strCache>
            </c:strRef>
          </c:tx>
          <c:val>
            <c:numRef>
              <c:f>'PAC-03'!$F$14:$F$25</c:f>
              <c:numCache>
                <c:formatCode>0%</c:formatCode>
                <c:ptCount val="12"/>
                <c:pt idx="0">
                  <c:v>1</c:v>
                </c:pt>
                <c:pt idx="1">
                  <c:v>1</c:v>
                </c:pt>
                <c:pt idx="2">
                  <c:v>1</c:v>
                </c:pt>
                <c:pt idx="3">
                  <c:v>1</c:v>
                </c:pt>
                <c:pt idx="4">
                  <c:v>1</c:v>
                </c:pt>
                <c:pt idx="5">
                  <c:v>1</c:v>
                </c:pt>
                <c:pt idx="6">
                  <c:v>1</c:v>
                </c:pt>
                <c:pt idx="7">
                  <c:v>1</c:v>
                </c:pt>
                <c:pt idx="8">
                  <c:v>1</c:v>
                </c:pt>
              </c:numCache>
            </c:numRef>
          </c:val>
          <c:extLst xmlns:c16r2="http://schemas.microsoft.com/office/drawing/2015/06/chart">
            <c:ext xmlns:c16="http://schemas.microsoft.com/office/drawing/2014/chart" uri="{C3380CC4-5D6E-409C-BE32-E72D297353CC}">
              <c16:uniqueId val="{00000000-641D-4702-B9D1-66310E75F9E4}"/>
            </c:ext>
          </c:extLst>
        </c:ser>
        <c:axId val="184161408"/>
        <c:axId val="184162944"/>
      </c:barChart>
      <c:catAx>
        <c:axId val="184161408"/>
        <c:scaling>
          <c:orientation val="minMax"/>
        </c:scaling>
        <c:axPos val="b"/>
        <c:numFmt formatCode="General" sourceLinked="1"/>
        <c:tickLblPos val="nextTo"/>
        <c:crossAx val="184162944"/>
        <c:crosses val="autoZero"/>
        <c:auto val="1"/>
        <c:lblAlgn val="ctr"/>
        <c:lblOffset val="100"/>
      </c:catAx>
      <c:valAx>
        <c:axId val="184162944"/>
        <c:scaling>
          <c:orientation val="minMax"/>
        </c:scaling>
        <c:axPos val="l"/>
        <c:majorGridlines/>
        <c:numFmt formatCode="0%" sourceLinked="1"/>
        <c:tickLblPos val="nextTo"/>
        <c:crossAx val="1841614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Admisión de tutelas elaboradas en ejecución del proceso</a:t>
            </a:r>
          </a:p>
        </c:rich>
      </c:tx>
      <c:overlay val="1"/>
      <c:spPr>
        <a:noFill/>
        <a:ln w="25400">
          <a:noFill/>
        </a:ln>
      </c:spPr>
    </c:title>
    <c:plotArea>
      <c:layout>
        <c:manualLayout>
          <c:layoutTarget val="inner"/>
          <c:xMode val="edge"/>
          <c:yMode val="edge"/>
          <c:x val="0.45216833625763858"/>
          <c:y val="0.37764312069686939"/>
          <c:w val="0.17893013647718681"/>
          <c:h val="0.21268591426071737"/>
        </c:manualLayout>
      </c:layout>
      <c:barChart>
        <c:barDir val="col"/>
        <c:grouping val="clustered"/>
        <c:ser>
          <c:idx val="1"/>
          <c:order val="1"/>
          <c:tx>
            <c:strRef>
              <c:f>'PDH-01'!$F$13</c:f>
              <c:strCache>
                <c:ptCount val="1"/>
                <c:pt idx="0">
                  <c:v>RESULTADO</c:v>
                </c:pt>
              </c:strCache>
            </c:strRef>
          </c:tx>
          <c:spPr>
            <a:pattFill prst="ltUpDiag">
              <a:fgClr>
                <a:srgbClr val="FF0000"/>
              </a:fgClr>
              <a:bgClr>
                <a:srgbClr val="D9D9D9"/>
              </a:bgClr>
            </a:pattFill>
            <a:ln w="3175">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'PDH-01'!$D$14:$D$16</c:f>
              <c:strCache>
                <c:ptCount val="3"/>
                <c:pt idx="0">
                  <c:v>30/03/2023</c:v>
                </c:pt>
                <c:pt idx="1">
                  <c:v>30/06/2023</c:v>
                </c:pt>
                <c:pt idx="2">
                  <c:v>30/09/2023</c:v>
                </c:pt>
              </c:strCache>
            </c:strRef>
          </c:cat>
          <c:val>
            <c:numRef>
              <c:f>'PDH-01'!$F$14:$F$16</c:f>
              <c:numCache>
                <c:formatCode>0%</c:formatCode>
                <c:ptCount val="3"/>
              </c:numCache>
            </c:numRef>
          </c:val>
          <c:extLst xmlns:c16r2="http://schemas.microsoft.com/office/drawing/2015/06/chart">
            <c:ext xmlns:c16="http://schemas.microsoft.com/office/drawing/2014/chart" uri="{C3380CC4-5D6E-409C-BE32-E72D297353CC}">
              <c16:uniqueId val="{00000000-98BE-4EA8-87BF-520FE34E4DA2}"/>
            </c:ext>
          </c:extLst>
        </c:ser>
        <c:axId val="184250752"/>
        <c:axId val="184252672"/>
      </c:barChart>
      <c:lineChart>
        <c:grouping val="standard"/>
        <c:ser>
          <c:idx val="0"/>
          <c:order val="0"/>
          <c:tx>
            <c:strRef>
              <c:f>'PDH-01'!$E$13</c:f>
              <c:strCache>
                <c:ptCount val="1"/>
                <c:pt idx="0">
                  <c:v>META</c:v>
                </c:pt>
              </c:strCache>
            </c:strRef>
          </c:tx>
          <c:spPr>
            <a:ln w="25400">
              <a:solidFill>
                <a:srgbClr val="FCF305"/>
              </a:solidFill>
              <a:prstDash val="solid"/>
            </a:ln>
          </c:spPr>
          <c:marker>
            <c:spPr>
              <a:solidFill>
                <a:srgbClr val="FFFF00"/>
              </a:solidFill>
            </c:spPr>
          </c:marker>
          <c:cat>
            <c:strRef>
              <c:f>'PDH-01'!$D$14:$D$16</c:f>
              <c:strCache>
                <c:ptCount val="3"/>
                <c:pt idx="0">
                  <c:v>30/03/2023</c:v>
                </c:pt>
                <c:pt idx="1">
                  <c:v>30/06/2023</c:v>
                </c:pt>
                <c:pt idx="2">
                  <c:v>30/09/2023</c:v>
                </c:pt>
              </c:strCache>
            </c:strRef>
          </c:cat>
          <c:val>
            <c:numRef>
              <c:f>'PDH-01'!$E$14:$E$16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8BE-4EA8-87BF-520FE34E4DA2}"/>
            </c:ext>
          </c:extLst>
        </c:ser>
        <c:marker val="1"/>
        <c:axId val="184250752"/>
        <c:axId val="184252672"/>
      </c:lineChart>
      <c:catAx>
        <c:axId val="18425075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4252672"/>
        <c:crosses val="autoZero"/>
        <c:auto val="1"/>
        <c:lblAlgn val="ctr"/>
        <c:lblOffset val="100"/>
      </c:catAx>
      <c:valAx>
        <c:axId val="184252672"/>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4250752"/>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8232174103237553"/>
          <c:y val="0.13924795858850991"/>
          <c:w val="0.65116579177602796"/>
          <c:h val="0.65482210557013765"/>
        </c:manualLayout>
      </c:layout>
      <c:barChart>
        <c:barDir val="col"/>
        <c:grouping val="clustered"/>
        <c:ser>
          <c:idx val="0"/>
          <c:order val="0"/>
          <c:tx>
            <c:strRef>
              <c:f>'PDH-01'!$F$13</c:f>
              <c:strCache>
                <c:ptCount val="1"/>
                <c:pt idx="0">
                  <c:v>RESULTADO</c:v>
                </c:pt>
              </c:strCache>
            </c:strRef>
          </c:tx>
          <c:val>
            <c:numRef>
              <c:f>'PDH-01'!$F$14:$F$17</c:f>
              <c:numCache>
                <c:formatCode>0%</c:formatCode>
                <c:ptCount val="4"/>
              </c:numCache>
            </c:numRef>
          </c:val>
          <c:extLst xmlns:c16r2="http://schemas.microsoft.com/office/drawing/2015/06/chart">
            <c:ext xmlns:c16="http://schemas.microsoft.com/office/drawing/2014/chart" uri="{C3380CC4-5D6E-409C-BE32-E72D297353CC}">
              <c16:uniqueId val="{00000000-5222-4373-AC90-13CBE087AEFF}"/>
            </c:ext>
          </c:extLst>
        </c:ser>
        <c:axId val="184275712"/>
        <c:axId val="184277248"/>
      </c:barChart>
      <c:catAx>
        <c:axId val="184275712"/>
        <c:scaling>
          <c:orientation val="minMax"/>
        </c:scaling>
        <c:axPos val="b"/>
        <c:numFmt formatCode="General" sourceLinked="1"/>
        <c:tickLblPos val="nextTo"/>
        <c:crossAx val="184277248"/>
        <c:crosses val="autoZero"/>
        <c:auto val="1"/>
        <c:lblAlgn val="ctr"/>
        <c:lblOffset val="100"/>
      </c:catAx>
      <c:valAx>
        <c:axId val="184277248"/>
        <c:scaling>
          <c:orientation val="minMax"/>
        </c:scaling>
        <c:axPos val="l"/>
        <c:majorGridlines/>
        <c:numFmt formatCode="0%" sourceLinked="1"/>
        <c:tickLblPos val="nextTo"/>
        <c:crossAx val="1842757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Ayudas Humanitarias Inmediatas tramitadas</a:t>
            </a:r>
          </a:p>
        </c:rich>
      </c:tx>
      <c:overlay val="1"/>
      <c:spPr>
        <a:noFill/>
        <a:ln w="25400">
          <a:noFill/>
        </a:ln>
      </c:spPr>
    </c:title>
    <c:plotArea>
      <c:layout>
        <c:manualLayout>
          <c:layoutTarget val="inner"/>
          <c:xMode val="edge"/>
          <c:yMode val="edge"/>
          <c:x val="0.45363192937875085"/>
          <c:y val="0.33255455386918642"/>
          <c:w val="0.10282329417933625"/>
          <c:h val="0.21268591426071737"/>
        </c:manualLayout>
      </c:layout>
      <c:barChart>
        <c:barDir val="col"/>
        <c:grouping val="clustered"/>
        <c:ser>
          <c:idx val="1"/>
          <c:order val="1"/>
          <c:tx>
            <c:strRef>
              <c:f>'PDH-02'!$F$13</c:f>
              <c:strCache>
                <c:ptCount val="1"/>
                <c:pt idx="0">
                  <c:v>RESULTADO</c:v>
                </c:pt>
              </c:strCache>
            </c:strRef>
          </c:tx>
          <c:spPr>
            <a:pattFill prst="ltUpDiag">
              <a:fgClr>
                <a:srgbClr val="17375E"/>
              </a:fgClr>
              <a:bgClr>
                <a:srgbClr val="D9D9D9"/>
              </a:bgClr>
            </a:pattFill>
            <a:ln w="12700">
              <a:solidFill>
                <a:srgbClr val="0000D4"/>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'PDH-02'!$D$14:$D$16</c:f>
              <c:strCache>
                <c:ptCount val="3"/>
                <c:pt idx="0">
                  <c:v>30/03/2023</c:v>
                </c:pt>
                <c:pt idx="1">
                  <c:v>30/06/2023</c:v>
                </c:pt>
                <c:pt idx="2">
                  <c:v>30/09/2023</c:v>
                </c:pt>
              </c:strCache>
            </c:strRef>
          </c:cat>
          <c:val>
            <c:numRef>
              <c:f>'PDH-02'!$F$14:$F$16</c:f>
              <c:numCache>
                <c:formatCode>0%</c:formatCode>
                <c:ptCount val="3"/>
              </c:numCache>
            </c:numRef>
          </c:val>
          <c:extLst xmlns:c16r2="http://schemas.microsoft.com/office/drawing/2015/06/chart">
            <c:ext xmlns:c16="http://schemas.microsoft.com/office/drawing/2014/chart" uri="{C3380CC4-5D6E-409C-BE32-E72D297353CC}">
              <c16:uniqueId val="{00000000-7A6D-473D-953F-F4599FDA67E4}"/>
            </c:ext>
          </c:extLst>
        </c:ser>
        <c:axId val="183586816"/>
        <c:axId val="183588736"/>
      </c:barChart>
      <c:lineChart>
        <c:grouping val="standard"/>
        <c:ser>
          <c:idx val="0"/>
          <c:order val="0"/>
          <c:tx>
            <c:strRef>
              <c:f>'PDH-02'!$E$13</c:f>
              <c:strCache>
                <c:ptCount val="1"/>
                <c:pt idx="0">
                  <c:v>META</c:v>
                </c:pt>
              </c:strCache>
            </c:strRef>
          </c:tx>
          <c:spPr>
            <a:ln w="25400">
              <a:solidFill>
                <a:srgbClr val="FCF305"/>
              </a:solidFill>
              <a:prstDash val="solid"/>
            </a:ln>
          </c:spPr>
          <c:marker>
            <c:spPr>
              <a:solidFill>
                <a:srgbClr val="FFFF00"/>
              </a:solidFill>
            </c:spPr>
          </c:marker>
          <c:cat>
            <c:strRef>
              <c:f>'PDH-02'!$D$14:$D$16</c:f>
              <c:strCache>
                <c:ptCount val="3"/>
                <c:pt idx="0">
                  <c:v>30/03/2023</c:v>
                </c:pt>
                <c:pt idx="1">
                  <c:v>30/06/2023</c:v>
                </c:pt>
                <c:pt idx="2">
                  <c:v>30/09/2023</c:v>
                </c:pt>
              </c:strCache>
            </c:strRef>
          </c:cat>
          <c:val>
            <c:numRef>
              <c:f>'PDH-02'!$E$14:$E$16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7A6D-473D-953F-F4599FDA67E4}"/>
            </c:ext>
          </c:extLst>
        </c:ser>
        <c:marker val="1"/>
        <c:axId val="183586816"/>
        <c:axId val="183588736"/>
      </c:lineChart>
      <c:catAx>
        <c:axId val="18358681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3588736"/>
        <c:crosses val="autoZero"/>
        <c:auto val="1"/>
        <c:lblAlgn val="ctr"/>
        <c:lblOffset val="100"/>
      </c:catAx>
      <c:valAx>
        <c:axId val="18358873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3586816"/>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'PDH-02'!$F$13</c:f>
              <c:strCache>
                <c:ptCount val="1"/>
                <c:pt idx="0">
                  <c:v>RESULTADO</c:v>
                </c:pt>
              </c:strCache>
            </c:strRef>
          </c:tx>
          <c:val>
            <c:numRef>
              <c:f>'PDH-02'!$F$14:$F$17</c:f>
              <c:numCache>
                <c:formatCode>0%</c:formatCode>
                <c:ptCount val="4"/>
              </c:numCache>
            </c:numRef>
          </c:val>
          <c:extLst xmlns:c16r2="http://schemas.microsoft.com/office/drawing/2015/06/chart">
            <c:ext xmlns:c16="http://schemas.microsoft.com/office/drawing/2014/chart" uri="{C3380CC4-5D6E-409C-BE32-E72D297353CC}">
              <c16:uniqueId val="{00000000-E6D9-4BEA-94B5-B5F5F49D7126}"/>
            </c:ext>
          </c:extLst>
        </c:ser>
        <c:axId val="183607296"/>
        <c:axId val="183608832"/>
      </c:barChart>
      <c:catAx>
        <c:axId val="183607296"/>
        <c:scaling>
          <c:orientation val="minMax"/>
        </c:scaling>
        <c:axPos val="b"/>
        <c:numFmt formatCode="General" sourceLinked="1"/>
        <c:tickLblPos val="nextTo"/>
        <c:crossAx val="183608832"/>
        <c:crosses val="autoZero"/>
        <c:auto val="1"/>
        <c:lblAlgn val="ctr"/>
        <c:lblOffset val="100"/>
      </c:catAx>
      <c:valAx>
        <c:axId val="183608832"/>
        <c:scaling>
          <c:orientation val="minMax"/>
        </c:scaling>
        <c:axPos val="l"/>
        <c:majorGridlines/>
        <c:numFmt formatCode="0%" sourceLinked="1"/>
        <c:tickLblPos val="nextTo"/>
        <c:crossAx val="1836072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Solicitudes de inclusión en el RUV tramitadas</a:t>
            </a:r>
          </a:p>
        </c:rich>
      </c:tx>
      <c:overlay val="1"/>
      <c:spPr>
        <a:noFill/>
        <a:ln w="25400">
          <a:noFill/>
        </a:ln>
      </c:spPr>
    </c:title>
    <c:view3D>
      <c:rotX val="0"/>
      <c:rotY val="10"/>
      <c:depthPercent val="100"/>
      <c:perspective val="20"/>
    </c:view3D>
    <c:floor>
      <c:spPr>
        <a:noFill/>
        <a:ln w="3175">
          <a:solidFill>
            <a:srgbClr val="808080"/>
          </a:solidFill>
          <a:prstDash val="solid"/>
        </a:ln>
      </c:spPr>
    </c:floor>
    <c:sideWall>
      <c:spPr>
        <a:solidFill>
          <a:srgbClr val="D9D9D9"/>
        </a:solidFill>
        <a:ln w="25400">
          <a:solidFill>
            <a:srgbClr val="000000"/>
          </a:solidFill>
          <a:prstDash val="solid"/>
        </a:ln>
      </c:spPr>
    </c:sideWall>
    <c:backWall>
      <c:spPr>
        <a:solidFill>
          <a:srgbClr val="D9D9D9"/>
        </a:solidFill>
        <a:ln w="25400">
          <a:solidFill>
            <a:srgbClr val="000000"/>
          </a:solidFill>
          <a:prstDash val="solid"/>
        </a:ln>
      </c:spPr>
    </c:backWall>
    <c:plotArea>
      <c:layout>
        <c:manualLayout>
          <c:layoutTarget val="inner"/>
          <c:xMode val="edge"/>
          <c:yMode val="edge"/>
          <c:x val="0.39508820453427707"/>
          <c:y val="0.16830340937459939"/>
          <c:w val="3.2570824365944412E-2"/>
          <c:h val="0.75052815988362898"/>
        </c:manualLayout>
      </c:layout>
      <c:bar3DChart>
        <c:barDir val="col"/>
        <c:grouping val="clustered"/>
        <c:ser>
          <c:idx val="1"/>
          <c:order val="0"/>
          <c:tx>
            <c:strRef>
              <c:f>'PDH-03'!$F$13</c:f>
              <c:strCache>
                <c:ptCount val="1"/>
                <c:pt idx="0">
                  <c:v>RESULTADO</c:v>
                </c:pt>
              </c:strCache>
            </c:strRef>
          </c:tx>
          <c:spPr>
            <a:gradFill rotWithShape="0">
              <a:gsLst>
                <a:gs pos="0">
                  <a:srgbClr val="FFC000"/>
                </a:gs>
                <a:gs pos="25999">
                  <a:srgbClr val="FFC000"/>
                </a:gs>
                <a:gs pos="100000">
                  <a:srgbClr val="595959"/>
                </a:gs>
              </a:gsLst>
              <a:lin ang="5400000"/>
            </a:gradFill>
            <a:ln w="12700">
              <a:solidFill>
                <a:srgbClr val="000000"/>
              </a:solidFill>
              <a:prstDash val="solid"/>
            </a:ln>
          </c:spPr>
          <c:dLbls>
            <c:dLbl>
              <c:idx val="0"/>
              <c:layout>
                <c:manualLayout>
                  <c:x val="1.0233916950554601E-2"/>
                  <c:y val="3.2128514056224992E-3"/>
                </c:manualLayout>
              </c:layout>
              <c:spPr>
                <a:noFill/>
                <a:ln w="25400">
                  <a:noFill/>
                </a:ln>
              </c:spPr>
              <c:txPr>
                <a:bodyPr/>
                <a:lstStyle/>
                <a:p>
                  <a:pPr>
                    <a:defRPr sz="1200" b="1"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0-0968-452F-BB4E-6ECBA84AC17B}"/>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'PDH-03'!$D$14:$D$16</c:f>
              <c:strCache>
                <c:ptCount val="3"/>
                <c:pt idx="0">
                  <c:v>30/03/2023</c:v>
                </c:pt>
                <c:pt idx="1">
                  <c:v>30/06/2023</c:v>
                </c:pt>
                <c:pt idx="2">
                  <c:v>30/09/2023</c:v>
                </c:pt>
              </c:strCache>
            </c:strRef>
          </c:cat>
          <c:val>
            <c:numRef>
              <c:f>'PDH-03'!$F$14:$F$16</c:f>
              <c:numCache>
                <c:formatCode>0%</c:formatCode>
                <c:ptCount val="3"/>
              </c:numCache>
            </c:numRef>
          </c:val>
          <c:extLst xmlns:c16r2="http://schemas.microsoft.com/office/drawing/2015/06/chart">
            <c:ext xmlns:c16="http://schemas.microsoft.com/office/drawing/2014/chart" uri="{C3380CC4-5D6E-409C-BE32-E72D297353CC}">
              <c16:uniqueId val="{00000001-0968-452F-BB4E-6ECBA84AC17B}"/>
            </c:ext>
          </c:extLst>
        </c:ser>
        <c:ser>
          <c:idx val="0"/>
          <c:order val="1"/>
          <c:tx>
            <c:strRef>
              <c:f>'PDH-03'!$E$13</c:f>
              <c:strCache>
                <c:ptCount val="1"/>
                <c:pt idx="0">
                  <c:v>META</c:v>
                </c:pt>
              </c:strCache>
            </c:strRef>
          </c:tx>
          <c:val>
            <c:numRef>
              <c:f>'PDH-03'!$E$14:$E$16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2-0968-452F-BB4E-6ECBA84AC17B}"/>
            </c:ext>
          </c:extLst>
        </c:ser>
        <c:shape val="box"/>
        <c:axId val="184462720"/>
        <c:axId val="184468608"/>
        <c:axId val="0"/>
      </c:bar3DChart>
      <c:catAx>
        <c:axId val="184462720"/>
        <c:scaling>
          <c:orientation val="minMax"/>
        </c:scaling>
        <c:delete val="1"/>
        <c:axPos val="b"/>
        <c:numFmt formatCode="General" sourceLinked="1"/>
        <c:tickLblPos val="nextTo"/>
        <c:crossAx val="184468608"/>
        <c:crosses val="autoZero"/>
        <c:auto val="1"/>
        <c:lblAlgn val="ctr"/>
        <c:lblOffset val="100"/>
      </c:catAx>
      <c:valAx>
        <c:axId val="184468608"/>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4462720"/>
        <c:crosses val="autoZero"/>
        <c:crossBetween val="between"/>
      </c:valAx>
      <c:spPr>
        <a:noFill/>
        <a:ln w="25400">
          <a:noFill/>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'PPI-01'!$F$13</c:f>
              <c:strCache>
                <c:ptCount val="1"/>
                <c:pt idx="0">
                  <c:v>RESULTADO</c:v>
                </c:pt>
              </c:strCache>
            </c:strRef>
          </c:tx>
          <c:val>
            <c:numRef>
              <c:f>'PPI-01'!$F$14:$F$17</c:f>
              <c:numCache>
                <c:formatCode>0%</c:formatCode>
                <c:ptCount val="4"/>
              </c:numCache>
            </c:numRef>
          </c:val>
          <c:extLst xmlns:c16r2="http://schemas.microsoft.com/office/drawing/2015/06/chart">
            <c:ext xmlns:c16="http://schemas.microsoft.com/office/drawing/2014/chart" uri="{C3380CC4-5D6E-409C-BE32-E72D297353CC}">
              <c16:uniqueId val="{00000000-4F34-47FF-A592-5A44495236E5}"/>
            </c:ext>
          </c:extLst>
        </c:ser>
        <c:axId val="182157312"/>
        <c:axId val="182158848"/>
      </c:barChart>
      <c:catAx>
        <c:axId val="182157312"/>
        <c:scaling>
          <c:orientation val="minMax"/>
        </c:scaling>
        <c:axPos val="b"/>
        <c:numFmt formatCode="General" sourceLinked="1"/>
        <c:tickLblPos val="nextTo"/>
        <c:crossAx val="182158848"/>
        <c:crosses val="autoZero"/>
        <c:auto val="1"/>
        <c:lblAlgn val="ctr"/>
        <c:lblOffset val="100"/>
      </c:catAx>
      <c:valAx>
        <c:axId val="182158848"/>
        <c:scaling>
          <c:orientation val="minMax"/>
        </c:scaling>
        <c:axPos val="l"/>
        <c:majorGridlines/>
        <c:numFmt formatCode="0%" sourceLinked="1"/>
        <c:tickLblPos val="nextTo"/>
        <c:crossAx val="1821573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'PDH-03'!$F$13</c:f>
              <c:strCache>
                <c:ptCount val="1"/>
                <c:pt idx="0">
                  <c:v>RESULTADO</c:v>
                </c:pt>
              </c:strCache>
            </c:strRef>
          </c:tx>
          <c:val>
            <c:numRef>
              <c:f>'PDH-03'!$F$14:$F$15</c:f>
              <c:numCache>
                <c:formatCode>0%</c:formatCode>
                <c:ptCount val="2"/>
              </c:numCache>
            </c:numRef>
          </c:val>
          <c:extLst xmlns:c16r2="http://schemas.microsoft.com/office/drawing/2015/06/chart">
            <c:ext xmlns:c16="http://schemas.microsoft.com/office/drawing/2014/chart" uri="{C3380CC4-5D6E-409C-BE32-E72D297353CC}">
              <c16:uniqueId val="{00000000-5C97-4E51-B8EA-6179E4208127}"/>
            </c:ext>
          </c:extLst>
        </c:ser>
        <c:axId val="184486912"/>
        <c:axId val="184496896"/>
      </c:barChart>
      <c:catAx>
        <c:axId val="184486912"/>
        <c:scaling>
          <c:orientation val="minMax"/>
        </c:scaling>
        <c:axPos val="b"/>
        <c:numFmt formatCode="General" sourceLinked="1"/>
        <c:tickLblPos val="nextTo"/>
        <c:crossAx val="184496896"/>
        <c:crosses val="autoZero"/>
        <c:auto val="1"/>
        <c:lblAlgn val="ctr"/>
        <c:lblOffset val="100"/>
      </c:catAx>
      <c:valAx>
        <c:axId val="184496896"/>
        <c:scaling>
          <c:orientation val="minMax"/>
        </c:scaling>
        <c:axPos val="l"/>
        <c:majorGridlines/>
        <c:numFmt formatCode="0%" sourceLinked="1"/>
        <c:tickLblPos val="nextTo"/>
        <c:crossAx val="1844869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Realización  de capacitaciones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709462074983124"/>
          <c:y val="0.37754498211699788"/>
          <c:w val="3.4507191248855359E-2"/>
          <c:h val="0.15764644502262931"/>
        </c:manualLayout>
      </c:layout>
      <c:barChart>
        <c:barDir val="col"/>
        <c:grouping val="clustered"/>
        <c:ser>
          <c:idx val="1"/>
          <c:order val="1"/>
          <c:tx>
            <c:strRef>
              <c:f>'PDH-06'!$F$13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'PDH-06'!$D$14:$D$16</c:f>
              <c:strCache>
                <c:ptCount val="3"/>
                <c:pt idx="0">
                  <c:v>30/03/2023</c:v>
                </c:pt>
                <c:pt idx="1">
                  <c:v>30/06/2023</c:v>
                </c:pt>
                <c:pt idx="2">
                  <c:v>30/09/2023</c:v>
                </c:pt>
              </c:strCache>
            </c:strRef>
          </c:cat>
          <c:val>
            <c:numRef>
              <c:f>'PDH-06'!$F$14:$F$16</c:f>
              <c:numCache>
                <c:formatCode>0%</c:formatCode>
                <c:ptCount val="3"/>
              </c:numCache>
            </c:numRef>
          </c:val>
          <c:extLst xmlns:c16r2="http://schemas.microsoft.com/office/drawing/2015/06/chart">
            <c:ext xmlns:c16="http://schemas.microsoft.com/office/drawing/2014/chart" uri="{C3380CC4-5D6E-409C-BE32-E72D297353CC}">
              <c16:uniqueId val="{00000000-85E5-4FA8-BC5D-6B0CCD17C310}"/>
            </c:ext>
          </c:extLst>
        </c:ser>
        <c:axId val="184670848"/>
        <c:axId val="184677120"/>
      </c:barChart>
      <c:lineChart>
        <c:grouping val="standard"/>
        <c:ser>
          <c:idx val="0"/>
          <c:order val="0"/>
          <c:tx>
            <c:strRef>
              <c:f>'PDH-06'!$E$13</c:f>
              <c:strCache>
                <c:ptCount val="1"/>
                <c:pt idx="0">
                  <c:v>META</c:v>
                </c:pt>
              </c:strCache>
            </c:strRef>
          </c:tx>
          <c:spPr>
            <a:ln w="25400">
              <a:solidFill>
                <a:srgbClr val="FCF305"/>
              </a:solidFill>
              <a:prstDash val="solid"/>
            </a:ln>
          </c:spPr>
          <c:marker>
            <c:spPr>
              <a:solidFill>
                <a:srgbClr val="FFFF00"/>
              </a:solidFill>
            </c:spPr>
          </c:marker>
          <c:cat>
            <c:strRef>
              <c:f>'PDH-06'!$D$14:$D$16</c:f>
              <c:strCache>
                <c:ptCount val="3"/>
                <c:pt idx="0">
                  <c:v>30/03/2023</c:v>
                </c:pt>
                <c:pt idx="1">
                  <c:v>30/06/2023</c:v>
                </c:pt>
                <c:pt idx="2">
                  <c:v>30/09/2023</c:v>
                </c:pt>
              </c:strCache>
            </c:strRef>
          </c:cat>
          <c:val>
            <c:numRef>
              <c:f>'PDH-06'!$E$14:$E$16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85E5-4FA8-BC5D-6B0CCD17C310}"/>
            </c:ext>
          </c:extLst>
        </c:ser>
        <c:marker val="1"/>
        <c:axId val="184670848"/>
        <c:axId val="184677120"/>
      </c:lineChart>
      <c:catAx>
        <c:axId val="18467084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4677120"/>
        <c:crosses val="autoZero"/>
        <c:auto val="1"/>
        <c:lblAlgn val="ctr"/>
        <c:lblOffset val="100"/>
      </c:catAx>
      <c:valAx>
        <c:axId val="18467712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467084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5068418657162003E-2"/>
          <c:y val="5.1044083526682105E-2"/>
          <c:w val="0.82953213263269487"/>
          <c:h val="0.7982326397135393"/>
        </c:manualLayout>
      </c:layout>
      <c:barChart>
        <c:barDir val="col"/>
        <c:grouping val="clustered"/>
        <c:ser>
          <c:idx val="0"/>
          <c:order val="0"/>
          <c:tx>
            <c:strRef>
              <c:f>'PDH-06'!$F$13</c:f>
              <c:strCache>
                <c:ptCount val="1"/>
                <c:pt idx="0">
                  <c:v>RESULTADO</c:v>
                </c:pt>
              </c:strCache>
            </c:strRef>
          </c:tx>
          <c:val>
            <c:numRef>
              <c:f>'PDH-06'!$F$14:$F$17</c:f>
              <c:numCache>
                <c:formatCode>0%</c:formatCode>
                <c:ptCount val="4"/>
              </c:numCache>
            </c:numRef>
          </c:val>
          <c:extLst xmlns:c16r2="http://schemas.microsoft.com/office/drawing/2015/06/chart">
            <c:ext xmlns:c16="http://schemas.microsoft.com/office/drawing/2014/chart" uri="{C3380CC4-5D6E-409C-BE32-E72D297353CC}">
              <c16:uniqueId val="{00000000-E49C-4E86-8B69-39183812D830}"/>
            </c:ext>
          </c:extLst>
        </c:ser>
        <c:axId val="184703616"/>
        <c:axId val="184705408"/>
      </c:barChart>
      <c:catAx>
        <c:axId val="184703616"/>
        <c:scaling>
          <c:orientation val="minMax"/>
        </c:scaling>
        <c:axPos val="b"/>
        <c:numFmt formatCode="General" sourceLinked="1"/>
        <c:tickLblPos val="nextTo"/>
        <c:crossAx val="184705408"/>
        <c:crosses val="autoZero"/>
        <c:auto val="1"/>
        <c:lblAlgn val="ctr"/>
        <c:lblOffset val="100"/>
      </c:catAx>
      <c:valAx>
        <c:axId val="184705408"/>
        <c:scaling>
          <c:orientation val="minMax"/>
        </c:scaling>
        <c:delete val="1"/>
        <c:axPos val="l"/>
        <c:majorGridlines/>
        <c:numFmt formatCode="0%" sourceLinked="1"/>
        <c:tickLblPos val="nextTo"/>
        <c:crossAx val="18470361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43167803256206588"/>
          <c:y val="0.40984923985951038"/>
          <c:w val="0.16283061214494185"/>
          <c:h val="0.13890676708889649"/>
        </c:manualLayout>
      </c:layout>
      <c:barChart>
        <c:barDir val="col"/>
        <c:grouping val="clustered"/>
        <c:ser>
          <c:idx val="1"/>
          <c:order val="1"/>
          <c:tx>
            <c:strRef>
              <c:f>'PDH-08'!$E$13</c:f>
              <c:strCache>
                <c:ptCount val="1"/>
                <c:pt idx="0">
                  <c:v>META</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'PDH-08'!$E$14:$E$15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607C-4F85-A31E-2CE8EC57387C}"/>
            </c:ext>
          </c:extLst>
        </c:ser>
        <c:axId val="184835072"/>
        <c:axId val="184840960"/>
      </c:barChart>
      <c:lineChart>
        <c:grouping val="standard"/>
        <c:ser>
          <c:idx val="0"/>
          <c:order val="0"/>
          <c:tx>
            <c:strRef>
              <c:f>'PDH-08'!$D$13</c:f>
              <c:strCache>
                <c:ptCount val="1"/>
                <c:pt idx="0">
                  <c:v>FECHA</c:v>
                </c:pt>
              </c:strCache>
            </c:strRef>
          </c:tx>
          <c:spPr>
            <a:ln w="25400">
              <a:solidFill>
                <a:srgbClr val="FCF305"/>
              </a:solidFill>
              <a:prstDash val="solid"/>
            </a:ln>
          </c:spPr>
          <c:marker>
            <c:spPr>
              <a:solidFill>
                <a:srgbClr val="FFFF00"/>
              </a:solidFill>
            </c:spPr>
          </c:marker>
          <c:val>
            <c:numRef>
              <c:f>'PDH-08'!$D$14:$D$15</c:f>
              <c:numCache>
                <c:formatCode>@</c:formatCode>
                <c:ptCount val="2"/>
                <c:pt idx="0">
                  <c:v>0</c:v>
                </c:pt>
                <c:pt idx="1">
                  <c:v>0</c:v>
                </c:pt>
              </c:numCache>
            </c:numRef>
          </c:val>
          <c:extLst xmlns:c16r2="http://schemas.microsoft.com/office/drawing/2015/06/chart">
            <c:ext xmlns:c16="http://schemas.microsoft.com/office/drawing/2014/chart" uri="{C3380CC4-5D6E-409C-BE32-E72D297353CC}">
              <c16:uniqueId val="{00000001-607C-4F85-A31E-2CE8EC57387C}"/>
            </c:ext>
          </c:extLst>
        </c:ser>
        <c:ser>
          <c:idx val="2"/>
          <c:order val="2"/>
          <c:tx>
            <c:strRef>
              <c:f>'PDH-08'!$F$13</c:f>
              <c:strCache>
                <c:ptCount val="1"/>
                <c:pt idx="0">
                  <c:v>RESULTADO</c:v>
                </c:pt>
              </c:strCache>
            </c:strRef>
          </c:tx>
          <c:val>
            <c:numRef>
              <c:f>'PDH-08'!$F$14:$F$15</c:f>
              <c:numCache>
                <c:formatCode>0%</c:formatCode>
                <c:ptCount val="2"/>
              </c:numCache>
            </c:numRef>
          </c:val>
          <c:extLst xmlns:c16r2="http://schemas.microsoft.com/office/drawing/2015/06/chart">
            <c:ext xmlns:c16="http://schemas.microsoft.com/office/drawing/2014/chart" uri="{C3380CC4-5D6E-409C-BE32-E72D297353CC}">
              <c16:uniqueId val="{00000002-607C-4F85-A31E-2CE8EC57387C}"/>
            </c:ext>
          </c:extLst>
        </c:ser>
        <c:marker val="1"/>
        <c:axId val="184835072"/>
        <c:axId val="184840960"/>
      </c:lineChart>
      <c:catAx>
        <c:axId val="18483507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4840960"/>
        <c:crosses val="autoZero"/>
        <c:auto val="1"/>
        <c:lblAlgn val="ctr"/>
        <c:lblOffset val="100"/>
      </c:catAx>
      <c:valAx>
        <c:axId val="18484096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4835072"/>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1695568400771246E-2"/>
          <c:y val="0.17905401464456583"/>
          <c:w val="0.81348747591520321"/>
          <c:h val="0.64254364600823066"/>
        </c:manualLayout>
      </c:layout>
      <c:barChart>
        <c:barDir val="col"/>
        <c:grouping val="clustered"/>
        <c:ser>
          <c:idx val="0"/>
          <c:order val="0"/>
          <c:tx>
            <c:strRef>
              <c:f>'PDH-08'!$F$13</c:f>
              <c:strCache>
                <c:ptCount val="1"/>
                <c:pt idx="0">
                  <c:v>RESULTADO</c:v>
                </c:pt>
              </c:strCache>
            </c:strRef>
          </c:tx>
          <c:val>
            <c:numRef>
              <c:f>'PDH-08'!$F$14:$F$17</c:f>
              <c:numCache>
                <c:formatCode>0%</c:formatCode>
                <c:ptCount val="4"/>
              </c:numCache>
            </c:numRef>
          </c:val>
          <c:extLst xmlns:c16r2="http://schemas.microsoft.com/office/drawing/2015/06/chart">
            <c:ext xmlns:c16="http://schemas.microsoft.com/office/drawing/2014/chart" uri="{C3380CC4-5D6E-409C-BE32-E72D297353CC}">
              <c16:uniqueId val="{00000000-6CE0-4D17-83E4-2CA344C27144}"/>
            </c:ext>
          </c:extLst>
        </c:ser>
        <c:axId val="184862976"/>
        <c:axId val="184872960"/>
      </c:barChart>
      <c:catAx>
        <c:axId val="184862976"/>
        <c:scaling>
          <c:orientation val="minMax"/>
        </c:scaling>
        <c:axPos val="b"/>
        <c:numFmt formatCode="General" sourceLinked="1"/>
        <c:tickLblPos val="nextTo"/>
        <c:crossAx val="184872960"/>
        <c:crosses val="autoZero"/>
        <c:auto val="1"/>
        <c:lblAlgn val="ctr"/>
        <c:lblOffset val="100"/>
      </c:catAx>
      <c:valAx>
        <c:axId val="184872960"/>
        <c:scaling>
          <c:orientation val="minMax"/>
        </c:scaling>
        <c:delete val="1"/>
        <c:axPos val="l"/>
        <c:majorGridlines/>
        <c:numFmt formatCode="0%" sourceLinked="1"/>
        <c:tickLblPos val="nextTo"/>
        <c:crossAx val="18486297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Tramite de quejas Disciplinarias</a:t>
            </a:r>
          </a:p>
        </c:rich>
      </c:tx>
      <c:overlay val="1"/>
      <c:spPr>
        <a:noFill/>
        <a:ln w="25400">
          <a:noFill/>
        </a:ln>
      </c:spPr>
    </c:title>
    <c:plotArea>
      <c:layout>
        <c:manualLayout>
          <c:layoutTarget val="inner"/>
          <c:xMode val="edge"/>
          <c:yMode val="edge"/>
          <c:x val="0.36288915586979992"/>
          <c:y val="0.33146102520317638"/>
          <c:w val="0.23601026820055832"/>
          <c:h val="0.20113056952218322"/>
        </c:manualLayout>
      </c:layout>
      <c:barChart>
        <c:barDir val="col"/>
        <c:grouping val="clustered"/>
        <c:ser>
          <c:idx val="1"/>
          <c:order val="1"/>
          <c:tx>
            <c:strRef>
              <c:f>'PVC-01'!$F$13</c:f>
              <c:strCache>
                <c:ptCount val="1"/>
                <c:pt idx="0">
                  <c:v>RESULTADO</c:v>
                </c:pt>
              </c:strCache>
            </c:strRef>
          </c:tx>
          <c:spPr>
            <a:solidFill>
              <a:srgbClr val="00B0F0"/>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'PVC-01'!$D$14:$D$16</c:f>
              <c:strCache>
                <c:ptCount val="3"/>
                <c:pt idx="0">
                  <c:v>30/03/2023</c:v>
                </c:pt>
                <c:pt idx="1">
                  <c:v>30/06/2023</c:v>
                </c:pt>
                <c:pt idx="2">
                  <c:v>30/09/2023</c:v>
                </c:pt>
              </c:strCache>
            </c:strRef>
          </c:cat>
          <c:val>
            <c:numRef>
              <c:f>'PVC-01'!$F$14:$F$16</c:f>
              <c:numCache>
                <c:formatCode>0%</c:formatCode>
                <c:ptCount val="3"/>
              </c:numCache>
            </c:numRef>
          </c:val>
          <c:extLst xmlns:c16r2="http://schemas.microsoft.com/office/drawing/2015/06/chart">
            <c:ext xmlns:c16="http://schemas.microsoft.com/office/drawing/2014/chart" uri="{C3380CC4-5D6E-409C-BE32-E72D297353CC}">
              <c16:uniqueId val="{00000000-07A7-459B-928E-00A41D271622}"/>
            </c:ext>
          </c:extLst>
        </c:ser>
        <c:axId val="184968704"/>
        <c:axId val="184970624"/>
      </c:barChart>
      <c:lineChart>
        <c:grouping val="standard"/>
        <c:ser>
          <c:idx val="0"/>
          <c:order val="0"/>
          <c:tx>
            <c:strRef>
              <c:f>'PVC-01'!$E$13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'PVC-01'!$D$14:$D$16</c:f>
              <c:strCache>
                <c:ptCount val="3"/>
                <c:pt idx="0">
                  <c:v>30/03/2023</c:v>
                </c:pt>
                <c:pt idx="1">
                  <c:v>30/06/2023</c:v>
                </c:pt>
                <c:pt idx="2">
                  <c:v>30/09/2023</c:v>
                </c:pt>
              </c:strCache>
            </c:strRef>
          </c:cat>
          <c:val>
            <c:numRef>
              <c:f>'PVC-01'!$E$14:$E$16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07A7-459B-928E-00A41D271622}"/>
            </c:ext>
          </c:extLst>
        </c:ser>
        <c:marker val="1"/>
        <c:axId val="184968704"/>
        <c:axId val="184970624"/>
      </c:lineChart>
      <c:catAx>
        <c:axId val="18496870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4970624"/>
        <c:crosses val="autoZero"/>
        <c:auto val="1"/>
        <c:lblAlgn val="ctr"/>
        <c:lblOffset val="100"/>
      </c:catAx>
      <c:valAx>
        <c:axId val="184970624"/>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4968704"/>
        <c:crosses val="autoZero"/>
        <c:crossBetween val="between"/>
      </c:valAx>
      <c:spPr>
        <a:gradFill rotWithShape="0">
          <a:gsLst>
            <a:gs pos="0">
              <a:srgbClr val="FFC000"/>
            </a:gs>
            <a:gs pos="25999">
              <a:srgbClr val="FFC000"/>
            </a:gs>
            <a:gs pos="92999">
              <a:srgbClr val="92D050"/>
            </a:gs>
            <a:gs pos="99001">
              <a:srgbClr val="77933C"/>
            </a:gs>
            <a:gs pos="100000">
              <a:srgbClr val="C0C0C0"/>
            </a:gs>
          </a:gsLst>
          <a:lin ang="5400000"/>
        </a:gradFill>
        <a:ln w="12700">
          <a:solidFill>
            <a:srgbClr val="000000"/>
          </a:solidFill>
          <a:prstDash val="solid"/>
        </a:ln>
      </c:spPr>
    </c:plotArea>
    <c:plotVisOnly val="1"/>
    <c:dispBlanksAs val="gap"/>
  </c:chart>
  <c:spPr>
    <a:gradFill rotWithShape="0">
      <a:gsLst>
        <a:gs pos="0">
          <a:srgbClr val="FFFFFF"/>
        </a:gs>
        <a:gs pos="34000">
          <a:srgbClr val="E6E6E6"/>
        </a:gs>
        <a:gs pos="67999">
          <a:srgbClr val="E6E6E6"/>
        </a:gs>
        <a:gs pos="99001">
          <a:srgbClr val="BEC1C8"/>
        </a:gs>
        <a:gs pos="100000">
          <a:srgbClr val="E6E6E6"/>
        </a:gs>
      </a:gsLst>
      <a:lin ang="5400000"/>
    </a:gra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0177133655394509E-2"/>
          <c:y val="0.12404436542206418"/>
          <c:w val="0.80837359098228656"/>
          <c:h val="0.72558157649650523"/>
        </c:manualLayout>
      </c:layout>
      <c:barChart>
        <c:barDir val="col"/>
        <c:grouping val="clustered"/>
        <c:ser>
          <c:idx val="0"/>
          <c:order val="0"/>
          <c:tx>
            <c:strRef>
              <c:f>'PVC-01'!$F$13</c:f>
              <c:strCache>
                <c:ptCount val="1"/>
                <c:pt idx="0">
                  <c:v>RESULTADO</c:v>
                </c:pt>
              </c:strCache>
            </c:strRef>
          </c:tx>
          <c:val>
            <c:numRef>
              <c:f>'PVC-01'!$F$14:$F$17</c:f>
              <c:numCache>
                <c:formatCode>0%</c:formatCode>
                <c:ptCount val="4"/>
              </c:numCache>
            </c:numRef>
          </c:val>
          <c:extLst xmlns:c16r2="http://schemas.microsoft.com/office/drawing/2015/06/chart">
            <c:ext xmlns:c16="http://schemas.microsoft.com/office/drawing/2014/chart" uri="{C3380CC4-5D6E-409C-BE32-E72D297353CC}">
              <c16:uniqueId val="{00000000-2D20-4B2D-B212-FCB5895AF1E5}"/>
            </c:ext>
          </c:extLst>
        </c:ser>
        <c:axId val="185001472"/>
        <c:axId val="185003008"/>
      </c:barChart>
      <c:catAx>
        <c:axId val="185001472"/>
        <c:scaling>
          <c:orientation val="minMax"/>
        </c:scaling>
        <c:axPos val="b"/>
        <c:numFmt formatCode="General" sourceLinked="1"/>
        <c:tickLblPos val="nextTo"/>
        <c:crossAx val="185003008"/>
        <c:crosses val="autoZero"/>
        <c:auto val="1"/>
        <c:lblAlgn val="ctr"/>
        <c:lblOffset val="100"/>
      </c:catAx>
      <c:valAx>
        <c:axId val="185003008"/>
        <c:scaling>
          <c:orientation val="minMax"/>
        </c:scaling>
        <c:delete val="1"/>
        <c:axPos val="l"/>
        <c:majorGridlines/>
        <c:numFmt formatCode="0%" sourceLinked="1"/>
        <c:tickLblPos val="nextTo"/>
        <c:crossAx val="18500147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terminos prescriptivos de la acción disciplinaria en el proceso Disciplinario</a:t>
            </a:r>
          </a:p>
        </c:rich>
      </c:tx>
      <c:layout>
        <c:manualLayout>
          <c:xMode val="edge"/>
          <c:yMode val="edge"/>
          <c:x val="4.3439443834614004E-2"/>
          <c:y val="9.6385542168675748E-3"/>
        </c:manualLayout>
      </c:layout>
      <c:overlay val="1"/>
      <c:spPr>
        <a:noFill/>
        <a:ln w="25400">
          <a:noFill/>
        </a:ln>
      </c:spPr>
    </c:title>
    <c:plotArea>
      <c:layout>
        <c:manualLayout>
          <c:layoutTarget val="inner"/>
          <c:xMode val="edge"/>
          <c:yMode val="edge"/>
          <c:x val="0.46973145371098629"/>
          <c:y val="0.43105941877748077"/>
          <c:w val="3.6961603729281402E-2"/>
          <c:h val="0.13366069000411088"/>
        </c:manualLayout>
      </c:layout>
      <c:barChart>
        <c:barDir val="col"/>
        <c:grouping val="clustered"/>
        <c:ser>
          <c:idx val="1"/>
          <c:order val="1"/>
          <c:tx>
            <c:strRef>
              <c:f>'PVC-02'!$F$13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'PVC-02'!$D$14:$D$16</c:f>
              <c:strCache>
                <c:ptCount val="3"/>
                <c:pt idx="0">
                  <c:v>30/03/2023</c:v>
                </c:pt>
                <c:pt idx="1">
                  <c:v>30/06/2023</c:v>
                </c:pt>
                <c:pt idx="2">
                  <c:v>30/09/2023</c:v>
                </c:pt>
              </c:strCache>
            </c:strRef>
          </c:cat>
          <c:val>
            <c:numRef>
              <c:f>'PVC-02'!$F$14:$F$16</c:f>
              <c:numCache>
                <c:formatCode>0%</c:formatCode>
                <c:ptCount val="3"/>
              </c:numCache>
            </c:numRef>
          </c:val>
          <c:extLst xmlns:c16r2="http://schemas.microsoft.com/office/drawing/2015/06/chart">
            <c:ext xmlns:c16="http://schemas.microsoft.com/office/drawing/2014/chart" uri="{C3380CC4-5D6E-409C-BE32-E72D297353CC}">
              <c16:uniqueId val="{00000000-780F-4BC4-821E-9F1EAFB66F98}"/>
            </c:ext>
          </c:extLst>
        </c:ser>
        <c:axId val="184918784"/>
        <c:axId val="184920704"/>
      </c:barChart>
      <c:lineChart>
        <c:grouping val="standard"/>
        <c:ser>
          <c:idx val="0"/>
          <c:order val="0"/>
          <c:tx>
            <c:strRef>
              <c:f>'PVC-02'!$E$13</c:f>
              <c:strCache>
                <c:ptCount val="1"/>
                <c:pt idx="0">
                  <c:v>META</c:v>
                </c:pt>
              </c:strCache>
            </c:strRef>
          </c:tx>
          <c:spPr>
            <a:ln w="25400">
              <a:solidFill>
                <a:srgbClr val="FCF305"/>
              </a:solidFill>
              <a:prstDash val="solid"/>
            </a:ln>
          </c:spPr>
          <c:marker>
            <c:spPr>
              <a:solidFill>
                <a:srgbClr val="FFFF00"/>
              </a:solidFill>
            </c:spPr>
          </c:marker>
          <c:cat>
            <c:strRef>
              <c:f>'PVC-02'!$D$14:$D$16</c:f>
              <c:strCache>
                <c:ptCount val="3"/>
                <c:pt idx="0">
                  <c:v>30/03/2023</c:v>
                </c:pt>
                <c:pt idx="1">
                  <c:v>30/06/2023</c:v>
                </c:pt>
                <c:pt idx="2">
                  <c:v>30/09/2023</c:v>
                </c:pt>
              </c:strCache>
            </c:strRef>
          </c:cat>
          <c:val>
            <c:numRef>
              <c:f>'PVC-02'!$E$14:$E$16</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80F-4BC4-821E-9F1EAFB66F98}"/>
            </c:ext>
          </c:extLst>
        </c:ser>
        <c:marker val="1"/>
        <c:axId val="184918784"/>
        <c:axId val="184920704"/>
      </c:lineChart>
      <c:catAx>
        <c:axId val="18491878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4920704"/>
        <c:crosses val="autoZero"/>
        <c:auto val="1"/>
        <c:lblAlgn val="ctr"/>
        <c:lblOffset val="100"/>
      </c:catAx>
      <c:valAx>
        <c:axId val="184920704"/>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4918784"/>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'PVC-02'!$F$13</c:f>
              <c:strCache>
                <c:ptCount val="1"/>
                <c:pt idx="0">
                  <c:v>RESULTADO</c:v>
                </c:pt>
              </c:strCache>
            </c:strRef>
          </c:tx>
          <c:val>
            <c:numRef>
              <c:f>'PVC-02'!$F$14:$F$17</c:f>
              <c:numCache>
                <c:formatCode>0%</c:formatCode>
                <c:ptCount val="4"/>
              </c:numCache>
            </c:numRef>
          </c:val>
          <c:extLst xmlns:c16r2="http://schemas.microsoft.com/office/drawing/2015/06/chart">
            <c:ext xmlns:c16="http://schemas.microsoft.com/office/drawing/2014/chart" uri="{C3380CC4-5D6E-409C-BE32-E72D297353CC}">
              <c16:uniqueId val="{00000000-981E-46FE-B557-4332223CF646}"/>
            </c:ext>
          </c:extLst>
        </c:ser>
        <c:axId val="185017088"/>
        <c:axId val="185018624"/>
      </c:barChart>
      <c:catAx>
        <c:axId val="185017088"/>
        <c:scaling>
          <c:orientation val="minMax"/>
        </c:scaling>
        <c:axPos val="b"/>
        <c:numFmt formatCode="General" sourceLinked="1"/>
        <c:tickLblPos val="nextTo"/>
        <c:crossAx val="185018624"/>
        <c:crosses val="autoZero"/>
        <c:auto val="1"/>
        <c:lblAlgn val="ctr"/>
        <c:lblOffset val="100"/>
      </c:catAx>
      <c:valAx>
        <c:axId val="185018624"/>
        <c:scaling>
          <c:orientation val="minMax"/>
        </c:scaling>
        <c:axPos val="l"/>
        <c:majorGridlines/>
        <c:numFmt formatCode="0%" sourceLinked="1"/>
        <c:tickLblPos val="nextTo"/>
        <c:crossAx val="18501708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0.37898868020204235"/>
          <c:y val="0.33146102520317638"/>
          <c:w val="0.16283061214494185"/>
          <c:h val="0.13687354140973337"/>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30/03/2023</c:v>
                </c:pt>
                <c:pt idx="1">
                  <c:v>30/06/2023</c:v>
                </c:pt>
                <c:pt idx="2">
                  <c:v>30/09/2023</c:v>
                </c:pt>
              </c:strCache>
            </c:strRef>
          </c:cat>
          <c:val>
            <c:numRef>
              <c:f>'PVC-03'!$F$14:$F$16</c:f>
              <c:numCache>
                <c:formatCode>0%</c:formatCode>
                <c:ptCount val="3"/>
              </c:numCache>
            </c:numRef>
          </c:val>
          <c:extLst xmlns:c16r2="http://schemas.microsoft.com/office/drawing/2015/06/chart">
            <c:ext xmlns:c16="http://schemas.microsoft.com/office/drawing/2014/chart" uri="{C3380CC4-5D6E-409C-BE32-E72D297353CC}">
              <c16:uniqueId val="{00000000-B049-40B7-BD6E-3AF050EEC4B9}"/>
            </c:ext>
          </c:extLst>
        </c:ser>
        <c:axId val="185176064"/>
        <c:axId val="185177984"/>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30/03/2023</c:v>
                </c:pt>
                <c:pt idx="1">
                  <c:v>30/06/2023</c:v>
                </c:pt>
                <c:pt idx="2">
                  <c:v>30/09/2023</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B049-40B7-BD6E-3AF050EEC4B9}"/>
            </c:ext>
          </c:extLst>
        </c:ser>
        <c:marker val="1"/>
        <c:axId val="185176064"/>
        <c:axId val="185177984"/>
      </c:lineChart>
      <c:catAx>
        <c:axId val="18517606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177984"/>
        <c:crosses val="autoZero"/>
        <c:auto val="1"/>
        <c:lblAlgn val="ctr"/>
        <c:lblOffset val="100"/>
      </c:catAx>
      <c:valAx>
        <c:axId val="185177984"/>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5176064"/>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Seguimiento a Riesgos</a:t>
            </a:r>
          </a:p>
        </c:rich>
      </c:tx>
      <c:layout/>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3606881192542279"/>
          <c:y val="0.16830340937459903"/>
          <c:w val="0.18917528832496391"/>
          <c:h val="0.62843983833642525"/>
        </c:manualLayout>
      </c:layout>
      <c:barChart>
        <c:barDir val="col"/>
        <c:grouping val="clustered"/>
        <c:ser>
          <c:idx val="1"/>
          <c:order val="1"/>
          <c:tx>
            <c:strRef>
              <c:f>'PPI-02'!$F$13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'PPI-02'!$D$14:$D$15</c:f>
              <c:strCache>
                <c:ptCount val="2"/>
                <c:pt idx="0">
                  <c:v>30/03/2023</c:v>
                </c:pt>
                <c:pt idx="1">
                  <c:v>30/06/2023</c:v>
                </c:pt>
              </c:strCache>
            </c:strRef>
          </c:cat>
          <c:val>
            <c:numRef>
              <c:f>'PPI-02'!$F$14:$F$15</c:f>
              <c:numCache>
                <c:formatCode>0%</c:formatCode>
                <c:ptCount val="2"/>
              </c:numCache>
            </c:numRef>
          </c:val>
          <c:extLst xmlns:c16r2="http://schemas.microsoft.com/office/drawing/2015/06/chart">
            <c:ext xmlns:c16="http://schemas.microsoft.com/office/drawing/2014/chart" uri="{C3380CC4-5D6E-409C-BE32-E72D297353CC}">
              <c16:uniqueId val="{00000000-5DA7-4047-998B-902E7D74B241}"/>
            </c:ext>
          </c:extLst>
        </c:ser>
        <c:axId val="183335936"/>
        <c:axId val="183346304"/>
      </c:barChart>
      <c:lineChart>
        <c:grouping val="standard"/>
        <c:ser>
          <c:idx val="0"/>
          <c:order val="0"/>
          <c:tx>
            <c:strRef>
              <c:f>'PPI-02'!$E$13</c:f>
              <c:strCache>
                <c:ptCount val="1"/>
                <c:pt idx="0">
                  <c:v>META</c:v>
                </c:pt>
              </c:strCache>
            </c:strRef>
          </c:tx>
          <c:spPr>
            <a:ln w="25400">
              <a:solidFill>
                <a:srgbClr val="FCF305"/>
              </a:solidFill>
              <a:prstDash val="solid"/>
            </a:ln>
          </c:spPr>
          <c:marker>
            <c:spPr>
              <a:solidFill>
                <a:srgbClr val="FFFF00"/>
              </a:solidFill>
            </c:spPr>
          </c:marker>
          <c:cat>
            <c:strRef>
              <c:f>'PPI-02'!$D$14:$D$15</c:f>
              <c:strCache>
                <c:ptCount val="2"/>
                <c:pt idx="0">
                  <c:v>30/03/2023</c:v>
                </c:pt>
                <c:pt idx="1">
                  <c:v>30/06/2023</c:v>
                </c:pt>
              </c:strCache>
            </c:strRef>
          </c:cat>
          <c:val>
            <c:numRef>
              <c:f>'PPI-02'!$E$14:$E$15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5DA7-4047-998B-902E7D74B241}"/>
            </c:ext>
          </c:extLst>
        </c:ser>
        <c:marker val="1"/>
        <c:axId val="183335936"/>
        <c:axId val="183346304"/>
      </c:lineChart>
      <c:catAx>
        <c:axId val="183335936"/>
        <c:scaling>
          <c:orientation val="minMax"/>
        </c:scaling>
        <c:axPos val="b"/>
        <c:numFmt formatCode="@"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3346304"/>
        <c:crosses val="autoZero"/>
        <c:auto val="1"/>
        <c:lblAlgn val="ctr"/>
        <c:lblOffset val="100"/>
      </c:catAx>
      <c:valAx>
        <c:axId val="18334630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333593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'PVC-03'!$F$13</c:f>
              <c:strCache>
                <c:ptCount val="1"/>
                <c:pt idx="0">
                  <c:v>RESULTADO</c:v>
                </c:pt>
              </c:strCache>
            </c:strRef>
          </c:tx>
          <c:val>
            <c:numRef>
              <c:f>'PVC-03'!$F$14:$F$17</c:f>
              <c:numCache>
                <c:formatCode>0%</c:formatCode>
                <c:ptCount val="4"/>
              </c:numCache>
            </c:numRef>
          </c:val>
          <c:extLst xmlns:c16r2="http://schemas.microsoft.com/office/drawing/2015/06/chart">
            <c:ext xmlns:c16="http://schemas.microsoft.com/office/drawing/2014/chart" uri="{C3380CC4-5D6E-409C-BE32-E72D297353CC}">
              <c16:uniqueId val="{00000000-94EC-48E9-91EB-09EA60F244B3}"/>
            </c:ext>
          </c:extLst>
        </c:ser>
        <c:axId val="185221504"/>
        <c:axId val="185223040"/>
      </c:barChart>
      <c:catAx>
        <c:axId val="185221504"/>
        <c:scaling>
          <c:orientation val="minMax"/>
        </c:scaling>
        <c:axPos val="b"/>
        <c:numFmt formatCode="General" sourceLinked="1"/>
        <c:tickLblPos val="nextTo"/>
        <c:crossAx val="185223040"/>
        <c:crosses val="autoZero"/>
        <c:auto val="1"/>
        <c:lblAlgn val="ctr"/>
        <c:lblOffset val="100"/>
      </c:catAx>
      <c:valAx>
        <c:axId val="185223040"/>
        <c:scaling>
          <c:orientation val="minMax"/>
        </c:scaling>
        <c:axPos val="l"/>
        <c:majorGridlines/>
        <c:numFmt formatCode="0%" sourceLinked="1"/>
        <c:tickLblPos val="nextTo"/>
        <c:crossAx val="1852215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6.2852619318753924E-2"/>
          <c:y val="0.16830340937459939"/>
          <c:w val="0.80973873321460565"/>
          <c:h val="0.75052815988362898"/>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30/03/2023</c:v>
                </c:pt>
                <c:pt idx="1">
                  <c:v>30/06/2023</c:v>
                </c:pt>
                <c:pt idx="2">
                  <c:v>30/09/2023</c:v>
                </c:pt>
              </c:strCache>
            </c:strRef>
          </c:cat>
          <c:val>
            <c:numRef>
              <c:f>'PVC-03'!$F$14:$F$16</c:f>
              <c:numCache>
                <c:formatCode>0%</c:formatCode>
                <c:ptCount val="3"/>
              </c:numCache>
            </c:numRef>
          </c:val>
          <c:extLst xmlns:c16r2="http://schemas.microsoft.com/office/drawing/2015/06/chart">
            <c:ext xmlns:c16="http://schemas.microsoft.com/office/drawing/2014/chart" uri="{C3380CC4-5D6E-409C-BE32-E72D297353CC}">
              <c16:uniqueId val="{00000000-953A-46E0-A5D6-5DACA9EFC158}"/>
            </c:ext>
          </c:extLst>
        </c:ser>
        <c:axId val="185253248"/>
        <c:axId val="185411072"/>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30/03/2023</c:v>
                </c:pt>
                <c:pt idx="1">
                  <c:v>30/06/2023</c:v>
                </c:pt>
                <c:pt idx="2">
                  <c:v>30/09/2023</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53A-46E0-A5D6-5DACA9EFC158}"/>
            </c:ext>
          </c:extLst>
        </c:ser>
        <c:marker val="1"/>
        <c:axId val="185253248"/>
        <c:axId val="185411072"/>
      </c:lineChart>
      <c:catAx>
        <c:axId val="18525324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411072"/>
        <c:crosses val="autoZero"/>
        <c:auto val="1"/>
        <c:lblAlgn val="ctr"/>
        <c:lblOffset val="100"/>
      </c:catAx>
      <c:valAx>
        <c:axId val="185411072"/>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5253248"/>
        <c:crosses val="autoZero"/>
        <c:crossBetween val="between"/>
      </c:valAx>
      <c:spPr>
        <a:solidFill>
          <a:srgbClr val="D9D9D9"/>
        </a:solidFill>
        <a:ln w="25400">
          <a:solidFill>
            <a:srgbClr val="000000"/>
          </a:solidFill>
          <a:prstDash val="solid"/>
        </a:ln>
      </c:spPr>
    </c:plotArea>
    <c:legend>
      <c:legendPos val="r"/>
      <c:layout>
        <c:manualLayout>
          <c:xMode val="edge"/>
          <c:yMode val="edge"/>
          <c:x val="0.38419319429198684"/>
          <c:y val="0.1951809758719919"/>
          <c:w val="0.21514818880351291"/>
          <c:h val="5.7831325301204925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Capacitacion a servidores publicos del orden territorial en derecho disciplinario</a:t>
            </a:r>
          </a:p>
        </c:rich>
      </c:tx>
      <c:layout>
        <c:manualLayout>
          <c:xMode val="edge"/>
          <c:yMode val="edge"/>
          <c:x val="8.0450026073854208E-2"/>
          <c:y val="9.6385542168675748E-3"/>
        </c:manualLayout>
      </c:layout>
      <c:overlay val="1"/>
      <c:spPr>
        <a:noFill/>
        <a:ln w="25400">
          <a:noFill/>
        </a:ln>
      </c:spPr>
    </c:title>
    <c:plotArea>
      <c:layout>
        <c:manualLayout>
          <c:layoutTarget val="inner"/>
          <c:xMode val="edge"/>
          <c:yMode val="edge"/>
          <c:x val="0.34971681777978814"/>
          <c:y val="0.26720399709072512"/>
          <c:w val="0.16575779838717125"/>
          <c:h val="0.2396847863896531"/>
        </c:manualLayout>
      </c:layout>
      <c:barChart>
        <c:barDir val="col"/>
        <c:grouping val="clustered"/>
        <c:ser>
          <c:idx val="1"/>
          <c:order val="1"/>
          <c:tx>
            <c:v>RESULTADO</c:v>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0-88F3-425B-B1D2-3B3BDA071794}"/>
            </c:ext>
          </c:extLst>
        </c:ser>
        <c:axId val="185477376"/>
        <c:axId val="185487744"/>
      </c:barChart>
      <c:lineChart>
        <c:grouping val="standard"/>
        <c:ser>
          <c:idx val="0"/>
          <c:order val="0"/>
          <c:tx>
            <c:v>META</c:v>
          </c:tx>
          <c:spPr>
            <a:ln w="25400">
              <a:solidFill>
                <a:srgbClr val="FCF305"/>
              </a:solidFill>
              <a:prstDash val="solid"/>
            </a:ln>
          </c:spPr>
          <c:marker>
            <c:spPr>
              <a:solidFill>
                <a:srgbClr val="FFFF00"/>
              </a:solidFill>
            </c:spPr>
          </c:marker>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1-88F3-425B-B1D2-3B3BDA071794}"/>
            </c:ext>
          </c:extLst>
        </c:ser>
        <c:marker val="1"/>
        <c:axId val="185477376"/>
        <c:axId val="185487744"/>
      </c:lineChart>
      <c:catAx>
        <c:axId val="1854773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487744"/>
        <c:crosses val="autoZero"/>
        <c:auto val="1"/>
        <c:lblAlgn val="ctr"/>
        <c:lblOffset val="100"/>
      </c:catAx>
      <c:valAx>
        <c:axId val="185487744"/>
        <c:scaling>
          <c:orientation val="minMax"/>
          <c:max val="1"/>
          <c:min val="0"/>
        </c:scaling>
        <c:axPos val="l"/>
        <c:majorGridlines>
          <c:spPr>
            <a:ln w="3175">
              <a:solidFill>
                <a:srgbClr val="969696"/>
              </a:solidFill>
              <a:prstDash val="solid"/>
            </a:ln>
          </c:spPr>
        </c:majorGridlines>
        <c:numFmt formatCode="General"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5477376"/>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'PVC-04'!$F$13</c:f>
              <c:strCache>
                <c:ptCount val="1"/>
                <c:pt idx="0">
                  <c:v>RESULTADO</c:v>
                </c:pt>
              </c:strCache>
            </c:strRef>
          </c:tx>
          <c:val>
            <c:numRef>
              <c:f>'PVC-04'!$F$14:$F$17</c:f>
              <c:numCache>
                <c:formatCode>0%</c:formatCode>
                <c:ptCount val="4"/>
              </c:numCache>
            </c:numRef>
          </c:val>
          <c:extLst xmlns:c16r2="http://schemas.microsoft.com/office/drawing/2015/06/chart">
            <c:ext xmlns:c16="http://schemas.microsoft.com/office/drawing/2014/chart" uri="{C3380CC4-5D6E-409C-BE32-E72D297353CC}">
              <c16:uniqueId val="{00000000-2ABE-46E2-8BFD-BB7EB1C9EEF9}"/>
            </c:ext>
          </c:extLst>
        </c:ser>
        <c:axId val="185493760"/>
        <c:axId val="185499648"/>
      </c:barChart>
      <c:catAx>
        <c:axId val="185493760"/>
        <c:scaling>
          <c:orientation val="minMax"/>
        </c:scaling>
        <c:axPos val="b"/>
        <c:numFmt formatCode="General" sourceLinked="1"/>
        <c:tickLblPos val="nextTo"/>
        <c:crossAx val="185499648"/>
        <c:crosses val="autoZero"/>
        <c:auto val="1"/>
        <c:lblAlgn val="ctr"/>
        <c:lblOffset val="100"/>
      </c:catAx>
      <c:valAx>
        <c:axId val="185499648"/>
        <c:scaling>
          <c:orientation val="minMax"/>
        </c:scaling>
        <c:axPos val="l"/>
        <c:majorGridlines/>
        <c:numFmt formatCode="0%" sourceLinked="1"/>
        <c:tickLblPos val="nextTo"/>
        <c:crossAx val="1854937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Intervención en Procesos Penales y de Familia</a:t>
            </a:r>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8496"/>
          <c:y val="0.32289271812038906"/>
          <c:w val="0.17334158811544442"/>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45015</c:v>
                </c:pt>
                <c:pt idx="1">
                  <c:v>45107</c:v>
                </c:pt>
                <c:pt idx="2">
                  <c:v>45199</c:v>
                </c:pt>
              </c:numCache>
            </c:numRef>
          </c:cat>
          <c:val>
            <c:numRef>
              <c:f>'PPF-01'!$F$14:$F$16</c:f>
              <c:numCache>
                <c:formatCode>0%</c:formatCode>
                <c:ptCount val="3"/>
              </c:numCache>
            </c:numRef>
          </c:val>
          <c:extLst xmlns:c16r2="http://schemas.microsoft.com/office/drawing/2015/06/chart">
            <c:ext xmlns:c16="http://schemas.microsoft.com/office/drawing/2014/chart" uri="{C3380CC4-5D6E-409C-BE32-E72D297353CC}">
              <c16:uniqueId val="{00000000-6F60-4066-949E-224E3E318E55}"/>
            </c:ext>
          </c:extLst>
        </c:ser>
        <c:axId val="185619968"/>
        <c:axId val="185621888"/>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45015</c:v>
                </c:pt>
                <c:pt idx="1">
                  <c:v>45107</c:v>
                </c:pt>
                <c:pt idx="2">
                  <c:v>45199</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marker val="1"/>
        <c:axId val="185619968"/>
        <c:axId val="185621888"/>
      </c:lineChart>
      <c:dateAx>
        <c:axId val="18561996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621888"/>
        <c:crosses val="autoZero"/>
        <c:auto val="1"/>
        <c:lblOffset val="100"/>
        <c:baseTimeUnit val="months"/>
      </c:dateAx>
      <c:valAx>
        <c:axId val="18562188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61996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0.12111975266895322"/>
          <c:w val="0.8313978494623655"/>
          <c:h val="0.73873822520652765"/>
        </c:manualLayout>
      </c:layout>
      <c:barChart>
        <c:barDir val="col"/>
        <c:grouping val="clustered"/>
        <c:ser>
          <c:idx val="0"/>
          <c:order val="0"/>
          <c:tx>
            <c:strRef>
              <c:f>'PPF-01'!$F$13</c:f>
              <c:strCache>
                <c:ptCount val="1"/>
                <c:pt idx="0">
                  <c:v>RESULTADO</c:v>
                </c:pt>
              </c:strCache>
            </c:strRef>
          </c:tx>
          <c:val>
            <c:numRef>
              <c:f>'PPF-01'!$F$14:$F$17</c:f>
              <c:numCache>
                <c:formatCode>0%</c:formatCode>
                <c:ptCount val="4"/>
              </c:numCache>
            </c:numRef>
          </c:val>
          <c:extLst xmlns:c16r2="http://schemas.microsoft.com/office/drawing/2015/06/chart">
            <c:ext xmlns:c16="http://schemas.microsoft.com/office/drawing/2014/chart" uri="{C3380CC4-5D6E-409C-BE32-E72D297353CC}">
              <c16:uniqueId val="{00000000-8243-45D2-9CDD-83EADD5A1FE3}"/>
            </c:ext>
          </c:extLst>
        </c:ser>
        <c:axId val="185656832"/>
        <c:axId val="185658368"/>
      </c:barChart>
      <c:catAx>
        <c:axId val="185656832"/>
        <c:scaling>
          <c:orientation val="minMax"/>
        </c:scaling>
        <c:axPos val="b"/>
        <c:numFmt formatCode="General" sourceLinked="1"/>
        <c:tickLblPos val="nextTo"/>
        <c:crossAx val="185658368"/>
        <c:crosses val="autoZero"/>
        <c:auto val="1"/>
        <c:lblAlgn val="ctr"/>
        <c:lblOffset val="100"/>
      </c:catAx>
      <c:valAx>
        <c:axId val="185658368"/>
        <c:scaling>
          <c:orientation val="minMax"/>
        </c:scaling>
        <c:delete val="1"/>
        <c:axPos val="l"/>
        <c:majorGridlines/>
        <c:numFmt formatCode="0%" sourceLinked="1"/>
        <c:tickLblPos val="nextTo"/>
        <c:crossAx val="18565683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baseline="0"/>
              <a:t>VIOLACIONES AL DEBIDO PROCESO  EN PENAL Y DE FAMILIA</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45266434718915982"/>
          <c:y val="0.45171719477094341"/>
          <c:w val="7.1458974604918582E-2"/>
          <c:h val="1.3302902354596979E-2"/>
        </c:manualLayout>
      </c:layout>
      <c:barChart>
        <c:barDir val="col"/>
        <c:grouping val="clustered"/>
        <c:ser>
          <c:idx val="1"/>
          <c:order val="1"/>
          <c:tx>
            <c:strRef>
              <c:f>'PPF-02'!$F$13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'PPF-02'!$D$14:$D$16</c:f>
              <c:numCache>
                <c:formatCode>d/mm/yyyy</c:formatCode>
                <c:ptCount val="3"/>
                <c:pt idx="0">
                  <c:v>45015</c:v>
                </c:pt>
                <c:pt idx="1">
                  <c:v>45107</c:v>
                </c:pt>
                <c:pt idx="2">
                  <c:v>45199</c:v>
                </c:pt>
              </c:numCache>
            </c:numRef>
          </c:cat>
          <c:val>
            <c:numRef>
              <c:f>'PPF-02'!$F$14:$F$16</c:f>
              <c:numCache>
                <c:formatCode>0%</c:formatCode>
                <c:ptCount val="3"/>
              </c:numCache>
            </c:numRef>
          </c:val>
          <c:extLst xmlns:c16r2="http://schemas.microsoft.com/office/drawing/2015/06/chart">
            <c:ext xmlns:c16="http://schemas.microsoft.com/office/drawing/2014/chart" uri="{C3380CC4-5D6E-409C-BE32-E72D297353CC}">
              <c16:uniqueId val="{00000000-3193-4FD5-BCFA-1BFF63E06FB7}"/>
            </c:ext>
          </c:extLst>
        </c:ser>
        <c:axId val="185557760"/>
        <c:axId val="185559680"/>
      </c:barChart>
      <c:lineChart>
        <c:grouping val="standard"/>
        <c:ser>
          <c:idx val="0"/>
          <c:order val="0"/>
          <c:tx>
            <c:strRef>
              <c:f>'PPF-02'!$E$13</c:f>
              <c:strCache>
                <c:ptCount val="1"/>
                <c:pt idx="0">
                  <c:v>META</c:v>
                </c:pt>
              </c:strCache>
            </c:strRef>
          </c:tx>
          <c:spPr>
            <a:ln w="25400">
              <a:solidFill>
                <a:srgbClr val="FCF305"/>
              </a:solidFill>
              <a:prstDash val="solid"/>
            </a:ln>
          </c:spPr>
          <c:marker>
            <c:spPr>
              <a:solidFill>
                <a:srgbClr val="FFFF00"/>
              </a:solidFill>
            </c:spPr>
          </c:marker>
          <c:cat>
            <c:numRef>
              <c:f>'PPF-02'!$D$14:$D$16</c:f>
              <c:numCache>
                <c:formatCode>d/mm/yyyy</c:formatCode>
                <c:ptCount val="3"/>
                <c:pt idx="0">
                  <c:v>45015</c:v>
                </c:pt>
                <c:pt idx="1">
                  <c:v>45107</c:v>
                </c:pt>
                <c:pt idx="2">
                  <c:v>45199</c:v>
                </c:pt>
              </c:numCache>
            </c:numRef>
          </c:cat>
          <c:val>
            <c:numRef>
              <c:f>'PPF-02'!$E$14:$E$16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193-4FD5-BCFA-1BFF63E06FB7}"/>
            </c:ext>
          </c:extLst>
        </c:ser>
        <c:marker val="1"/>
        <c:axId val="185557760"/>
        <c:axId val="185559680"/>
      </c:lineChart>
      <c:dateAx>
        <c:axId val="18555776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559680"/>
        <c:crosses val="autoZero"/>
        <c:auto val="1"/>
        <c:lblOffset val="100"/>
        <c:baseTimeUnit val="months"/>
      </c:dateAx>
      <c:valAx>
        <c:axId val="18555968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557760"/>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71693411741256"/>
          <c:y val="5.1400554097404488E-2"/>
          <c:w val="0.80054984878159263"/>
          <c:h val="0.79822506561679785"/>
        </c:manualLayout>
      </c:layout>
      <c:barChart>
        <c:barDir val="col"/>
        <c:grouping val="clustered"/>
        <c:ser>
          <c:idx val="0"/>
          <c:order val="0"/>
          <c:tx>
            <c:strRef>
              <c:f>'PPF-02'!$F$13</c:f>
              <c:strCache>
                <c:ptCount val="1"/>
                <c:pt idx="0">
                  <c:v>RESULTADO</c:v>
                </c:pt>
              </c:strCache>
            </c:strRef>
          </c:tx>
          <c:val>
            <c:numRef>
              <c:f>'PPF-02'!$F$14:$F$17</c:f>
              <c:numCache>
                <c:formatCode>0%</c:formatCode>
                <c:ptCount val="4"/>
              </c:numCache>
            </c:numRef>
          </c:val>
          <c:extLst xmlns:c16r2="http://schemas.microsoft.com/office/drawing/2015/06/chart">
            <c:ext xmlns:c16="http://schemas.microsoft.com/office/drawing/2014/chart" uri="{C3380CC4-5D6E-409C-BE32-E72D297353CC}">
              <c16:uniqueId val="{00000000-B448-4C33-8D9A-CBF9F77098D8}"/>
            </c:ext>
          </c:extLst>
        </c:ser>
        <c:axId val="185742080"/>
        <c:axId val="185743616"/>
      </c:barChart>
      <c:catAx>
        <c:axId val="185742080"/>
        <c:scaling>
          <c:orientation val="minMax"/>
        </c:scaling>
        <c:axPos val="b"/>
        <c:numFmt formatCode="General" sourceLinked="1"/>
        <c:tickLblPos val="nextTo"/>
        <c:crossAx val="185743616"/>
        <c:crosses val="autoZero"/>
        <c:auto val="1"/>
        <c:lblAlgn val="ctr"/>
        <c:lblOffset val="100"/>
      </c:catAx>
      <c:valAx>
        <c:axId val="185743616"/>
        <c:scaling>
          <c:orientation val="minMax"/>
        </c:scaling>
        <c:delete val="1"/>
        <c:axPos val="l"/>
        <c:majorGridlines/>
        <c:numFmt formatCode="0%" sourceLinked="1"/>
        <c:tickLblPos val="nextTo"/>
        <c:crossAx val="18574208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Demandas</a:t>
            </a:r>
            <a:r>
              <a:rPr lang="es-ES" baseline="0"/>
              <a:t> Ley de Apoyo. </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8518"/>
          <c:y val="0.32289271812038917"/>
          <c:w val="0.17334158811544448"/>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45015</c:v>
                </c:pt>
                <c:pt idx="1">
                  <c:v>45107</c:v>
                </c:pt>
                <c:pt idx="2">
                  <c:v>45199</c:v>
                </c:pt>
              </c:numCache>
            </c:numRef>
          </c:cat>
          <c:val>
            <c:numRef>
              <c:f>'PPF-01'!$F$14:$F$16</c:f>
              <c:numCache>
                <c:formatCode>0%</c:formatCode>
                <c:ptCount val="3"/>
              </c:numCache>
            </c:numRef>
          </c:val>
          <c:extLst xmlns:c16r2="http://schemas.microsoft.com/office/drawing/2015/06/chart">
            <c:ext xmlns:c16="http://schemas.microsoft.com/office/drawing/2014/chart" uri="{C3380CC4-5D6E-409C-BE32-E72D297353CC}">
              <c16:uniqueId val="{00000000-6F60-4066-949E-224E3E318E55}"/>
            </c:ext>
          </c:extLst>
        </c:ser>
        <c:axId val="185680256"/>
        <c:axId val="185681792"/>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45015</c:v>
                </c:pt>
                <c:pt idx="1">
                  <c:v>45107</c:v>
                </c:pt>
                <c:pt idx="2">
                  <c:v>45199</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ser>
          <c:idx val="2"/>
          <c:order val="2"/>
          <c:tx>
            <c:strRef>
              <c:f>'PPF-01'!$B$1</c:f>
              <c:strCache>
                <c:ptCount val="1"/>
              </c:strCache>
            </c:strRef>
          </c:tx>
          <c:cat>
            <c:numRef>
              <c:f>'PPF-01'!$A$2:$A$17</c:f>
              <c:numCache>
                <c:formatCode>General</c:formatCode>
                <c:ptCount val="14"/>
              </c:numCache>
            </c:numRef>
          </c:cat>
          <c:val>
            <c:numRef>
              <c:f>'PPF-01'!$B$2:$B$17</c:f>
              <c:numCache>
                <c:formatCode>General</c:formatCode>
                <c:ptCount val="14"/>
              </c:numCache>
            </c:numRef>
          </c:val>
        </c:ser>
        <c:ser>
          <c:idx val="3"/>
          <c:order val="3"/>
          <c:tx>
            <c:strRef>
              <c:f>'PPF-01'!$C$1</c:f>
              <c:strCache>
                <c:ptCount val="1"/>
              </c:strCache>
            </c:strRef>
          </c:tx>
          <c:cat>
            <c:numRef>
              <c:f>'PPF-01'!$A$2:$A$17</c:f>
              <c:numCache>
                <c:formatCode>General</c:formatCode>
                <c:ptCount val="14"/>
              </c:numCache>
            </c:numRef>
          </c:cat>
          <c:val>
            <c:numRef>
              <c:f>'PPF-01'!$C$2:$C$17</c:f>
              <c:numCache>
                <c:formatCode>General</c:formatCode>
                <c:ptCount val="14"/>
              </c:numCache>
            </c:numRef>
          </c:val>
        </c:ser>
        <c:ser>
          <c:idx val="4"/>
          <c:order val="4"/>
          <c:tx>
            <c:strRef>
              <c:f>'PPF-01'!$D$1</c:f>
              <c:strCache>
                <c:ptCount val="1"/>
              </c:strCache>
            </c:strRef>
          </c:tx>
          <c:cat>
            <c:numRef>
              <c:f>'PPF-01'!$A$2:$A$17</c:f>
              <c:numCache>
                <c:formatCode>General</c:formatCode>
                <c:ptCount val="14"/>
              </c:numCache>
            </c:numRef>
          </c:cat>
          <c:val>
            <c:numRef>
              <c:f>'PPF-01'!$D$2:$D$17</c:f>
              <c:numCache>
                <c:formatCode>General</c:formatCode>
                <c:ptCount val="14"/>
                <c:pt idx="9">
                  <c:v>0</c:v>
                </c:pt>
                <c:pt idx="10" formatCode="d/mm/yyyy">
                  <c:v>45015</c:v>
                </c:pt>
                <c:pt idx="11" formatCode="d/mm/yyyy">
                  <c:v>45107</c:v>
                </c:pt>
                <c:pt idx="12" formatCode="d/mm/yyyy">
                  <c:v>45199</c:v>
                </c:pt>
                <c:pt idx="13" formatCode="d/mm/yyyy">
                  <c:v>45290</c:v>
                </c:pt>
              </c:numCache>
            </c:numRef>
          </c:val>
        </c:ser>
        <c:ser>
          <c:idx val="5"/>
          <c:order val="5"/>
          <c:tx>
            <c:strRef>
              <c:f>'PPF-01'!$E$1</c:f>
              <c:strCache>
                <c:ptCount val="1"/>
              </c:strCache>
            </c:strRef>
          </c:tx>
          <c:cat>
            <c:numRef>
              <c:f>'PPF-01'!$A$2:$A$17</c:f>
              <c:numCache>
                <c:formatCode>General</c:formatCode>
                <c:ptCount val="14"/>
              </c:numCache>
            </c:numRef>
          </c:cat>
          <c:val>
            <c:numRef>
              <c:f>'PPF-01'!$E$2:$E$17</c:f>
              <c:numCache>
                <c:formatCode>General</c:formatCode>
                <c:ptCount val="14"/>
                <c:pt idx="9">
                  <c:v>0</c:v>
                </c:pt>
                <c:pt idx="10" formatCode="0%">
                  <c:v>1</c:v>
                </c:pt>
                <c:pt idx="11" formatCode="0%">
                  <c:v>1</c:v>
                </c:pt>
                <c:pt idx="12" formatCode="0%">
                  <c:v>1</c:v>
                </c:pt>
                <c:pt idx="13" formatCode="0%">
                  <c:v>1</c:v>
                </c:pt>
              </c:numCache>
            </c:numRef>
          </c:val>
        </c:ser>
        <c:ser>
          <c:idx val="6"/>
          <c:order val="6"/>
          <c:tx>
            <c:strRef>
              <c:f>'PPF-01'!$F$1</c:f>
              <c:strCache>
                <c:ptCount val="1"/>
              </c:strCache>
            </c:strRef>
          </c:tx>
          <c:cat>
            <c:numRef>
              <c:f>'PPF-01'!$A$2:$A$17</c:f>
              <c:numCache>
                <c:formatCode>General</c:formatCode>
                <c:ptCount val="14"/>
              </c:numCache>
            </c:numRef>
          </c:cat>
          <c:val>
            <c:numRef>
              <c:f>'PPF-01'!$F$2:$F$17</c:f>
              <c:numCache>
                <c:formatCode>General</c:formatCode>
                <c:ptCount val="14"/>
                <c:pt idx="9">
                  <c:v>0</c:v>
                </c:pt>
              </c:numCache>
            </c:numRef>
          </c:val>
        </c:ser>
        <c:ser>
          <c:idx val="7"/>
          <c:order val="7"/>
          <c:tx>
            <c:strRef>
              <c:f>'PPF-01'!$G$1</c:f>
              <c:strCache>
                <c:ptCount val="1"/>
              </c:strCache>
            </c:strRef>
          </c:tx>
          <c:cat>
            <c:numRef>
              <c:f>'PPF-01'!$A$2:$A$17</c:f>
              <c:numCache>
                <c:formatCode>General</c:formatCode>
                <c:ptCount val="14"/>
              </c:numCache>
            </c:numRef>
          </c:cat>
          <c:val>
            <c:numRef>
              <c:f>'PPF-01'!$G$2:$G$17</c:f>
              <c:numCache>
                <c:formatCode>General</c:formatCode>
                <c:ptCount val="14"/>
                <c:pt idx="9">
                  <c:v>0</c:v>
                </c:pt>
              </c:numCache>
            </c:numRef>
          </c:val>
        </c:ser>
        <c:ser>
          <c:idx val="8"/>
          <c:order val="8"/>
          <c:tx>
            <c:strRef>
              <c:f>'PPF-01'!$H$1</c:f>
              <c:strCache>
                <c:ptCount val="1"/>
              </c:strCache>
            </c:strRef>
          </c:tx>
          <c:cat>
            <c:numRef>
              <c:f>'PPF-01'!$A$2:$A$17</c:f>
              <c:numCache>
                <c:formatCode>General</c:formatCode>
                <c:ptCount val="14"/>
              </c:numCache>
            </c:numRef>
          </c:cat>
          <c:val>
            <c:numRef>
              <c:f>'PPF-01'!$H$2:$H$17</c:f>
              <c:numCache>
                <c:formatCode>General</c:formatCode>
                <c:ptCount val="14"/>
              </c:numCache>
            </c:numRef>
          </c:val>
        </c:ser>
        <c:marker val="1"/>
        <c:axId val="185680256"/>
        <c:axId val="185681792"/>
      </c:lineChart>
      <c:dateAx>
        <c:axId val="18568025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681792"/>
        <c:crosses val="autoZero"/>
        <c:auto val="1"/>
        <c:lblOffset val="100"/>
        <c:baseTimeUnit val="months"/>
      </c:dateAx>
      <c:valAx>
        <c:axId val="185681792"/>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680256"/>
        <c:crosses val="autoZero"/>
        <c:crossBetween val="between"/>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8.5682166816764133E-2"/>
          <c:w val="0.8313978494623655"/>
          <c:h val="0.7741757486677846"/>
        </c:manualLayout>
      </c:layout>
      <c:barChart>
        <c:barDir val="col"/>
        <c:grouping val="clustered"/>
        <c:ser>
          <c:idx val="1"/>
          <c:order val="0"/>
          <c:tx>
            <c:strRef>
              <c:f>'PPF-03'!$F$13</c:f>
              <c:strCache>
                <c:ptCount val="1"/>
              </c:strCache>
            </c:strRef>
          </c:tx>
          <c:val>
            <c:numRef>
              <c:f>'PPF-03'!$F$14:$F$17</c:f>
              <c:numCache>
                <c:formatCode>General</c:formatCode>
                <c:ptCount val="4"/>
              </c:numCache>
            </c:numRef>
          </c:val>
        </c:ser>
        <c:axId val="185684352"/>
        <c:axId val="185718272"/>
      </c:barChart>
      <c:catAx>
        <c:axId val="185684352"/>
        <c:scaling>
          <c:orientation val="minMax"/>
        </c:scaling>
        <c:axPos val="b"/>
        <c:numFmt formatCode="General" sourceLinked="1"/>
        <c:tickLblPos val="nextTo"/>
        <c:crossAx val="185718272"/>
        <c:crosses val="autoZero"/>
        <c:auto val="1"/>
        <c:lblAlgn val="ctr"/>
        <c:lblOffset val="100"/>
      </c:catAx>
      <c:valAx>
        <c:axId val="185718272"/>
        <c:scaling>
          <c:orientation val="minMax"/>
        </c:scaling>
        <c:delete val="1"/>
        <c:axPos val="l"/>
        <c:majorGridlines/>
        <c:numFmt formatCode="General" sourceLinked="1"/>
        <c:tickLblPos val="nextTo"/>
        <c:crossAx val="185684352"/>
        <c:crosses val="autoZero"/>
        <c:crossBetween val="between"/>
      </c:valAx>
      <c:spPr>
        <a:noFill/>
        <a:ln w="25400">
          <a:noFill/>
        </a:ln>
      </c:spPr>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'PPI-02'!$F$13</c:f>
              <c:strCache>
                <c:ptCount val="1"/>
                <c:pt idx="0">
                  <c:v>RESULTADO</c:v>
                </c:pt>
              </c:strCache>
            </c:strRef>
          </c:tx>
          <c:val>
            <c:numRef>
              <c:f>'PPI-02'!$F$14:$F$20</c:f>
              <c:numCache>
                <c:formatCode>0%</c:formatCode>
                <c:ptCount val="5"/>
              </c:numCache>
            </c:numRef>
          </c:val>
          <c:extLst xmlns:c16r2="http://schemas.microsoft.com/office/drawing/2015/06/chart">
            <c:ext xmlns:c16="http://schemas.microsoft.com/office/drawing/2014/chart" uri="{C3380CC4-5D6E-409C-BE32-E72D297353CC}">
              <c16:uniqueId val="{00000000-C030-4301-8303-D8BA53F524AD}"/>
            </c:ext>
          </c:extLst>
        </c:ser>
        <c:axId val="183245824"/>
        <c:axId val="183247616"/>
      </c:barChart>
      <c:catAx>
        <c:axId val="183245824"/>
        <c:scaling>
          <c:orientation val="minMax"/>
        </c:scaling>
        <c:axPos val="b"/>
        <c:numFmt formatCode="General" sourceLinked="1"/>
        <c:tickLblPos val="nextTo"/>
        <c:crossAx val="183247616"/>
        <c:crosses val="autoZero"/>
        <c:auto val="1"/>
        <c:lblAlgn val="ctr"/>
        <c:lblOffset val="100"/>
      </c:catAx>
      <c:valAx>
        <c:axId val="183247616"/>
        <c:scaling>
          <c:orientation val="minMax"/>
        </c:scaling>
        <c:axPos val="l"/>
        <c:majorGridlines/>
        <c:numFmt formatCode="0%" sourceLinked="1"/>
        <c:tickLblPos val="nextTo"/>
        <c:crossAx val="18324582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1"/>
  <c:lang val="es-ES"/>
  <c:chart>
    <c:plotArea>
      <c:layout/>
      <c:barChart>
        <c:barDir val="col"/>
        <c:grouping val="percentStacked"/>
        <c:overlap val="100"/>
        <c:axId val="185947264"/>
        <c:axId val="185948800"/>
      </c:barChart>
      <c:catAx>
        <c:axId val="185947264"/>
        <c:scaling>
          <c:orientation val="minMax"/>
        </c:scaling>
        <c:axPos val="b"/>
        <c:numFmt formatCode="d/mm/yyyy" sourceLinked="1"/>
        <c:tickLblPos val="nextTo"/>
        <c:crossAx val="185948800"/>
        <c:crosses val="autoZero"/>
        <c:auto val="1"/>
        <c:lblAlgn val="ctr"/>
        <c:lblOffset val="100"/>
      </c:catAx>
      <c:valAx>
        <c:axId val="185948800"/>
        <c:scaling>
          <c:orientation val="minMax"/>
        </c:scaling>
        <c:axPos val="l"/>
        <c:majorGridlines/>
        <c:numFmt formatCode="0%" sourceLinked="1"/>
        <c:tickLblPos val="nextTo"/>
        <c:crossAx val="185947264"/>
        <c:crosses val="autoZero"/>
        <c:crossBetween val="between"/>
      </c:valAx>
    </c:plotArea>
    <c:legend>
      <c:legendPos val="r"/>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publicación de la Información</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69275"/>
          <c:y val="0.26147601429339407"/>
          <c:w val="3.6021543818650602E-2"/>
          <c:h val="0.24611048920090328"/>
        </c:manualLayout>
      </c:layout>
      <c:barChart>
        <c:barDir val="col"/>
        <c:grouping val="clustered"/>
        <c:ser>
          <c:idx val="1"/>
          <c:order val="1"/>
          <c:tx>
            <c:strRef>
              <c:f>'PGC-01'!$F$13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numRef>
              <c:f>'PGC-01'!$D$14:$D$17</c:f>
              <c:numCache>
                <c:formatCode>d/mm/yyyy</c:formatCode>
                <c:ptCount val="4"/>
                <c:pt idx="0">
                  <c:v>44650</c:v>
                </c:pt>
                <c:pt idx="1">
                  <c:v>44742</c:v>
                </c:pt>
                <c:pt idx="2">
                  <c:v>44834</c:v>
                </c:pt>
                <c:pt idx="3">
                  <c:v>44925</c:v>
                </c:pt>
              </c:numCache>
            </c:numRef>
          </c:cat>
          <c:val>
            <c:numRef>
              <c:f>'PGC-01'!$F$14:$F$17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51DD-4B5C-B15E-E9798F6A7BEF}"/>
            </c:ext>
          </c:extLst>
        </c:ser>
        <c:axId val="185910784"/>
        <c:axId val="185912704"/>
      </c:barChart>
      <c:lineChart>
        <c:grouping val="standard"/>
        <c:ser>
          <c:idx val="0"/>
          <c:order val="0"/>
          <c:tx>
            <c:strRef>
              <c:f>'PGC-01'!$E$13</c:f>
              <c:strCache>
                <c:ptCount val="1"/>
                <c:pt idx="0">
                  <c:v>META</c:v>
                </c:pt>
              </c:strCache>
            </c:strRef>
          </c:tx>
          <c:spPr>
            <a:ln w="25400">
              <a:solidFill>
                <a:srgbClr val="FCF305"/>
              </a:solidFill>
              <a:prstDash val="solid"/>
            </a:ln>
          </c:spPr>
          <c:marker>
            <c:spPr>
              <a:solidFill>
                <a:srgbClr val="FFFF00"/>
              </a:solidFill>
            </c:spPr>
          </c:marker>
          <c:cat>
            <c:numRef>
              <c:f>'PGC-01'!$D$14:$D$17</c:f>
              <c:numCache>
                <c:formatCode>d/mm/yyyy</c:formatCode>
                <c:ptCount val="4"/>
                <c:pt idx="0">
                  <c:v>44650</c:v>
                </c:pt>
                <c:pt idx="1">
                  <c:v>44742</c:v>
                </c:pt>
                <c:pt idx="2">
                  <c:v>44834</c:v>
                </c:pt>
                <c:pt idx="3">
                  <c:v>44925</c:v>
                </c:pt>
              </c:numCache>
            </c:numRef>
          </c:cat>
          <c:val>
            <c:numRef>
              <c:f>'PGC-01'!$E$14:$E$17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51DD-4B5C-B15E-E9798F6A7BEF}"/>
            </c:ext>
          </c:extLst>
        </c:ser>
        <c:marker val="1"/>
        <c:axId val="185910784"/>
        <c:axId val="185912704"/>
      </c:lineChart>
      <c:dateAx>
        <c:axId val="18591078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912704"/>
        <c:crosses val="autoZero"/>
        <c:auto val="1"/>
        <c:lblOffset val="100"/>
        <c:baseTimeUnit val="months"/>
      </c:dateAx>
      <c:valAx>
        <c:axId val="185912704"/>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910784"/>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6703386372909022E-2"/>
          <c:y val="5.0925925925925923E-2"/>
          <c:w val="0.85312117503060003"/>
          <c:h val="0.79869969378830619"/>
        </c:manualLayout>
      </c:layout>
      <c:barChart>
        <c:barDir val="col"/>
        <c:grouping val="clustered"/>
        <c:ser>
          <c:idx val="0"/>
          <c:order val="0"/>
          <c:tx>
            <c:strRef>
              <c:f>'PGC-01'!$F$13</c:f>
              <c:strCache>
                <c:ptCount val="1"/>
                <c:pt idx="0">
                  <c:v>RESULTADO</c:v>
                </c:pt>
              </c:strCache>
            </c:strRef>
          </c:tx>
          <c:val>
            <c:numRef>
              <c:f>'PGC-01'!$F$14:$F$17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FA84-496D-ADBE-132342DC168C}"/>
            </c:ext>
          </c:extLst>
        </c:ser>
        <c:axId val="186016896"/>
        <c:axId val="186018432"/>
      </c:barChart>
      <c:catAx>
        <c:axId val="186016896"/>
        <c:scaling>
          <c:orientation val="minMax"/>
        </c:scaling>
        <c:axPos val="b"/>
        <c:numFmt formatCode="General" sourceLinked="1"/>
        <c:tickLblPos val="nextTo"/>
        <c:crossAx val="186018432"/>
        <c:crosses val="autoZero"/>
        <c:auto val="1"/>
        <c:lblAlgn val="ctr"/>
        <c:lblOffset val="100"/>
      </c:catAx>
      <c:valAx>
        <c:axId val="186018432"/>
        <c:scaling>
          <c:orientation val="minMax"/>
        </c:scaling>
        <c:delete val="1"/>
        <c:axPos val="l"/>
        <c:majorGridlines/>
        <c:numFmt formatCode="0%" sourceLinked="1"/>
        <c:tickLblPos val="nextTo"/>
        <c:crossAx val="18601689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Efectividad de las Comunicaciones</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2594210607395"/>
          <c:y val="0.46067280144198841"/>
          <c:w val="0.14381039579354921"/>
          <c:h val="7.2616513297283733E-2"/>
        </c:manualLayout>
      </c:layout>
      <c:barChart>
        <c:barDir val="col"/>
        <c:grouping val="clustered"/>
        <c:ser>
          <c:idx val="0"/>
          <c:order val="0"/>
          <c:tx>
            <c:strRef>
              <c:f>'PGC-02'!$E$13</c:f>
              <c:strCache>
                <c:ptCount val="1"/>
                <c:pt idx="0">
                  <c:v>META</c:v>
                </c:pt>
              </c:strCache>
            </c:strRef>
          </c:tx>
          <c:spPr>
            <a:ln w="25400">
              <a:solidFill>
                <a:srgbClr val="FCF305"/>
              </a:solidFill>
              <a:prstDash val="solid"/>
            </a:ln>
          </c:spPr>
          <c:cat>
            <c:numRef>
              <c:f>'PGC-02'!$D$14:$D$16</c:f>
              <c:numCache>
                <c:formatCode>d/mm/yyyy</c:formatCode>
                <c:ptCount val="3"/>
                <c:pt idx="0">
                  <c:v>44650</c:v>
                </c:pt>
                <c:pt idx="1">
                  <c:v>44742</c:v>
                </c:pt>
                <c:pt idx="2">
                  <c:v>44834</c:v>
                </c:pt>
              </c:numCache>
            </c:numRef>
          </c:cat>
          <c:val>
            <c:numRef>
              <c:f>'PGC-02'!$E$14:$E$16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943D-4DD7-9A53-4A5B7FB402FF}"/>
            </c:ext>
          </c:extLst>
        </c:ser>
        <c:ser>
          <c:idx val="1"/>
          <c:order val="1"/>
          <c:tx>
            <c:strRef>
              <c:f>'PGC-02'!$F$13</c:f>
              <c:strCache>
                <c:ptCount val="1"/>
                <c:pt idx="0">
                  <c:v>RESULTADO</c:v>
                </c:pt>
              </c:strCache>
            </c:strRef>
          </c:tx>
          <c:cat>
            <c:numRef>
              <c:f>'PGC-02'!$D$14:$D$16</c:f>
              <c:numCache>
                <c:formatCode>d/mm/yyyy</c:formatCode>
                <c:ptCount val="3"/>
                <c:pt idx="0">
                  <c:v>44650</c:v>
                </c:pt>
                <c:pt idx="1">
                  <c:v>44742</c:v>
                </c:pt>
                <c:pt idx="2">
                  <c:v>44834</c:v>
                </c:pt>
              </c:numCache>
            </c:numRef>
          </c:cat>
          <c:val>
            <c:numRef>
              <c:f>'PGC-02'!$F$14:$F$16</c:f>
              <c:numCache>
                <c:formatCode>0.0%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43D-4DD7-9A53-4A5B7FB402FF}"/>
            </c:ext>
          </c:extLst>
        </c:ser>
        <c:axId val="184369152"/>
        <c:axId val="184370688"/>
      </c:barChart>
      <c:dateAx>
        <c:axId val="18436915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4370688"/>
        <c:crosses val="autoZero"/>
        <c:auto val="1"/>
        <c:lblOffset val="100"/>
        <c:baseTimeUnit val="months"/>
      </c:dateAx>
      <c:valAx>
        <c:axId val="184370688"/>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4369152"/>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6.3086104006820132E-2"/>
          <c:y val="5.0925925925925923E-2"/>
          <c:w val="0.84143222506393756"/>
          <c:h val="0.79869969378830619"/>
        </c:manualLayout>
      </c:layout>
      <c:barChart>
        <c:barDir val="col"/>
        <c:grouping val="clustered"/>
        <c:ser>
          <c:idx val="0"/>
          <c:order val="0"/>
          <c:tx>
            <c:strRef>
              <c:f>'PGC-02'!$F$13</c:f>
              <c:strCache>
                <c:ptCount val="1"/>
                <c:pt idx="0">
                  <c:v>RESULTADO</c:v>
                </c:pt>
              </c:strCache>
            </c:strRef>
          </c:tx>
          <c:val>
            <c:numRef>
              <c:f>'PGC-02'!$F$14:$F$17</c:f>
              <c:numCache>
                <c:formatCode>0.0%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46EC-4C10-A827-9412D30590E2}"/>
            </c:ext>
          </c:extLst>
        </c:ser>
        <c:axId val="184380800"/>
        <c:axId val="184386688"/>
      </c:barChart>
      <c:catAx>
        <c:axId val="184380800"/>
        <c:scaling>
          <c:orientation val="minMax"/>
        </c:scaling>
        <c:axPos val="b"/>
        <c:numFmt formatCode="General" sourceLinked="1"/>
        <c:tickLblPos val="nextTo"/>
        <c:crossAx val="184386688"/>
        <c:crosses val="autoZero"/>
        <c:auto val="1"/>
        <c:lblAlgn val="ctr"/>
        <c:lblOffset val="100"/>
      </c:catAx>
      <c:valAx>
        <c:axId val="184386688"/>
        <c:scaling>
          <c:orientation val="minMax"/>
        </c:scaling>
        <c:delete val="1"/>
        <c:axPos val="l"/>
        <c:majorGridlines/>
        <c:numFmt formatCode="0.0%" sourceLinked="1"/>
        <c:tickLblPos val="nextTo"/>
        <c:crossAx val="18438080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7108433734939932E-2"/>
          <c:y val="4.238921001926782E-2"/>
          <c:w val="0.8522088353413656"/>
          <c:h val="0.8324436757544037"/>
        </c:manualLayout>
      </c:layout>
      <c:barChart>
        <c:barDir val="col"/>
        <c:grouping val="clustered"/>
        <c:ser>
          <c:idx val="0"/>
          <c:order val="0"/>
          <c:tx>
            <c:strRef>
              <c:f>'PGD-01'!$F$13</c:f>
              <c:strCache>
                <c:ptCount val="1"/>
                <c:pt idx="0">
                  <c:v>RESULTADO</c:v>
                </c:pt>
              </c:strCache>
            </c:strRef>
          </c:tx>
          <c:val>
            <c:numRef>
              <c:f>'PGD-01'!$F$14:$F$25</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0-3409-4CCD-92B0-7A4DC8CD9A1F}"/>
            </c:ext>
          </c:extLst>
        </c:ser>
        <c:axId val="185336192"/>
        <c:axId val="185337728"/>
      </c:barChart>
      <c:catAx>
        <c:axId val="185336192"/>
        <c:scaling>
          <c:orientation val="minMax"/>
        </c:scaling>
        <c:axPos val="b"/>
        <c:numFmt formatCode="General" sourceLinked="1"/>
        <c:tickLblPos val="nextTo"/>
        <c:crossAx val="185337728"/>
        <c:crosses val="autoZero"/>
        <c:auto val="1"/>
        <c:lblAlgn val="ctr"/>
        <c:lblOffset val="100"/>
      </c:catAx>
      <c:valAx>
        <c:axId val="185337728"/>
        <c:scaling>
          <c:orientation val="minMax"/>
        </c:scaling>
        <c:delete val="1"/>
        <c:axPos val="l"/>
        <c:majorGridlines/>
        <c:numFmt formatCode="0%" sourceLinked="1"/>
        <c:tickLblPos val="nextTo"/>
        <c:crossAx val="18533619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7242837160324979E-2"/>
          <c:y val="4.3926883026861999E-2"/>
          <c:w val="0.7945934901849846"/>
          <c:h val="0.82756326082385057"/>
        </c:manualLayout>
      </c:layout>
      <c:barChart>
        <c:barDir val="col"/>
        <c:grouping val="clustered"/>
        <c:ser>
          <c:idx val="0"/>
          <c:order val="0"/>
          <c:tx>
            <c:strRef>
              <c:f>'PGD-02'!$F$13</c:f>
              <c:strCache>
                <c:ptCount val="1"/>
                <c:pt idx="0">
                  <c:v>RESULTADO</c:v>
                </c:pt>
              </c:strCache>
            </c:strRef>
          </c:tx>
          <c:val>
            <c:numRef>
              <c:f>'PGD-02'!$F$14:$F$19</c:f>
              <c:numCache>
                <c:formatCode>0%</c:formatCode>
                <c:ptCount val="6"/>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87AD-4B78-986A-F657C0B22F96}"/>
            </c:ext>
          </c:extLst>
        </c:ser>
        <c:axId val="185398400"/>
        <c:axId val="185399936"/>
      </c:barChart>
      <c:catAx>
        <c:axId val="185398400"/>
        <c:scaling>
          <c:orientation val="minMax"/>
        </c:scaling>
        <c:axPos val="b"/>
        <c:numFmt formatCode="General" sourceLinked="1"/>
        <c:tickLblPos val="nextTo"/>
        <c:crossAx val="185399936"/>
        <c:crosses val="autoZero"/>
        <c:auto val="1"/>
        <c:lblAlgn val="ctr"/>
        <c:lblOffset val="100"/>
      </c:catAx>
      <c:valAx>
        <c:axId val="185399936"/>
        <c:scaling>
          <c:orientation val="minMax"/>
        </c:scaling>
        <c:delete val="1"/>
        <c:axPos val="l"/>
        <c:majorGridlines/>
        <c:numFmt formatCode="0%" sourceLinked="1"/>
        <c:tickLblPos val="nextTo"/>
        <c:crossAx val="18539840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Oportunidad en la Consulta de los documentos</a:t>
            </a:r>
          </a:p>
        </c:rich>
      </c:tx>
      <c:overlay val="1"/>
      <c:spPr>
        <a:noFill/>
        <a:ln w="25400">
          <a:noFill/>
        </a:ln>
      </c:spPr>
    </c:title>
    <c:plotArea>
      <c:layout>
        <c:manualLayout>
          <c:layoutTarget val="inner"/>
          <c:xMode val="edge"/>
          <c:yMode val="edge"/>
          <c:x val="0.4843673849221195"/>
          <c:y val="0.4117823103437373"/>
          <c:w val="5.7451907424854037E-2"/>
          <c:h val="2.4423742212946291E-2"/>
        </c:manualLayout>
      </c:layout>
      <c:barChart>
        <c:barDir val="col"/>
        <c:grouping val="clustered"/>
        <c:ser>
          <c:idx val="1"/>
          <c:order val="1"/>
          <c:tx>
            <c:strRef>
              <c:f>'PGD-03'!$F$13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'PGD-03'!$D$14:$D$16</c:f>
              <c:strCache>
                <c:ptCount val="3"/>
                <c:pt idx="0">
                  <c:v>29/02/2022</c:v>
                </c:pt>
                <c:pt idx="1">
                  <c:v>30/04/2022</c:v>
                </c:pt>
                <c:pt idx="2">
                  <c:v>30/06/2022</c:v>
                </c:pt>
              </c:strCache>
            </c:strRef>
          </c:cat>
          <c:val>
            <c:numRef>
              <c:f>'PGD-03'!$F$14:$F$16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D119-4011-8542-76FF6578752B}"/>
            </c:ext>
          </c:extLst>
        </c:ser>
        <c:axId val="186470784"/>
        <c:axId val="186472704"/>
      </c:barChart>
      <c:lineChart>
        <c:grouping val="standard"/>
        <c:ser>
          <c:idx val="0"/>
          <c:order val="0"/>
          <c:tx>
            <c:strRef>
              <c:f>'PGD-03'!$E$13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'PGD-03'!$D$14:$D$16</c:f>
              <c:strCache>
                <c:ptCount val="3"/>
                <c:pt idx="0">
                  <c:v>29/02/2022</c:v>
                </c:pt>
                <c:pt idx="1">
                  <c:v>30/04/2022</c:v>
                </c:pt>
                <c:pt idx="2">
                  <c:v>30/06/2022</c:v>
                </c:pt>
              </c:strCache>
            </c:strRef>
          </c:cat>
          <c:val>
            <c:numRef>
              <c:f>'PGD-03'!$E$14:$E$16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D119-4011-8542-76FF6578752B}"/>
            </c:ext>
          </c:extLst>
        </c:ser>
        <c:marker val="1"/>
        <c:axId val="186470784"/>
        <c:axId val="186472704"/>
      </c:lineChart>
      <c:catAx>
        <c:axId val="18647078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6472704"/>
        <c:crosses val="autoZero"/>
        <c:auto val="1"/>
        <c:lblAlgn val="ctr"/>
        <c:lblOffset val="100"/>
      </c:catAx>
      <c:valAx>
        <c:axId val="186472704"/>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6470784"/>
        <c:crosses val="autoZero"/>
        <c:crossBetween val="between"/>
      </c:valAx>
      <c:spPr>
        <a:gradFill rotWithShape="0">
          <a:gsLst>
            <a:gs pos="0">
              <a:srgbClr val="FFFFFF"/>
            </a:gs>
            <a:gs pos="25000">
              <a:srgbClr val="E6E6E6"/>
            </a:gs>
            <a:gs pos="75999">
              <a:srgbClr val="E6E6E6"/>
            </a:gs>
            <a:gs pos="100000">
              <a:srgbClr val="7D8496"/>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'PGD-03'!$F$13</c:f>
              <c:strCache>
                <c:ptCount val="1"/>
                <c:pt idx="0">
                  <c:v>RESULTADO</c:v>
                </c:pt>
              </c:strCache>
            </c:strRef>
          </c:tx>
          <c:val>
            <c:numRef>
              <c:f>'PGD-03'!$F$14:$F$19</c:f>
              <c:numCache>
                <c:formatCode>0%</c:formatCode>
                <c:ptCount val="6"/>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70C2-4FDF-B6FF-C88A9DA1AD7B}"/>
            </c:ext>
          </c:extLst>
        </c:ser>
        <c:axId val="186384768"/>
        <c:axId val="186386304"/>
      </c:barChart>
      <c:catAx>
        <c:axId val="186384768"/>
        <c:scaling>
          <c:orientation val="minMax"/>
        </c:scaling>
        <c:axPos val="b"/>
        <c:numFmt formatCode="General" sourceLinked="1"/>
        <c:tickLblPos val="nextTo"/>
        <c:crossAx val="186386304"/>
        <c:crosses val="autoZero"/>
        <c:auto val="1"/>
        <c:lblAlgn val="ctr"/>
        <c:lblOffset val="100"/>
      </c:catAx>
      <c:valAx>
        <c:axId val="186386304"/>
        <c:scaling>
          <c:orientation val="minMax"/>
        </c:scaling>
        <c:axPos val="l"/>
        <c:majorGridlines/>
        <c:numFmt formatCode="0%" sourceLinked="1"/>
        <c:tickLblPos val="nextTo"/>
        <c:crossAx val="18638476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en la Gestión</a:t>
            </a:r>
            <a:r>
              <a:rPr lang="es-ES" baseline="0"/>
              <a:t> Contractual </a:t>
            </a:r>
            <a:endParaRPr lang="es-ES"/>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43804989492603"/>
          <c:y val="0.39641577332956685"/>
          <c:w val="0.11280264385556457"/>
          <c:h val="0.23325908357841532"/>
        </c:manualLayout>
      </c:layout>
      <c:barChart>
        <c:barDir val="col"/>
        <c:grouping val="clustered"/>
        <c:ser>
          <c:idx val="1"/>
          <c:order val="1"/>
          <c:tx>
            <c:strRef>
              <c:f>'PBS-01'!$F$13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'PBS-01'!$D$14:$D$16</c:f>
              <c:numCache>
                <c:formatCode>d/mm/yyyy</c:formatCode>
                <c:ptCount val="3"/>
                <c:pt idx="1">
                  <c:v>44742</c:v>
                </c:pt>
                <c:pt idx="2">
                  <c:v>44925</c:v>
                </c:pt>
              </c:numCache>
            </c:numRef>
          </c:cat>
          <c:val>
            <c:numRef>
              <c:f>'PBS-01'!$F$14:$F$16</c:f>
              <c:numCache>
                <c:formatCode>0%</c:formatCode>
                <c:ptCount val="3"/>
                <c:pt idx="1">
                  <c:v>0</c:v>
                </c:pt>
              </c:numCache>
            </c:numRef>
          </c:val>
          <c:extLst xmlns:c16r2="http://schemas.microsoft.com/office/drawing/2015/06/chart">
            <c:ext xmlns:c16="http://schemas.microsoft.com/office/drawing/2014/chart" uri="{C3380CC4-5D6E-409C-BE32-E72D297353CC}">
              <c16:uniqueId val="{00000000-1C17-460D-AC64-215B1B779FF9}"/>
            </c:ext>
          </c:extLst>
        </c:ser>
        <c:axId val="186412416"/>
        <c:axId val="186439168"/>
      </c:barChart>
      <c:lineChart>
        <c:grouping val="standard"/>
        <c:ser>
          <c:idx val="0"/>
          <c:order val="0"/>
          <c:tx>
            <c:strRef>
              <c:f>'PBS-01'!$E$13</c:f>
              <c:strCache>
                <c:ptCount val="1"/>
                <c:pt idx="0">
                  <c:v>META</c:v>
                </c:pt>
              </c:strCache>
            </c:strRef>
          </c:tx>
          <c:spPr>
            <a:ln w="25400">
              <a:solidFill>
                <a:srgbClr val="FCF305"/>
              </a:solidFill>
              <a:prstDash val="solid"/>
            </a:ln>
          </c:spPr>
          <c:marker>
            <c:spPr>
              <a:solidFill>
                <a:srgbClr val="FFFF00"/>
              </a:solidFill>
            </c:spPr>
          </c:marker>
          <c:cat>
            <c:numRef>
              <c:f>'PBS-01'!$D$14:$D$16</c:f>
              <c:numCache>
                <c:formatCode>d/mm/yyyy</c:formatCode>
                <c:ptCount val="3"/>
                <c:pt idx="1">
                  <c:v>44742</c:v>
                </c:pt>
                <c:pt idx="2">
                  <c:v>44925</c:v>
                </c:pt>
              </c:numCache>
            </c:numRef>
          </c:cat>
          <c:val>
            <c:numRef>
              <c:f>'PBS-01'!$E$14:$E$16</c:f>
              <c:numCache>
                <c:formatCode>0%</c:formatCode>
                <c:ptCount val="3"/>
                <c:pt idx="1">
                  <c:v>1</c:v>
                </c:pt>
                <c:pt idx="2">
                  <c:v>1</c:v>
                </c:pt>
              </c:numCache>
            </c:numRef>
          </c:val>
          <c:extLst xmlns:c16r2="http://schemas.microsoft.com/office/drawing/2015/06/chart">
            <c:ext xmlns:c16="http://schemas.microsoft.com/office/drawing/2014/chart" uri="{C3380CC4-5D6E-409C-BE32-E72D297353CC}">
              <c16:uniqueId val="{00000001-1C17-460D-AC64-215B1B779FF9}"/>
            </c:ext>
          </c:extLst>
        </c:ser>
        <c:marker val="1"/>
        <c:axId val="186412416"/>
        <c:axId val="186439168"/>
      </c:lineChart>
      <c:dateAx>
        <c:axId val="18641241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439168"/>
        <c:crosses val="autoZero"/>
        <c:auto val="1"/>
        <c:lblOffset val="100"/>
        <c:baseTimeUnit val="months"/>
      </c:dateAx>
      <c:valAx>
        <c:axId val="18643916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412416"/>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Compromisos de la Revisión por la Dirección</a:t>
            </a:r>
          </a:p>
        </c:rich>
      </c:tx>
      <c:layout>
        <c:manualLayout>
          <c:xMode val="edge"/>
          <c:yMode val="edge"/>
          <c:x val="0.15931568378322047"/>
          <c:y val="2.2517149124476499E-2"/>
        </c:manualLayout>
      </c:layout>
      <c:overlay val="1"/>
      <c:spPr>
        <a:gradFill rotWithShape="0">
          <a:gsLst>
            <a:gs pos="0">
              <a:srgbClr val="9CC746"/>
            </a:gs>
            <a:gs pos="20000">
              <a:srgbClr val="9BC348"/>
            </a:gs>
            <a:gs pos="100000">
              <a:srgbClr val="769535"/>
            </a:gs>
          </a:gsLst>
          <a:lin ang="5400000"/>
        </a:gradFill>
        <a:ln w="25400">
          <a:noFill/>
        </a:ln>
        <a:effectLst>
          <a:outerShdw dist="35921" dir="2700000" algn="br">
            <a:srgbClr val="000000"/>
          </a:outerShdw>
        </a:effectLst>
      </c:spPr>
    </c:title>
    <c:plotArea>
      <c:layout>
        <c:manualLayout>
          <c:layoutTarget val="inner"/>
          <c:xMode val="edge"/>
          <c:yMode val="edge"/>
          <c:x val="0.38337945956536895"/>
          <c:y val="0.30034843470653128"/>
          <c:w val="0.18771169520385148"/>
          <c:h val="0.29993736290210132"/>
        </c:manualLayout>
      </c:layout>
      <c:barChart>
        <c:barDir val="col"/>
        <c:grouping val="clustered"/>
        <c:ser>
          <c:idx val="1"/>
          <c:order val="1"/>
          <c:tx>
            <c:strRef>
              <c:f>'PPI-03'!$F$13</c:f>
              <c:strCache>
                <c:ptCount val="1"/>
                <c:pt idx="0">
                  <c:v>RESULTADO</c:v>
                </c:pt>
              </c:strCache>
            </c:strRef>
          </c:tx>
          <c:spPr>
            <a:pattFill prst="ltDnDiag">
              <a:fgClr>
                <a:srgbClr val="00CC00"/>
              </a:fgClr>
              <a:bgClr>
                <a:srgbClr val="FFFFFF"/>
              </a:bgClr>
            </a:pattFill>
            <a:ln w="12700">
              <a:solidFill>
                <a:srgbClr val="000000"/>
              </a:solidFill>
              <a:prstDash val="solid"/>
            </a:ln>
            <a:effectLst>
              <a:outerShdw dist="35921" dir="2700000" algn="br">
                <a:srgbClr val="000000"/>
              </a:outerShdw>
            </a:effectLst>
          </c:spPr>
          <c:dPt>
            <c:idx val="0"/>
            <c:spPr>
              <a:pattFill prst="ltDnDiag">
                <a:fgClr>
                  <a:srgbClr val="00CC00"/>
                </a:fgClr>
                <a:bgClr>
                  <a:srgbClr val="FFFFFF"/>
                </a:bgClr>
              </a:pattFill>
              <a:ln w="25400">
                <a:solidFill>
                  <a:srgbClr val="1FB714"/>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2E3-4D5A-B6A5-726D6D667513}"/>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'PPI-03'!$D$14:$D$14</c:f>
              <c:numCache>
                <c:formatCode>d/mm/yyyy</c:formatCode>
                <c:ptCount val="1"/>
                <c:pt idx="0">
                  <c:v>45290</c:v>
                </c:pt>
              </c:numCache>
            </c:numRef>
          </c:cat>
          <c:val>
            <c:numRef>
              <c:f>'PPI-03'!$F$14:$F$14</c:f>
              <c:numCache>
                <c:formatCode>0%</c:formatCode>
                <c:ptCount val="1"/>
              </c:numCache>
            </c:numRef>
          </c:val>
          <c:extLst xmlns:c16r2="http://schemas.microsoft.com/office/drawing/2015/06/chart">
            <c:ext xmlns:c16="http://schemas.microsoft.com/office/drawing/2014/chart" uri="{C3380CC4-5D6E-409C-BE32-E72D297353CC}">
              <c16:uniqueId val="{00000001-82E3-4D5A-B6A5-726D6D667513}"/>
            </c:ext>
          </c:extLst>
        </c:ser>
        <c:axId val="183373824"/>
        <c:axId val="183375360"/>
      </c:barChart>
      <c:lineChart>
        <c:grouping val="standard"/>
        <c:ser>
          <c:idx val="0"/>
          <c:order val="0"/>
          <c:tx>
            <c:strRef>
              <c:f>'PPI-03'!$E$13</c:f>
              <c:strCache>
                <c:ptCount val="1"/>
                <c:pt idx="0">
                  <c:v>META</c:v>
                </c:pt>
              </c:strCache>
            </c:strRef>
          </c:tx>
          <c:spPr>
            <a:ln w="25400">
              <a:solidFill>
                <a:srgbClr val="FCF305"/>
              </a:solidFill>
              <a:prstDash val="solid"/>
            </a:ln>
          </c:spPr>
          <c:marker>
            <c:spPr>
              <a:solidFill>
                <a:srgbClr val="FFFF00"/>
              </a:solidFill>
            </c:spPr>
          </c:marker>
          <c:cat>
            <c:numRef>
              <c:f>'PPI-03'!$D$14:$D$14</c:f>
              <c:numCache>
                <c:formatCode>d/mm/yyyy</c:formatCode>
                <c:ptCount val="1"/>
                <c:pt idx="0">
                  <c:v>45290</c:v>
                </c:pt>
              </c:numCache>
            </c:numRef>
          </c:cat>
          <c:val>
            <c:numRef>
              <c:f>'PPI-03'!$E$14:$E$14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2-82E3-4D5A-B6A5-726D6D667513}"/>
            </c:ext>
          </c:extLst>
        </c:ser>
        <c:marker val="1"/>
        <c:axId val="183373824"/>
        <c:axId val="183375360"/>
      </c:lineChart>
      <c:dateAx>
        <c:axId val="18337382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3375360"/>
        <c:crosses val="autoZero"/>
        <c:auto val="1"/>
        <c:lblOffset val="100"/>
      </c:dateAx>
      <c:valAx>
        <c:axId val="18337536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337382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'PBS-01'!$F$13</c:f>
              <c:strCache>
                <c:ptCount val="1"/>
                <c:pt idx="0">
                  <c:v>RESULTADO</c:v>
                </c:pt>
              </c:strCache>
            </c:strRef>
          </c:tx>
          <c:val>
            <c:numRef>
              <c:f>'PBS-01'!$F$14:$F$16</c:f>
              <c:numCache>
                <c:formatCode>0%</c:formatCode>
                <c:ptCount val="3"/>
                <c:pt idx="1">
                  <c:v>0</c:v>
                </c:pt>
              </c:numCache>
            </c:numRef>
          </c:val>
          <c:extLst xmlns:c16r2="http://schemas.microsoft.com/office/drawing/2015/06/chart">
            <c:ext xmlns:c16="http://schemas.microsoft.com/office/drawing/2014/chart" uri="{C3380CC4-5D6E-409C-BE32-E72D297353CC}">
              <c16:uniqueId val="{00000000-F6E7-4591-93E3-283B24B96AD9}"/>
            </c:ext>
          </c:extLst>
        </c:ser>
        <c:axId val="186531200"/>
        <c:axId val="186532992"/>
      </c:barChart>
      <c:catAx>
        <c:axId val="186531200"/>
        <c:scaling>
          <c:orientation val="minMax"/>
        </c:scaling>
        <c:axPos val="b"/>
        <c:numFmt formatCode="General" sourceLinked="1"/>
        <c:tickLblPos val="nextTo"/>
        <c:crossAx val="186532992"/>
        <c:crosses val="autoZero"/>
        <c:auto val="1"/>
        <c:lblAlgn val="ctr"/>
        <c:lblOffset val="100"/>
      </c:catAx>
      <c:valAx>
        <c:axId val="186532992"/>
        <c:scaling>
          <c:orientation val="minMax"/>
        </c:scaling>
        <c:axPos val="l"/>
        <c:majorGridlines/>
        <c:numFmt formatCode="0%" sourceLinked="1"/>
        <c:tickLblPos val="nextTo"/>
        <c:crossAx val="18653120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del Plan de Adquisiciones</a:t>
            </a:r>
          </a:p>
        </c:rich>
      </c:tx>
      <c:layout>
        <c:manualLayout>
          <c:xMode val="edge"/>
          <c:yMode val="edge"/>
          <c:x val="0.24321808611134171"/>
          <c:y val="2.248995983935743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964109137521288"/>
          <c:y val="0.31609448818898572"/>
          <c:w val="0.18515406504419521"/>
          <c:h val="0.18827916389969912"/>
        </c:manualLayout>
      </c:layout>
      <c:barChart>
        <c:barDir val="col"/>
        <c:grouping val="clustered"/>
        <c:ser>
          <c:idx val="1"/>
          <c:order val="1"/>
          <c:tx>
            <c:strRef>
              <c:f>'PBS-02'!$F$13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'PBS-02'!$D$14:$D$15</c:f>
              <c:numCache>
                <c:formatCode>d/mm/yyyy</c:formatCode>
                <c:ptCount val="2"/>
                <c:pt idx="0">
                  <c:v>44742</c:v>
                </c:pt>
                <c:pt idx="1">
                  <c:v>44925</c:v>
                </c:pt>
              </c:numCache>
            </c:numRef>
          </c:cat>
          <c:val>
            <c:numRef>
              <c:f>'PBS-02'!$F$14:$F$15</c:f>
              <c:numCache>
                <c:formatCode>0%</c:formatCode>
                <c:ptCount val="2"/>
                <c:pt idx="0">
                  <c:v>0.76149999999999995</c:v>
                </c:pt>
              </c:numCache>
            </c:numRef>
          </c:val>
          <c:extLst xmlns:c16r2="http://schemas.microsoft.com/office/drawing/2015/06/chart">
            <c:ext xmlns:c16="http://schemas.microsoft.com/office/drawing/2014/chart" uri="{C3380CC4-5D6E-409C-BE32-E72D297353CC}">
              <c16:uniqueId val="{00000000-6B4F-46DC-B65A-DE47E62E3662}"/>
            </c:ext>
          </c:extLst>
        </c:ser>
        <c:axId val="186612352"/>
        <c:axId val="186716928"/>
      </c:barChart>
      <c:lineChart>
        <c:grouping val="standard"/>
        <c:ser>
          <c:idx val="0"/>
          <c:order val="0"/>
          <c:tx>
            <c:strRef>
              <c:f>'PBS-02'!$E$13</c:f>
              <c:strCache>
                <c:ptCount val="1"/>
                <c:pt idx="0">
                  <c:v>META</c:v>
                </c:pt>
              </c:strCache>
            </c:strRef>
          </c:tx>
          <c:spPr>
            <a:ln w="25400">
              <a:solidFill>
                <a:srgbClr val="FCF305"/>
              </a:solidFill>
              <a:prstDash val="solid"/>
            </a:ln>
          </c:spPr>
          <c:marker>
            <c:spPr>
              <a:solidFill>
                <a:srgbClr val="FFFF00"/>
              </a:solidFill>
            </c:spPr>
          </c:marker>
          <c:cat>
            <c:numRef>
              <c:f>'PBS-02'!$D$14:$D$15</c:f>
              <c:numCache>
                <c:formatCode>d/mm/yyyy</c:formatCode>
                <c:ptCount val="2"/>
                <c:pt idx="0">
                  <c:v>44742</c:v>
                </c:pt>
                <c:pt idx="1">
                  <c:v>44925</c:v>
                </c:pt>
              </c:numCache>
            </c:numRef>
          </c:cat>
          <c:val>
            <c:numRef>
              <c:f>'PBS-02'!$E$14:$E$15</c:f>
              <c:numCache>
                <c:formatCode>0%</c:formatCode>
                <c:ptCount val="2"/>
                <c:pt idx="0">
                  <c:v>0.9</c:v>
                </c:pt>
                <c:pt idx="1">
                  <c:v>0.9</c:v>
                </c:pt>
              </c:numCache>
            </c:numRef>
          </c:val>
          <c:extLst xmlns:c16r2="http://schemas.microsoft.com/office/drawing/2015/06/chart">
            <c:ext xmlns:c16="http://schemas.microsoft.com/office/drawing/2014/chart" uri="{C3380CC4-5D6E-409C-BE32-E72D297353CC}">
              <c16:uniqueId val="{00000001-6B4F-46DC-B65A-DE47E62E3662}"/>
            </c:ext>
          </c:extLst>
        </c:ser>
        <c:marker val="1"/>
        <c:axId val="186612352"/>
        <c:axId val="186716928"/>
      </c:lineChart>
      <c:dateAx>
        <c:axId val="18661235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716928"/>
        <c:crosses val="autoZero"/>
        <c:auto val="1"/>
        <c:lblOffset val="100"/>
        <c:baseTimeUnit val="months"/>
      </c:dateAx>
      <c:valAx>
        <c:axId val="18671692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612352"/>
        <c:crosses val="autoZero"/>
        <c:crossBetween val="between"/>
        <c:majorUnit val="0.2"/>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'PBS-02'!$F$13</c:f>
              <c:strCache>
                <c:ptCount val="1"/>
                <c:pt idx="0">
                  <c:v>RESULTADO</c:v>
                </c:pt>
              </c:strCache>
            </c:strRef>
          </c:tx>
          <c:val>
            <c:numRef>
              <c:f>'PBS-02'!$F$14:$F$15</c:f>
              <c:numCache>
                <c:formatCode>0%</c:formatCode>
                <c:ptCount val="2"/>
                <c:pt idx="0">
                  <c:v>0.76149999999999995</c:v>
                </c:pt>
              </c:numCache>
            </c:numRef>
          </c:val>
          <c:extLst xmlns:c16r2="http://schemas.microsoft.com/office/drawing/2015/06/chart">
            <c:ext xmlns:c16="http://schemas.microsoft.com/office/drawing/2014/chart" uri="{C3380CC4-5D6E-409C-BE32-E72D297353CC}">
              <c16:uniqueId val="{00000000-45E6-4E46-BAAB-DA65CEA1ECD7}"/>
            </c:ext>
          </c:extLst>
        </c:ser>
        <c:axId val="186727040"/>
        <c:axId val="186732928"/>
      </c:barChart>
      <c:catAx>
        <c:axId val="186727040"/>
        <c:scaling>
          <c:orientation val="minMax"/>
        </c:scaling>
        <c:axPos val="b"/>
        <c:numFmt formatCode="General" sourceLinked="1"/>
        <c:tickLblPos val="nextTo"/>
        <c:crossAx val="186732928"/>
        <c:crosses val="autoZero"/>
        <c:auto val="1"/>
        <c:lblAlgn val="ctr"/>
        <c:lblOffset val="100"/>
      </c:catAx>
      <c:valAx>
        <c:axId val="186732928"/>
        <c:scaling>
          <c:orientation val="minMax"/>
        </c:scaling>
        <c:axPos val="l"/>
        <c:majorGridlines/>
        <c:numFmt formatCode="0%" sourceLinked="1"/>
        <c:tickLblPos val="nextTo"/>
        <c:crossAx val="1867270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28857630008526441"/>
          <c:y val="0.36579414785428038"/>
          <c:w val="0.22591645353794729"/>
          <c:h val="5.6265984654731524E-2"/>
        </c:manualLayout>
      </c:layout>
      <c:barChart>
        <c:barDir val="col"/>
        <c:grouping val="clustered"/>
        <c:ser>
          <c:idx val="0"/>
          <c:order val="0"/>
          <c:tx>
            <c:strRef>
              <c:f>'PBS-03'!$E$13</c:f>
              <c:strCache>
                <c:ptCount val="1"/>
                <c:pt idx="0">
                  <c:v>META</c:v>
                </c:pt>
              </c:strCache>
            </c:strRef>
          </c:tx>
          <c:spPr>
            <a:solidFill>
              <a:srgbClr val="FFC000"/>
            </a:solidFill>
            <a:ln>
              <a:solidFill>
                <a:schemeClr val="tx1"/>
              </a:solidFill>
            </a:ln>
          </c:spPr>
          <c:cat>
            <c:numRef>
              <c:f>'PBS-03'!$D$14:$D$17</c:f>
              <c:numCache>
                <c:formatCode>d/mm/yyyy</c:formatCode>
                <c:ptCount val="4"/>
                <c:pt idx="0">
                  <c:v>44650</c:v>
                </c:pt>
                <c:pt idx="1">
                  <c:v>44742</c:v>
                </c:pt>
                <c:pt idx="2">
                  <c:v>44834</c:v>
                </c:pt>
                <c:pt idx="3">
                  <c:v>44925</c:v>
                </c:pt>
              </c:numCache>
            </c:numRef>
          </c:cat>
          <c:val>
            <c:numRef>
              <c:f>'PBS-03'!$E$14:$E$17</c:f>
              <c:numCache>
                <c:formatCode>0%</c:formatCode>
                <c:ptCount val="4"/>
                <c:pt idx="0">
                  <c:v>0.9</c:v>
                </c:pt>
                <c:pt idx="1">
                  <c:v>0.9</c:v>
                </c:pt>
                <c:pt idx="2">
                  <c:v>0.9</c:v>
                </c:pt>
                <c:pt idx="3">
                  <c:v>0.9</c:v>
                </c:pt>
              </c:numCache>
            </c:numRef>
          </c:val>
          <c:extLst xmlns:c16r2="http://schemas.microsoft.com/office/drawing/2015/06/chart">
            <c:ext xmlns:c16="http://schemas.microsoft.com/office/drawing/2014/chart" uri="{C3380CC4-5D6E-409C-BE32-E72D297353CC}">
              <c16:uniqueId val="{00000000-8AED-4B11-B8A5-3DBB69C16F76}"/>
            </c:ext>
          </c:extLst>
        </c:ser>
        <c:ser>
          <c:idx val="1"/>
          <c:order val="1"/>
          <c:tx>
            <c:strRef>
              <c:f>'PBS-03'!$F$13</c:f>
              <c:strCache>
                <c:ptCount val="1"/>
                <c:pt idx="0">
                  <c:v>RESULTADO</c:v>
                </c:pt>
              </c:strCache>
            </c:strRef>
          </c:tx>
          <c:spPr>
            <a:solidFill>
              <a:srgbClr val="00B0F0"/>
            </a:solidFill>
            <a:ln>
              <a:solidFill>
                <a:schemeClr val="tx1"/>
              </a:solidFill>
            </a:ln>
          </c:spPr>
          <c:cat>
            <c:numRef>
              <c:f>'PBS-03'!$D$14:$D$17</c:f>
              <c:numCache>
                <c:formatCode>d/mm/yyyy</c:formatCode>
                <c:ptCount val="4"/>
                <c:pt idx="0">
                  <c:v>44650</c:v>
                </c:pt>
                <c:pt idx="1">
                  <c:v>44742</c:v>
                </c:pt>
                <c:pt idx="2">
                  <c:v>44834</c:v>
                </c:pt>
                <c:pt idx="3">
                  <c:v>44925</c:v>
                </c:pt>
              </c:numCache>
            </c:numRef>
          </c:cat>
          <c:val>
            <c:numRef>
              <c:f>'PBS-03'!$F$14:$F$17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8AED-4B11-B8A5-3DBB69C16F76}"/>
            </c:ext>
          </c:extLst>
        </c:ser>
        <c:axId val="186873344"/>
        <c:axId val="186874880"/>
      </c:barChart>
      <c:dateAx>
        <c:axId val="186873344"/>
        <c:scaling>
          <c:orientation val="minMax"/>
        </c:scaling>
        <c:axPos val="b"/>
        <c:numFmt formatCode="d/mm/yyyy" sourceLinked="0"/>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186874880"/>
        <c:crosses val="autoZero"/>
        <c:lblOffset val="100"/>
        <c:baseTimeUnit val="months"/>
        <c:majorUnit val="620"/>
        <c:majorTimeUnit val="months"/>
        <c:minorUnit val="620"/>
        <c:minorTimeUnit val="months"/>
      </c:dateAx>
      <c:valAx>
        <c:axId val="186874880"/>
        <c:scaling>
          <c:orientation val="minMax"/>
          <c:max val="1"/>
          <c:min val="0"/>
        </c:scaling>
        <c:axPos val="l"/>
        <c:majorGridlines/>
        <c:numFmt formatCode="0%" sourceLinked="1"/>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186873344"/>
        <c:crossesAt val="42005"/>
        <c:crossBetween val="between"/>
        <c:minorUnit val="4.0000000000000022E-2"/>
      </c:valAx>
      <c:spPr>
        <a:gradFill>
          <a:gsLst>
            <a:gs pos="0">
              <a:srgbClr val="FFFFFF"/>
            </a:gs>
            <a:gs pos="25000">
              <a:srgbClr val="E6E6E6"/>
            </a:gs>
            <a:gs pos="75999">
              <a:srgbClr val="E6E6E6"/>
            </a:gs>
            <a:gs pos="100000">
              <a:srgbClr val="7D8496"/>
            </a:gs>
          </a:gsLst>
          <a:lin ang="5400000" scaled="0"/>
        </a:gradFill>
        <a:ln>
          <a:solidFill>
            <a:srgbClr val="000000"/>
          </a:solidFill>
        </a:ln>
        <a:effectLst>
          <a:outerShdw blurRad="50800" dist="50800" dir="5400000" algn="ctr" rotWithShape="0">
            <a:schemeClr val="bg1"/>
          </a:outerShdw>
        </a:effectLst>
      </c:spPr>
    </c:plotArea>
    <c:plotVisOnly val="1"/>
    <c:dispBlanksAs val="gap"/>
  </c:chart>
  <c:spPr>
    <a:solidFill>
      <a:srgbClr val="0070C0"/>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1465" l="0.70000000000000062" r="0.70000000000000062" t="0.75000000000001465"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'PBS-03'!$F$13</c:f>
              <c:strCache>
                <c:ptCount val="1"/>
                <c:pt idx="0">
                  <c:v>RESULTADO</c:v>
                </c:pt>
              </c:strCache>
            </c:strRef>
          </c:tx>
          <c:val>
            <c:numRef>
              <c:f>'PBS-03'!$F$14:$F$17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0E8E-411D-A141-F9492BFBCB20}"/>
            </c:ext>
          </c:extLst>
        </c:ser>
        <c:axId val="186848000"/>
        <c:axId val="186849536"/>
      </c:barChart>
      <c:catAx>
        <c:axId val="186848000"/>
        <c:scaling>
          <c:orientation val="minMax"/>
        </c:scaling>
        <c:axPos val="b"/>
        <c:numFmt formatCode="General" sourceLinked="1"/>
        <c:tickLblPos val="nextTo"/>
        <c:crossAx val="186849536"/>
        <c:crosses val="autoZero"/>
        <c:auto val="1"/>
        <c:lblAlgn val="ctr"/>
        <c:lblOffset val="100"/>
      </c:catAx>
      <c:valAx>
        <c:axId val="186849536"/>
        <c:scaling>
          <c:orientation val="minMax"/>
        </c:scaling>
        <c:delete val="1"/>
        <c:axPos val="l"/>
        <c:majorGridlines/>
        <c:numFmt formatCode="0%" sourceLinked="1"/>
        <c:tickLblPos val="nextTo"/>
        <c:crossAx val="18684800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Mantenimiento de equipos e infraestructura</a:t>
            </a:r>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69275"/>
          <c:y val="0.38677721911268587"/>
          <c:w val="0.19253686312466756"/>
          <c:h val="4.6913702052303823E-2"/>
        </c:manualLayout>
      </c:layout>
      <c:barChart>
        <c:barDir val="col"/>
        <c:grouping val="clustered"/>
        <c:ser>
          <c:idx val="1"/>
          <c:order val="1"/>
          <c:tx>
            <c:strRef>
              <c:f>'PBS-04'!$F$13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'PBS-04'!$D$14:$D$14</c:f>
              <c:numCache>
                <c:formatCode>d/mm/yyyy</c:formatCode>
                <c:ptCount val="1"/>
                <c:pt idx="0">
                  <c:v>44925</c:v>
                </c:pt>
              </c:numCache>
            </c:numRef>
          </c:cat>
          <c:val>
            <c:numRef>
              <c:f>'PBS-04'!$F$14:$F$14</c:f>
              <c:numCache>
                <c:formatCode>0%</c:formatCode>
                <c:ptCount val="1"/>
              </c:numCache>
            </c:numRef>
          </c:val>
          <c:extLst xmlns:c16r2="http://schemas.microsoft.com/office/drawing/2015/06/chart">
            <c:ext xmlns:c16="http://schemas.microsoft.com/office/drawing/2014/chart" uri="{C3380CC4-5D6E-409C-BE32-E72D297353CC}">
              <c16:uniqueId val="{00000000-7A2C-436A-BB4E-92581CB5789E}"/>
            </c:ext>
          </c:extLst>
        </c:ser>
        <c:axId val="186920960"/>
        <c:axId val="186922880"/>
      </c:barChart>
      <c:lineChart>
        <c:grouping val="standard"/>
        <c:ser>
          <c:idx val="0"/>
          <c:order val="0"/>
          <c:tx>
            <c:strRef>
              <c:f>'PBS-04'!$E$13</c:f>
              <c:strCache>
                <c:ptCount val="1"/>
                <c:pt idx="0">
                  <c:v>META</c:v>
                </c:pt>
              </c:strCache>
            </c:strRef>
          </c:tx>
          <c:spPr>
            <a:ln w="25400">
              <a:solidFill>
                <a:srgbClr val="FCF305"/>
              </a:solidFill>
              <a:prstDash val="solid"/>
            </a:ln>
          </c:spPr>
          <c:marker>
            <c:spPr>
              <a:solidFill>
                <a:srgbClr val="FFFF00"/>
              </a:solidFill>
            </c:spPr>
          </c:marker>
          <c:cat>
            <c:numRef>
              <c:f>'PBS-04'!$D$14:$D$14</c:f>
              <c:numCache>
                <c:formatCode>d/mm/yyyy</c:formatCode>
                <c:ptCount val="1"/>
                <c:pt idx="0">
                  <c:v>44925</c:v>
                </c:pt>
              </c:numCache>
            </c:numRef>
          </c:cat>
          <c:val>
            <c:numRef>
              <c:f>'PBS-04'!$E$14:$E$14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A2C-436A-BB4E-92581CB5789E}"/>
            </c:ext>
          </c:extLst>
        </c:ser>
        <c:marker val="1"/>
        <c:axId val="186920960"/>
        <c:axId val="186922880"/>
      </c:lineChart>
      <c:dateAx>
        <c:axId val="18692096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922880"/>
        <c:crosses val="autoZero"/>
        <c:auto val="1"/>
        <c:lblOffset val="100"/>
        <c:baseTimeUnit val="days"/>
      </c:dateAx>
      <c:valAx>
        <c:axId val="186922880"/>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92096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'PBS-04'!$F$13</c:f>
              <c:strCache>
                <c:ptCount val="1"/>
                <c:pt idx="0">
                  <c:v>RESULTADO</c:v>
                </c:pt>
              </c:strCache>
            </c:strRef>
          </c:tx>
          <c:val>
            <c:numRef>
              <c:f>'PBS-04'!$F$14</c:f>
              <c:numCache>
                <c:formatCode>0%</c:formatCode>
                <c:ptCount val="1"/>
              </c:numCache>
            </c:numRef>
          </c:val>
          <c:extLst xmlns:c16r2="http://schemas.microsoft.com/office/drawing/2015/06/chart">
            <c:ext xmlns:c16="http://schemas.microsoft.com/office/drawing/2014/chart" uri="{C3380CC4-5D6E-409C-BE32-E72D297353CC}">
              <c16:uniqueId val="{00000000-042E-4AD2-95A0-86F9B6DF628C}"/>
            </c:ext>
          </c:extLst>
        </c:ser>
        <c:axId val="186946304"/>
        <c:axId val="186947840"/>
      </c:barChart>
      <c:catAx>
        <c:axId val="186946304"/>
        <c:scaling>
          <c:orientation val="minMax"/>
        </c:scaling>
        <c:axPos val="b"/>
        <c:numFmt formatCode="General" sourceLinked="1"/>
        <c:tickLblPos val="nextTo"/>
        <c:crossAx val="186947840"/>
        <c:crosses val="autoZero"/>
        <c:auto val="1"/>
        <c:lblAlgn val="ctr"/>
        <c:lblOffset val="100"/>
      </c:catAx>
      <c:valAx>
        <c:axId val="186947840"/>
        <c:scaling>
          <c:orientation val="minMax"/>
        </c:scaling>
        <c:delete val="1"/>
        <c:axPos val="l"/>
        <c:majorGridlines/>
        <c:numFmt formatCode="0%" sourceLinked="1"/>
        <c:tickLblPos val="nextTo"/>
        <c:crossAx val="1869463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Actualización de inventarios</a:t>
            </a:r>
          </a:p>
        </c:rich>
      </c:tx>
      <c:layout>
        <c:manualLayout>
          <c:xMode val="edge"/>
          <c:yMode val="edge"/>
          <c:x val="0.33474687757055016"/>
          <c:y val="2.8915662650602407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1575035678679673"/>
          <c:y val="0.31930733959461477"/>
          <c:w val="0.14381039579354921"/>
          <c:h val="5.0126553457926194E-2"/>
        </c:manualLayout>
      </c:layout>
      <c:barChart>
        <c:barDir val="col"/>
        <c:grouping val="clustered"/>
        <c:ser>
          <c:idx val="1"/>
          <c:order val="1"/>
          <c:tx>
            <c:strRef>
              <c:f>'PBS-05'!$F$13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'PBS-05'!$D$14:$D$14</c:f>
              <c:numCache>
                <c:formatCode>d/mm/yyyy</c:formatCode>
                <c:ptCount val="1"/>
                <c:pt idx="0">
                  <c:v>44925</c:v>
                </c:pt>
              </c:numCache>
            </c:numRef>
          </c:cat>
          <c:val>
            <c:numRef>
              <c:f>'PBS-05'!$F$14:$F$14</c:f>
              <c:numCache>
                <c:formatCode>0%</c:formatCode>
                <c:ptCount val="1"/>
              </c:numCache>
            </c:numRef>
          </c:val>
          <c:extLst xmlns:c16r2="http://schemas.microsoft.com/office/drawing/2015/06/chart">
            <c:ext xmlns:c16="http://schemas.microsoft.com/office/drawing/2014/chart" uri="{C3380CC4-5D6E-409C-BE32-E72D297353CC}">
              <c16:uniqueId val="{00000000-2009-412B-8B55-6E6BE1D4E9E2}"/>
            </c:ext>
          </c:extLst>
        </c:ser>
        <c:axId val="187002240"/>
        <c:axId val="187012608"/>
      </c:barChart>
      <c:lineChart>
        <c:grouping val="standard"/>
        <c:ser>
          <c:idx val="0"/>
          <c:order val="0"/>
          <c:tx>
            <c:strRef>
              <c:f>'PBS-05'!$E$13</c:f>
              <c:strCache>
                <c:ptCount val="1"/>
                <c:pt idx="0">
                  <c:v>META</c:v>
                </c:pt>
              </c:strCache>
            </c:strRef>
          </c:tx>
          <c:spPr>
            <a:ln w="25400">
              <a:solidFill>
                <a:srgbClr val="FCF305"/>
              </a:solidFill>
              <a:prstDash val="solid"/>
            </a:ln>
          </c:spPr>
          <c:marker>
            <c:spPr>
              <a:solidFill>
                <a:srgbClr val="FFFF00"/>
              </a:solidFill>
            </c:spPr>
          </c:marker>
          <c:cat>
            <c:numRef>
              <c:f>'PBS-05'!$D$14:$D$14</c:f>
              <c:numCache>
                <c:formatCode>d/mm/yyyy</c:formatCode>
                <c:ptCount val="1"/>
                <c:pt idx="0">
                  <c:v>44925</c:v>
                </c:pt>
              </c:numCache>
            </c:numRef>
          </c:cat>
          <c:val>
            <c:numRef>
              <c:f>'PBS-05'!$E$14:$E$14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2009-412B-8B55-6E6BE1D4E9E2}"/>
            </c:ext>
          </c:extLst>
        </c:ser>
        <c:marker val="1"/>
        <c:axId val="187002240"/>
        <c:axId val="187012608"/>
      </c:lineChart>
      <c:dateAx>
        <c:axId val="18700224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012608"/>
        <c:crosses val="autoZero"/>
        <c:auto val="1"/>
        <c:lblOffset val="100"/>
        <c:baseTimeUnit val="days"/>
      </c:dateAx>
      <c:valAx>
        <c:axId val="18701260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00224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'PBS-05'!$F$13</c:f>
              <c:strCache>
                <c:ptCount val="1"/>
                <c:pt idx="0">
                  <c:v>RESULTADO</c:v>
                </c:pt>
              </c:strCache>
            </c:strRef>
          </c:tx>
          <c:val>
            <c:numRef>
              <c:f>'PBS-05'!$F$14</c:f>
              <c:numCache>
                <c:formatCode>0%</c:formatCode>
                <c:ptCount val="1"/>
              </c:numCache>
            </c:numRef>
          </c:val>
          <c:extLst xmlns:c16r2="http://schemas.microsoft.com/office/drawing/2015/06/chart">
            <c:ext xmlns:c16="http://schemas.microsoft.com/office/drawing/2014/chart" uri="{C3380CC4-5D6E-409C-BE32-E72D297353CC}">
              <c16:uniqueId val="{00000000-85D5-4380-BA3D-066FF9DD5D83}"/>
            </c:ext>
          </c:extLst>
        </c:ser>
        <c:axId val="187022720"/>
        <c:axId val="187036800"/>
      </c:barChart>
      <c:catAx>
        <c:axId val="187022720"/>
        <c:scaling>
          <c:orientation val="minMax"/>
        </c:scaling>
        <c:axPos val="b"/>
        <c:numFmt formatCode="General" sourceLinked="1"/>
        <c:tickLblPos val="nextTo"/>
        <c:crossAx val="187036800"/>
        <c:crosses val="autoZero"/>
        <c:auto val="1"/>
        <c:lblAlgn val="ctr"/>
        <c:lblOffset val="100"/>
      </c:catAx>
      <c:valAx>
        <c:axId val="187036800"/>
        <c:scaling>
          <c:orientation val="minMax"/>
        </c:scaling>
        <c:axPos val="l"/>
        <c:majorGridlines/>
        <c:numFmt formatCode="0%" sourceLinked="1"/>
        <c:tickLblPos val="nextTo"/>
        <c:crossAx val="1870227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'PBS-06'!$D$17</c:f>
              <c:strCache>
                <c:ptCount val="1"/>
                <c:pt idx="0">
                  <c:v>RESULTADO </c:v>
                </c:pt>
              </c:strCache>
            </c:strRef>
          </c:tx>
          <c:val>
            <c:numRef>
              <c:f>'PBS-06'!$D$18:$D$19</c:f>
              <c:numCache>
                <c:formatCode>General</c:formatCode>
                <c:ptCount val="2"/>
                <c:pt idx="0">
                  <c:v>0</c:v>
                </c:pt>
              </c:numCache>
            </c:numRef>
          </c:val>
          <c:extLst xmlns:c16r2="http://schemas.microsoft.com/office/drawing/2015/06/chart">
            <c:ext xmlns:c16="http://schemas.microsoft.com/office/drawing/2014/chart" uri="{C3380CC4-5D6E-409C-BE32-E72D297353CC}">
              <c16:uniqueId val="{00000000-B8B7-430E-8260-EAEDCB7AC8CD}"/>
            </c:ext>
          </c:extLst>
        </c:ser>
        <c:axId val="186200064"/>
        <c:axId val="186201600"/>
      </c:barChart>
      <c:catAx>
        <c:axId val="186200064"/>
        <c:scaling>
          <c:orientation val="minMax"/>
        </c:scaling>
        <c:axPos val="b"/>
        <c:tickLblPos val="nextTo"/>
        <c:crossAx val="186201600"/>
        <c:crosses val="autoZero"/>
        <c:auto val="1"/>
        <c:lblAlgn val="ctr"/>
        <c:lblOffset val="100"/>
      </c:catAx>
      <c:valAx>
        <c:axId val="186201600"/>
        <c:scaling>
          <c:orientation val="minMax"/>
        </c:scaling>
        <c:delete val="1"/>
        <c:axPos val="l"/>
        <c:majorGridlines/>
        <c:numFmt formatCode="General" sourceLinked="1"/>
        <c:tickLblPos val="nextTo"/>
        <c:crossAx val="18620006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'PPI-03'!$F$13</c:f>
              <c:strCache>
                <c:ptCount val="1"/>
                <c:pt idx="0">
                  <c:v>RESULTADO</c:v>
                </c:pt>
              </c:strCache>
            </c:strRef>
          </c:tx>
          <c:val>
            <c:numRef>
              <c:f>'PPI-03'!$F$14:$F$14</c:f>
              <c:numCache>
                <c:formatCode>0%</c:formatCode>
                <c:ptCount val="1"/>
              </c:numCache>
            </c:numRef>
          </c:val>
          <c:extLst xmlns:c16r2="http://schemas.microsoft.com/office/drawing/2015/06/chart">
            <c:ext xmlns:c16="http://schemas.microsoft.com/office/drawing/2014/chart" uri="{C3380CC4-5D6E-409C-BE32-E72D297353CC}">
              <c16:uniqueId val="{00000000-E974-4BCE-851D-E24064FF00C9}"/>
            </c:ext>
          </c:extLst>
        </c:ser>
        <c:axId val="183380992"/>
        <c:axId val="183386880"/>
      </c:barChart>
      <c:catAx>
        <c:axId val="183380992"/>
        <c:scaling>
          <c:orientation val="minMax"/>
        </c:scaling>
        <c:axPos val="b"/>
        <c:numFmt formatCode="General" sourceLinked="1"/>
        <c:tickLblPos val="nextTo"/>
        <c:crossAx val="183386880"/>
        <c:crosses val="autoZero"/>
        <c:auto val="1"/>
        <c:lblAlgn val="ctr"/>
        <c:lblOffset val="100"/>
      </c:catAx>
      <c:valAx>
        <c:axId val="183386880"/>
        <c:scaling>
          <c:orientation val="minMax"/>
        </c:scaling>
        <c:axPos val="l"/>
        <c:majorGridlines/>
        <c:numFmt formatCode="0%" sourceLinked="1"/>
        <c:tickLblPos val="nextTo"/>
        <c:crossAx val="1833809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'PBS-07'!$D$18</c:f>
              <c:strCache>
                <c:ptCount val="1"/>
                <c:pt idx="0">
                  <c:v>RESULTADO </c:v>
                </c:pt>
              </c:strCache>
            </c:strRef>
          </c:tx>
          <c:val>
            <c:numRef>
              <c:f>'PBS-07'!$D$19:$D$20</c:f>
              <c:numCache>
                <c:formatCode>General</c:formatCode>
                <c:ptCount val="2"/>
                <c:pt idx="0">
                  <c:v>0</c:v>
                </c:pt>
              </c:numCache>
            </c:numRef>
          </c:val>
          <c:extLst xmlns:c16r2="http://schemas.microsoft.com/office/drawing/2015/06/chart">
            <c:ext xmlns:c16="http://schemas.microsoft.com/office/drawing/2014/chart" uri="{C3380CC4-5D6E-409C-BE32-E72D297353CC}">
              <c16:uniqueId val="{00000000-F1DA-4FCE-99D2-50013D02E695}"/>
            </c:ext>
          </c:extLst>
        </c:ser>
        <c:axId val="186237696"/>
        <c:axId val="186239232"/>
      </c:barChart>
      <c:catAx>
        <c:axId val="186237696"/>
        <c:scaling>
          <c:orientation val="minMax"/>
        </c:scaling>
        <c:axPos val="b"/>
        <c:tickLblPos val="nextTo"/>
        <c:crossAx val="186239232"/>
        <c:crosses val="autoZero"/>
        <c:auto val="1"/>
        <c:lblAlgn val="ctr"/>
        <c:lblOffset val="100"/>
      </c:catAx>
      <c:valAx>
        <c:axId val="186239232"/>
        <c:scaling>
          <c:orientation val="minMax"/>
        </c:scaling>
        <c:delete val="1"/>
        <c:axPos val="l"/>
        <c:majorGridlines/>
        <c:numFmt formatCode="General" sourceLinked="1"/>
        <c:tickLblPos val="nextTo"/>
        <c:crossAx val="1862376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plan de capacitación, bienestar e incentivos</a:t>
            </a:r>
          </a:p>
        </c:rich>
      </c:tx>
      <c:layout>
        <c:manualLayout>
          <c:xMode val="edge"/>
          <c:yMode val="edge"/>
          <c:x val="0.13381315707630151"/>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668797214302617"/>
          <c:y val="0.37713866489581954"/>
          <c:w val="0.22059149583047136"/>
          <c:h val="9.1893621731018532E-2"/>
        </c:manualLayout>
      </c:layout>
      <c:barChart>
        <c:barDir val="col"/>
        <c:grouping val="clustered"/>
        <c:ser>
          <c:idx val="1"/>
          <c:order val="1"/>
          <c:tx>
            <c:strRef>
              <c:f>'PTH-01'!$F$13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'PTH-01'!$D$14:$D$17</c:f>
              <c:numCache>
                <c:formatCode>d/mm/yyyy</c:formatCode>
                <c:ptCount val="4"/>
                <c:pt idx="0">
                  <c:v>44650</c:v>
                </c:pt>
                <c:pt idx="1">
                  <c:v>44742</c:v>
                </c:pt>
                <c:pt idx="2">
                  <c:v>44834</c:v>
                </c:pt>
                <c:pt idx="3">
                  <c:v>44925</c:v>
                </c:pt>
              </c:numCache>
            </c:numRef>
          </c:cat>
          <c:val>
            <c:numRef>
              <c:f>'PTH-01'!$F$14:$F$17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3430-4BBA-8141-D245F7E6C470}"/>
            </c:ext>
          </c:extLst>
        </c:ser>
        <c:axId val="187343232"/>
        <c:axId val="187345152"/>
      </c:barChart>
      <c:lineChart>
        <c:grouping val="standard"/>
        <c:ser>
          <c:idx val="0"/>
          <c:order val="0"/>
          <c:tx>
            <c:strRef>
              <c:f>'PTH-01'!$E$13</c:f>
              <c:strCache>
                <c:ptCount val="1"/>
                <c:pt idx="0">
                  <c:v>META</c:v>
                </c:pt>
              </c:strCache>
            </c:strRef>
          </c:tx>
          <c:spPr>
            <a:ln w="25400">
              <a:solidFill>
                <a:srgbClr val="FCF305"/>
              </a:solidFill>
              <a:prstDash val="solid"/>
            </a:ln>
          </c:spPr>
          <c:marker>
            <c:spPr>
              <a:solidFill>
                <a:srgbClr val="FFFF00"/>
              </a:solidFill>
            </c:spPr>
          </c:marker>
          <c:cat>
            <c:numRef>
              <c:f>'PTH-01'!$D$14:$D$17</c:f>
              <c:numCache>
                <c:formatCode>d/mm/yyyy</c:formatCode>
                <c:ptCount val="4"/>
                <c:pt idx="0">
                  <c:v>44650</c:v>
                </c:pt>
                <c:pt idx="1">
                  <c:v>44742</c:v>
                </c:pt>
                <c:pt idx="2">
                  <c:v>44834</c:v>
                </c:pt>
                <c:pt idx="3">
                  <c:v>44925</c:v>
                </c:pt>
              </c:numCache>
            </c:numRef>
          </c:cat>
          <c:val>
            <c:numRef>
              <c:f>'PTH-01'!$E$14:$E$17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3430-4BBA-8141-D245F7E6C470}"/>
            </c:ext>
          </c:extLst>
        </c:ser>
        <c:marker val="1"/>
        <c:axId val="187343232"/>
        <c:axId val="187345152"/>
      </c:lineChart>
      <c:dateAx>
        <c:axId val="18734323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345152"/>
        <c:crosses val="autoZero"/>
        <c:auto val="1"/>
        <c:lblOffset val="100"/>
        <c:baseTimeUnit val="months"/>
      </c:dateAx>
      <c:valAx>
        <c:axId val="18734515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343232"/>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1896494156057301"/>
          <c:y val="0.31528944298629336"/>
          <c:w val="0.16146618109795394"/>
          <c:h val="4.8225065616797645E-2"/>
        </c:manualLayout>
      </c:layout>
      <c:barChart>
        <c:barDir val="col"/>
        <c:grouping val="clustered"/>
        <c:ser>
          <c:idx val="0"/>
          <c:order val="0"/>
          <c:tx>
            <c:strRef>
              <c:f>'PTH-01'!$F$13</c:f>
              <c:strCache>
                <c:ptCount val="1"/>
                <c:pt idx="0">
                  <c:v>RESULTADO</c:v>
                </c:pt>
              </c:strCache>
            </c:strRef>
          </c:tx>
          <c:val>
            <c:numRef>
              <c:f>'PTH-01'!$F$14:$F$17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400A-41E1-9E37-067221FA8D27}"/>
            </c:ext>
          </c:extLst>
        </c:ser>
        <c:axId val="187367808"/>
        <c:axId val="187369344"/>
      </c:barChart>
      <c:catAx>
        <c:axId val="187367808"/>
        <c:scaling>
          <c:orientation val="minMax"/>
        </c:scaling>
        <c:axPos val="b"/>
        <c:numFmt formatCode="General" sourceLinked="1"/>
        <c:tickLblPos val="nextTo"/>
        <c:crossAx val="187369344"/>
        <c:crosses val="autoZero"/>
        <c:auto val="1"/>
        <c:lblAlgn val="ctr"/>
        <c:lblOffset val="100"/>
      </c:catAx>
      <c:valAx>
        <c:axId val="187369344"/>
        <c:scaling>
          <c:orientation val="minMax"/>
        </c:scaling>
        <c:axPos val="l"/>
        <c:majorGridlines/>
        <c:numFmt formatCode="0%" sourceLinked="1"/>
        <c:tickLblPos val="nextTo"/>
        <c:crossAx val="1873678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'PTH-01'!$F$13</c:f>
              <c:strCache>
                <c:ptCount val="1"/>
                <c:pt idx="0">
                  <c:v>RESULTADO</c:v>
                </c:pt>
              </c:strCache>
            </c:strRef>
          </c:tx>
          <c:val>
            <c:numRef>
              <c:f>'PTH-01'!$F$14:$F$17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CE28-4DE1-9EB9-44774A062ACE}"/>
            </c:ext>
          </c:extLst>
        </c:ser>
        <c:axId val="187388672"/>
        <c:axId val="187390208"/>
      </c:barChart>
      <c:catAx>
        <c:axId val="187388672"/>
        <c:scaling>
          <c:orientation val="minMax"/>
        </c:scaling>
        <c:axPos val="b"/>
        <c:numFmt formatCode="General" sourceLinked="1"/>
        <c:tickLblPos val="nextTo"/>
        <c:crossAx val="187390208"/>
        <c:crosses val="autoZero"/>
        <c:auto val="1"/>
        <c:lblAlgn val="ctr"/>
        <c:lblOffset val="100"/>
      </c:catAx>
      <c:valAx>
        <c:axId val="187390208"/>
        <c:scaling>
          <c:orientation val="minMax"/>
        </c:scaling>
        <c:axPos val="l"/>
        <c:majorGridlines/>
        <c:numFmt formatCode="0%" sourceLinked="1"/>
        <c:tickLblPos val="nextTo"/>
        <c:crossAx val="18738867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6447682411792618"/>
          <c:y val="0.38677721911268576"/>
          <c:w val="1.8302828425517319E-2"/>
          <c:h val="9.8319324542263567E-2"/>
        </c:manualLayout>
      </c:layout>
      <c:barChart>
        <c:barDir val="col"/>
        <c:grouping val="clustered"/>
        <c:ser>
          <c:idx val="1"/>
          <c:order val="1"/>
          <c:tx>
            <c:strRef>
              <c:f>'PTH-02'!$F$13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'PTH-02'!$D$14:$D$14</c:f>
              <c:numCache>
                <c:formatCode>d/mm/yyyy</c:formatCode>
                <c:ptCount val="1"/>
                <c:pt idx="0">
                  <c:v>44742</c:v>
                </c:pt>
              </c:numCache>
            </c:numRef>
          </c:cat>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A43E-45B3-908B-28830F25A22D}"/>
            </c:ext>
          </c:extLst>
        </c:ser>
        <c:axId val="187532416"/>
        <c:axId val="187533952"/>
      </c:barChart>
      <c:lineChart>
        <c:grouping val="standard"/>
        <c:ser>
          <c:idx val="0"/>
          <c:order val="0"/>
          <c:tx>
            <c:strRef>
              <c:f>'PTH-02'!$E$13</c:f>
              <c:strCache>
                <c:ptCount val="1"/>
                <c:pt idx="0">
                  <c:v>META</c:v>
                </c:pt>
              </c:strCache>
            </c:strRef>
          </c:tx>
          <c:spPr>
            <a:ln w="25400">
              <a:solidFill>
                <a:srgbClr val="FCF305"/>
              </a:solidFill>
              <a:prstDash val="solid"/>
            </a:ln>
          </c:spPr>
          <c:marker>
            <c:spPr>
              <a:solidFill>
                <a:srgbClr val="FFFF00"/>
              </a:solidFill>
            </c:spPr>
          </c:marker>
          <c:cat>
            <c:numRef>
              <c:f>'PTH-02'!$D$14:$D$14</c:f>
              <c:numCache>
                <c:formatCode>d/mm/yyyy</c:formatCode>
                <c:ptCount val="1"/>
                <c:pt idx="0">
                  <c:v>44742</c:v>
                </c:pt>
              </c:numCache>
            </c:numRef>
          </c:cat>
          <c:val>
            <c:numRef>
              <c:f>'PTH-02'!$E$14:$E$14</c:f>
              <c:numCache>
                <c:formatCode>0%</c:formatCode>
                <c:ptCount val="1"/>
                <c:pt idx="0">
                  <c:v>0.9</c:v>
                </c:pt>
              </c:numCache>
            </c:numRef>
          </c:val>
          <c:extLst xmlns:c16r2="http://schemas.microsoft.com/office/drawing/2015/06/chart">
            <c:ext xmlns:c16="http://schemas.microsoft.com/office/drawing/2014/chart" uri="{C3380CC4-5D6E-409C-BE32-E72D297353CC}">
              <c16:uniqueId val="{00000001-A43E-45B3-908B-28830F25A22D}"/>
            </c:ext>
          </c:extLst>
        </c:ser>
        <c:ser>
          <c:idx val="2"/>
          <c:order val="2"/>
          <c:cat>
            <c:numRef>
              <c:f>'PTH-02'!$D$14:$D$14</c:f>
              <c:numCache>
                <c:formatCode>d/mm/yyyy</c:formatCode>
                <c:ptCount val="1"/>
                <c:pt idx="0">
                  <c:v>44742</c:v>
                </c:pt>
              </c:numCache>
            </c:numRef>
          </c:cat>
          <c:val>
            <c:numRef>
              <c:f>LISTADO!$D$52</c:f>
            </c:numRef>
          </c:val>
          <c:extLst xmlns:c16r2="http://schemas.microsoft.com/office/drawing/2015/06/chart">
            <c:ext xmlns:c16="http://schemas.microsoft.com/office/drawing/2014/chart" uri="{C3380CC4-5D6E-409C-BE32-E72D297353CC}">
              <c16:uniqueId val="{00000000-BC60-4B26-82B1-7F0526DA8C9A}"/>
            </c:ext>
          </c:extLst>
        </c:ser>
        <c:marker val="1"/>
        <c:axId val="187532416"/>
        <c:axId val="187533952"/>
      </c:lineChart>
      <c:dateAx>
        <c:axId val="18753241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533952"/>
        <c:crosses val="autoZero"/>
        <c:auto val="1"/>
        <c:lblOffset val="100"/>
        <c:baseTimeUnit val="months"/>
      </c:dateAx>
      <c:valAx>
        <c:axId val="18753395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532416"/>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'PTH-02'!$F$13</c:f>
              <c:strCache>
                <c:ptCount val="1"/>
                <c:pt idx="0">
                  <c:v>RESULTADO</c:v>
                </c:pt>
              </c:strCache>
            </c:strRef>
          </c:tx>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FDC-4CCC-BC33-D27512C3626D}"/>
            </c:ext>
          </c:extLst>
        </c:ser>
        <c:axId val="187441536"/>
        <c:axId val="187443072"/>
      </c:barChart>
      <c:catAx>
        <c:axId val="187441536"/>
        <c:scaling>
          <c:orientation val="minMax"/>
        </c:scaling>
        <c:axPos val="b"/>
        <c:tickLblPos val="nextTo"/>
        <c:crossAx val="187443072"/>
        <c:crosses val="autoZero"/>
        <c:auto val="1"/>
        <c:lblAlgn val="ctr"/>
        <c:lblOffset val="100"/>
      </c:catAx>
      <c:valAx>
        <c:axId val="187443072"/>
        <c:scaling>
          <c:orientation val="minMax"/>
        </c:scaling>
        <c:axPos val="l"/>
        <c:majorGridlines/>
        <c:numFmt formatCode="0%" sourceLinked="1"/>
        <c:tickLblPos val="nextTo"/>
        <c:crossAx val="18744153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lang val="es-ES"/>
  <c:chart>
    <c:title>
      <c:tx>
        <c:rich>
          <a:bodyPr/>
          <a:lstStyle/>
          <a:p>
            <a:pPr algn="ctr">
              <a:defRPr sz="1800" b="1" i="0" u="none" strike="noStrike" baseline="0">
                <a:solidFill>
                  <a:srgbClr val="000000"/>
                </a:solidFill>
                <a:latin typeface="Calibri"/>
                <a:ea typeface="Calibri"/>
                <a:cs typeface="Calibri"/>
              </a:defRPr>
            </a:pPr>
            <a:endParaRPr lang="es-ES"/>
          </a:p>
          <a:p>
            <a:pPr algn="ctr">
              <a:defRPr sz="1800" b="1" i="0" u="none" strike="noStrike" baseline="0">
                <a:solidFill>
                  <a:srgbClr val="000000"/>
                </a:solidFill>
                <a:latin typeface="Calibri"/>
                <a:ea typeface="Calibri"/>
                <a:cs typeface="Calibri"/>
              </a:defRPr>
            </a:pPr>
            <a:r>
              <a:rPr lang="es-ES"/>
              <a:t>CUMPLIMIENTO DE LOS ACUERDOS DE GESTIÓN</a:t>
            </a:r>
            <a:r>
              <a:rPr lang="es-ES" baseline="0"/>
              <a:t> </a:t>
            </a:r>
            <a:endParaRPr lang="es-ES"/>
          </a:p>
        </c:rich>
      </c:tx>
      <c:layout>
        <c:manualLayout>
          <c:xMode val="edge"/>
          <c:yMode val="edge"/>
          <c:x val="0.24762986022096076"/>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3749269713380492"/>
          <c:y val="0.39320292192392936"/>
          <c:w val="0.27079452277767607"/>
          <c:h val="8.5467918919773553E-2"/>
        </c:manualLayout>
      </c:layout>
      <c:barChart>
        <c:barDir val="col"/>
        <c:grouping val="clustered"/>
        <c:ser>
          <c:idx val="1"/>
          <c:order val="1"/>
          <c:tx>
            <c:strRef>
              <c:f>'PTH-03'!$F$13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'PTH-03'!$D$14:$D$14</c:f>
              <c:strCache>
                <c:ptCount val="1"/>
                <c:pt idx="0">
                  <c:v>12/31/2022</c:v>
                </c:pt>
              </c:strCache>
            </c:strRef>
          </c:cat>
          <c:val>
            <c:numRef>
              <c:f>'PTH-03'!$F$14:$F$14</c:f>
              <c:numCache>
                <c:formatCode>0%</c:formatCode>
                <c:ptCount val="1"/>
              </c:numCache>
            </c:numRef>
          </c:val>
          <c:extLst xmlns:c16r2="http://schemas.microsoft.com/office/drawing/2015/06/chart">
            <c:ext xmlns:c16="http://schemas.microsoft.com/office/drawing/2014/chart" uri="{C3380CC4-5D6E-409C-BE32-E72D297353CC}">
              <c16:uniqueId val="{00000000-781F-4B4E-B6DF-33E34B552934}"/>
            </c:ext>
          </c:extLst>
        </c:ser>
        <c:axId val="187829632"/>
        <c:axId val="187864576"/>
      </c:barChart>
      <c:lineChart>
        <c:grouping val="standard"/>
        <c:ser>
          <c:idx val="0"/>
          <c:order val="0"/>
          <c:tx>
            <c:strRef>
              <c:f>'PTH-03'!$E$13</c:f>
              <c:strCache>
                <c:ptCount val="1"/>
                <c:pt idx="0">
                  <c:v>META</c:v>
                </c:pt>
              </c:strCache>
            </c:strRef>
          </c:tx>
          <c:spPr>
            <a:ln w="25400">
              <a:solidFill>
                <a:srgbClr val="FCF305"/>
              </a:solidFill>
              <a:prstDash val="solid"/>
            </a:ln>
          </c:spPr>
          <c:marker>
            <c:spPr>
              <a:solidFill>
                <a:srgbClr val="FFFF00"/>
              </a:solidFill>
            </c:spPr>
          </c:marker>
          <c:cat>
            <c:strRef>
              <c:f>'PTH-03'!$D$14:$D$14</c:f>
              <c:strCache>
                <c:ptCount val="1"/>
                <c:pt idx="0">
                  <c:v>12/31/2022</c:v>
                </c:pt>
              </c:strCache>
            </c:strRef>
          </c:cat>
          <c:val>
            <c:numRef>
              <c:f>'PTH-03'!$E$14:$E$14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81F-4B4E-B6DF-33E34B552934}"/>
            </c:ext>
          </c:extLst>
        </c:ser>
        <c:marker val="1"/>
        <c:axId val="187829632"/>
        <c:axId val="187864576"/>
      </c:lineChart>
      <c:catAx>
        <c:axId val="18782963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864576"/>
        <c:crosses val="autoZero"/>
        <c:auto val="1"/>
        <c:lblAlgn val="ctr"/>
        <c:lblOffset val="100"/>
        <c:noMultiLvlLbl val="1"/>
      </c:catAx>
      <c:valAx>
        <c:axId val="18786457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7829632"/>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'PTH-03'!$F$13</c:f>
              <c:strCache>
                <c:ptCount val="1"/>
                <c:pt idx="0">
                  <c:v>RESULTADO</c:v>
                </c:pt>
              </c:strCache>
            </c:strRef>
          </c:tx>
          <c:val>
            <c:numRef>
              <c:f>'PTH-03'!$F$14</c:f>
              <c:numCache>
                <c:formatCode>0%</c:formatCode>
                <c:ptCount val="1"/>
              </c:numCache>
            </c:numRef>
          </c:val>
          <c:extLst xmlns:c16r2="http://schemas.microsoft.com/office/drawing/2015/06/chart">
            <c:ext xmlns:c16="http://schemas.microsoft.com/office/drawing/2014/chart" uri="{C3380CC4-5D6E-409C-BE32-E72D297353CC}">
              <c16:uniqueId val="{00000000-1DD6-469E-883D-B5999E6E7E71}"/>
            </c:ext>
          </c:extLst>
        </c:ser>
        <c:axId val="187764096"/>
        <c:axId val="187765888"/>
      </c:barChart>
      <c:catAx>
        <c:axId val="187764096"/>
        <c:scaling>
          <c:orientation val="minMax"/>
        </c:scaling>
        <c:axPos val="b"/>
        <c:tickLblPos val="nextTo"/>
        <c:crossAx val="187765888"/>
        <c:crosses val="autoZero"/>
        <c:auto val="1"/>
        <c:lblAlgn val="ctr"/>
        <c:lblOffset val="100"/>
      </c:catAx>
      <c:valAx>
        <c:axId val="187765888"/>
        <c:scaling>
          <c:orientation val="minMax"/>
        </c:scaling>
        <c:delete val="1"/>
        <c:axPos val="l"/>
        <c:majorGridlines/>
        <c:numFmt formatCode="0%" sourceLinked="1"/>
        <c:tickLblPos val="nextTo"/>
        <c:crossAx val="1877640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programa de Auditorias internas</a:t>
            </a:r>
          </a:p>
        </c:rich>
      </c:tx>
      <c:layout>
        <c:manualLayout>
          <c:xMode val="edge"/>
          <c:yMode val="edge"/>
          <c:x val="0.23875736463174671"/>
          <c:y val="1.9277205733898649E-2"/>
        </c:manualLayout>
      </c:layout>
      <c:overlay val="1"/>
      <c:spPr>
        <a:gradFill rotWithShape="0">
          <a:gsLst>
            <a:gs pos="0">
              <a:srgbClr val="F5FFE6"/>
            </a:gs>
            <a:gs pos="64999">
              <a:srgbClr val="E4FDC2"/>
            </a:gs>
            <a:gs pos="100000">
              <a:srgbClr val="DAFDA7"/>
            </a:gs>
          </a:gsLst>
          <a:lin ang="5400000" scaled="1"/>
        </a:gradFill>
        <a:ln w="3175">
          <a:solidFill>
            <a:srgbClr val="99CC00"/>
          </a:solidFill>
          <a:prstDash val="solid"/>
        </a:ln>
        <a:effectLst>
          <a:outerShdw dist="35921" dir="2700000" algn="br">
            <a:srgbClr val="000000"/>
          </a:outerShdw>
        </a:effectLst>
      </c:spPr>
    </c:title>
    <c:plotArea>
      <c:layout>
        <c:manualLayout>
          <c:layoutTarget val="inner"/>
          <c:xMode val="edge"/>
          <c:yMode val="edge"/>
          <c:x val="0.45118778757306532"/>
          <c:y val="0.25318406817186018"/>
          <c:w val="4.4880901515217834E-2"/>
          <c:h val="0.22143932273718281"/>
        </c:manualLayout>
      </c:layout>
      <c:barChart>
        <c:barDir val="col"/>
        <c:grouping val="clustered"/>
        <c:ser>
          <c:idx val="1"/>
          <c:order val="0"/>
          <c:tx>
            <c:strRef>
              <c:f>'PEM-01'!$F$13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dLbl>
              <c:idx val="0"/>
              <c:layout>
                <c:manualLayout>
                  <c:x val="8.8495564943724767E-3"/>
                  <c:y val="-0.33509690869284375"/>
                </c:manualLayout>
              </c:layout>
              <c:dLblPos val="outEnd"/>
              <c:showVal val="1"/>
              <c:extLst xmlns:c16r2="http://schemas.microsoft.com/office/drawing/2015/06/chart">
                <c:ext xmlns:c16="http://schemas.microsoft.com/office/drawing/2014/chart" uri="{C3380CC4-5D6E-409C-BE32-E72D297353CC}">
                  <c16:uniqueId val="{00000000-C07A-432F-966C-BE1CAF849257}"/>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'PEM-01'!#REF!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1-C07A-432F-966C-BE1CAF849257}"/>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'PEM-01'!#REF!</c15:sqref>
                        </c15:formulaRef>
                      </c:ext>
                    </c:extLst>
                  </c:multiLvlStrRef>
                </c15:cat>
              </c15:filteredCategoryTitle>
            </c:ext>
          </c:extLst>
        </c:ser>
        <c:axId val="187819520"/>
        <c:axId val="187821056"/>
      </c:barChart>
      <c:catAx>
        <c:axId val="18781952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7821056"/>
        <c:crosses val="autoZero"/>
        <c:auto val="1"/>
        <c:lblAlgn val="ctr"/>
        <c:lblOffset val="100"/>
      </c:catAx>
      <c:valAx>
        <c:axId val="187821056"/>
        <c:scaling>
          <c:orientation val="minMax"/>
          <c:max val="1.1000000000000001"/>
          <c:min val="0"/>
        </c:scaling>
        <c:axPos val="l"/>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7819520"/>
        <c:crosses val="autoZero"/>
        <c:crossBetween val="between"/>
        <c:majorUnit val="0.2"/>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'PEM-01'!$F$13</c:f>
              <c:strCache>
                <c:ptCount val="1"/>
                <c:pt idx="0">
                  <c:v>RESULTADO</c:v>
                </c:pt>
              </c:strCache>
            </c:strRef>
          </c:tx>
          <c:val>
            <c:numRef>
              <c:f>'PEM-01'!$F$14:$F$14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36F9-4070-9F7F-786DCC3376AE}"/>
            </c:ext>
          </c:extLst>
        </c:ser>
        <c:axId val="187913344"/>
        <c:axId val="187914880"/>
      </c:barChart>
      <c:catAx>
        <c:axId val="187913344"/>
        <c:scaling>
          <c:orientation val="minMax"/>
        </c:scaling>
        <c:axPos val="b"/>
        <c:tickLblPos val="nextTo"/>
        <c:crossAx val="187914880"/>
        <c:crosses val="autoZero"/>
        <c:auto val="1"/>
        <c:lblAlgn val="ctr"/>
        <c:lblOffset val="100"/>
      </c:catAx>
      <c:valAx>
        <c:axId val="187914880"/>
        <c:scaling>
          <c:orientation val="minMax"/>
        </c:scaling>
        <c:axPos val="l"/>
        <c:majorGridlines/>
        <c:numFmt formatCode="0%" sourceLinked="1"/>
        <c:tickLblPos val="nextTo"/>
        <c:crossAx val="1879133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Presupuestal</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37313430771757738"/>
          <c:y val="0.28746598704148596"/>
          <c:w val="0.25210979253279403"/>
          <c:h val="0.31281981056716784"/>
        </c:manualLayout>
      </c:layout>
      <c:barChart>
        <c:barDir val="col"/>
        <c:grouping val="clustered"/>
        <c:ser>
          <c:idx val="1"/>
          <c:order val="1"/>
          <c:tx>
            <c:strRef>
              <c:f>'PPI-04'!$F$13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'PPI-04'!$D$14:$D$16</c:f>
              <c:strCache>
                <c:ptCount val="3"/>
                <c:pt idx="0">
                  <c:v>30/03/2023</c:v>
                </c:pt>
                <c:pt idx="1">
                  <c:v>30/06/2023</c:v>
                </c:pt>
                <c:pt idx="2">
                  <c:v>30/09/2023</c:v>
                </c:pt>
              </c:strCache>
            </c:strRef>
          </c:cat>
          <c:val>
            <c:numRef>
              <c:f>'PPI-04'!$F$14:$F$16</c:f>
              <c:numCache>
                <c:formatCode>0%</c:formatCode>
                <c:ptCount val="3"/>
              </c:numCache>
            </c:numRef>
          </c:val>
          <c:extLst xmlns:c16r2="http://schemas.microsoft.com/office/drawing/2015/06/chart">
            <c:ext xmlns:c16="http://schemas.microsoft.com/office/drawing/2014/chart" uri="{C3380CC4-5D6E-409C-BE32-E72D297353CC}">
              <c16:uniqueId val="{00000000-59CE-41DE-A66D-913D66A5F5DF}"/>
            </c:ext>
          </c:extLst>
        </c:ser>
        <c:axId val="183503104"/>
        <c:axId val="183517568"/>
      </c:barChart>
      <c:lineChart>
        <c:grouping val="standard"/>
        <c:ser>
          <c:idx val="0"/>
          <c:order val="0"/>
          <c:tx>
            <c:strRef>
              <c:f>'PPI-04'!$E$13</c:f>
              <c:strCache>
                <c:ptCount val="1"/>
                <c:pt idx="0">
                  <c:v>META</c:v>
                </c:pt>
              </c:strCache>
            </c:strRef>
          </c:tx>
          <c:spPr>
            <a:ln w="25400">
              <a:solidFill>
                <a:srgbClr val="FCF305"/>
              </a:solidFill>
              <a:prstDash val="solid"/>
            </a:ln>
          </c:spPr>
          <c:marker>
            <c:spPr>
              <a:solidFill>
                <a:srgbClr val="FFFF00"/>
              </a:solidFill>
            </c:spPr>
          </c:marker>
          <c:cat>
            <c:strRef>
              <c:f>'PPI-04'!$D$14:$D$16</c:f>
              <c:strCache>
                <c:ptCount val="3"/>
                <c:pt idx="0">
                  <c:v>30/03/2023</c:v>
                </c:pt>
                <c:pt idx="1">
                  <c:v>30/06/2023</c:v>
                </c:pt>
                <c:pt idx="2">
                  <c:v>30/09/2023</c:v>
                </c:pt>
              </c:strCache>
            </c:strRef>
          </c:cat>
          <c:val>
            <c:numRef>
              <c:f>'PPI-04'!$E$14:$E$16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59CE-41DE-A66D-913D66A5F5DF}"/>
            </c:ext>
          </c:extLst>
        </c:ser>
        <c:marker val="1"/>
        <c:axId val="183503104"/>
        <c:axId val="183517568"/>
      </c:lineChart>
      <c:catAx>
        <c:axId val="18350310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3517568"/>
        <c:crosses val="autoZero"/>
        <c:auto val="1"/>
        <c:lblAlgn val="ctr"/>
        <c:lblOffset val="100"/>
      </c:catAx>
      <c:valAx>
        <c:axId val="18351756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350310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Resultados de la Evaluación del MECI</a:t>
            </a:r>
          </a:p>
        </c:rich>
      </c:tx>
      <c:overlay val="1"/>
      <c:spPr>
        <a:noFill/>
        <a:ln w="25400">
          <a:noFill/>
        </a:ln>
      </c:spPr>
    </c:title>
    <c:plotArea>
      <c:layout>
        <c:manualLayout>
          <c:layoutTarget val="inner"/>
          <c:xMode val="edge"/>
          <c:yMode val="edge"/>
          <c:x val="0.4375324050465153"/>
          <c:y val="0.29290680833571825"/>
          <c:w val="0.11160485290601321"/>
          <c:h val="0.18506631249407707"/>
        </c:manualLayout>
      </c:layout>
      <c:barChart>
        <c:barDir val="col"/>
        <c:grouping val="clustered"/>
        <c:ser>
          <c:idx val="1"/>
          <c:order val="1"/>
          <c:tx>
            <c:strRef>
              <c:f>'PEM-02'!$F$13</c:f>
              <c:strCache>
                <c:ptCount val="1"/>
                <c:pt idx="0">
                  <c:v>RESULTADO</c:v>
                </c:pt>
              </c:strCache>
            </c:strRef>
          </c:tx>
          <c:spPr>
            <a:solidFill>
              <a:srgbClr val="D9D9D9"/>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'PEM-02'!$D$14:$D$14</c:f>
              <c:numCache>
                <c:formatCode>d/mm/yyyy</c:formatCode>
                <c:ptCount val="1"/>
                <c:pt idx="0">
                  <c:v>44772</c:v>
                </c:pt>
              </c:numCache>
            </c:numRef>
          </c:cat>
          <c:val>
            <c:numRef>
              <c:f>'PEM-02'!$F$14:$F$14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DC83-4A31-8357-F8A6F1055D4A}"/>
            </c:ext>
          </c:extLst>
        </c:ser>
        <c:axId val="187150336"/>
        <c:axId val="187152256"/>
      </c:barChart>
      <c:lineChart>
        <c:grouping val="standard"/>
        <c:ser>
          <c:idx val="0"/>
          <c:order val="0"/>
          <c:tx>
            <c:strRef>
              <c:f>'PEM-02'!$E$13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'PEM-02'!$D$14:$D$14</c:f>
              <c:numCache>
                <c:formatCode>d/mm/yyyy</c:formatCode>
                <c:ptCount val="1"/>
                <c:pt idx="0">
                  <c:v>44772</c:v>
                </c:pt>
              </c:numCache>
            </c:numRef>
          </c:cat>
          <c:val>
            <c:numRef>
              <c:f>'PEM-02'!$E$14:$E$14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DC83-4A31-8357-F8A6F1055D4A}"/>
            </c:ext>
          </c:extLst>
        </c:ser>
        <c:marker val="1"/>
        <c:axId val="187150336"/>
        <c:axId val="187152256"/>
      </c:lineChart>
      <c:dateAx>
        <c:axId val="187150336"/>
        <c:scaling>
          <c:orientation val="minMax"/>
        </c:scaling>
        <c:axPos val="b"/>
        <c:numFmt formatCode="d/mm/yyyy"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7152256"/>
        <c:crosses val="autoZero"/>
        <c:auto val="1"/>
        <c:lblOffset val="100"/>
        <c:baseTimeUnit val="days"/>
      </c:dateAx>
      <c:valAx>
        <c:axId val="187152256"/>
        <c:scaling>
          <c:orientation val="minMax"/>
          <c:max val="1.100000000000000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7150336"/>
        <c:crosses val="autoZero"/>
        <c:crossBetween val="between"/>
      </c:valAx>
      <c:spPr>
        <a:gradFill rotWithShape="0">
          <a:gsLst>
            <a:gs pos="0">
              <a:srgbClr val="8EB4E3"/>
            </a:gs>
            <a:gs pos="95000">
              <a:srgbClr val="0000FF"/>
            </a:gs>
            <a:gs pos="98000">
              <a:srgbClr val="77933C"/>
            </a:gs>
            <a:gs pos="100000">
              <a:srgbClr val="B4D98D"/>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'PEM-02'!$F$13</c:f>
              <c:strCache>
                <c:ptCount val="1"/>
                <c:pt idx="0">
                  <c:v>RESULTADO</c:v>
                </c:pt>
              </c:strCache>
            </c:strRef>
          </c:tx>
          <c:val>
            <c:numRef>
              <c:f>'PEM-02'!$F$14:$F$15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0-A92E-4C8A-A151-8882B307BE54}"/>
            </c:ext>
          </c:extLst>
        </c:ser>
        <c:axId val="188100608"/>
        <c:axId val="188102144"/>
      </c:barChart>
      <c:catAx>
        <c:axId val="188100608"/>
        <c:scaling>
          <c:orientation val="minMax"/>
        </c:scaling>
        <c:axPos val="b"/>
        <c:tickLblPos val="nextTo"/>
        <c:crossAx val="188102144"/>
        <c:crosses val="autoZero"/>
        <c:auto val="1"/>
        <c:lblAlgn val="ctr"/>
        <c:lblOffset val="100"/>
      </c:catAx>
      <c:valAx>
        <c:axId val="188102144"/>
        <c:scaling>
          <c:orientation val="minMax"/>
        </c:scaling>
        <c:axPos val="l"/>
        <c:majorGridlines/>
        <c:numFmt formatCode="0%" sourceLinked="1"/>
        <c:tickLblPos val="nextTo"/>
        <c:crossAx val="1881006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Implementación de Acciones de mejoramiento </a:t>
            </a:r>
          </a:p>
        </c:rich>
      </c:tx>
      <c:overlay val="1"/>
      <c:spPr>
        <a:noFill/>
        <a:ln w="25400">
          <a:noFill/>
        </a:ln>
      </c:spPr>
    </c:title>
    <c:plotArea>
      <c:layout>
        <c:manualLayout>
          <c:layoutTarget val="inner"/>
          <c:xMode val="edge"/>
          <c:yMode val="edge"/>
          <c:x val="0.44150757471105584"/>
          <c:y val="0.34728952150211995"/>
          <c:w val="0.13283809918497044"/>
          <c:h val="0.11270770240258426"/>
        </c:manualLayout>
      </c:layout>
      <c:barChart>
        <c:barDir val="col"/>
        <c:grouping val="clustered"/>
        <c:ser>
          <c:idx val="1"/>
          <c:order val="1"/>
          <c:tx>
            <c:strRef>
              <c:f>'PEM-03'!$F$13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'PEM-04'!$D$14:$D$17</c:f>
              <c:numCache>
                <c:formatCode>d/mm/yyyy</c:formatCode>
                <c:ptCount val="4"/>
                <c:pt idx="0">
                  <c:v>44650</c:v>
                </c:pt>
                <c:pt idx="1">
                  <c:v>44742</c:v>
                </c:pt>
                <c:pt idx="2">
                  <c:v>44834</c:v>
                </c:pt>
                <c:pt idx="3">
                  <c:v>44925</c:v>
                </c:pt>
              </c:numCache>
            </c:numRef>
          </c:cat>
          <c:val>
            <c:numRef>
              <c:f>'PEM-03'!$F$15:$F$16</c:f>
              <c:numCache>
                <c:formatCode>0%</c:formatCode>
                <c:ptCount val="2"/>
                <c:pt idx="0">
                  <c:v>1</c:v>
                </c:pt>
              </c:numCache>
            </c:numRef>
          </c:val>
          <c:extLst xmlns:c16r2="http://schemas.microsoft.com/office/drawing/2015/06/chart">
            <c:ext xmlns:c16="http://schemas.microsoft.com/office/drawing/2014/chart" uri="{C3380CC4-5D6E-409C-BE32-E72D297353CC}">
              <c16:uniqueId val="{00000000-31DD-4AEE-9E54-EBCC9B3AEE7F}"/>
            </c:ext>
          </c:extLst>
        </c:ser>
        <c:axId val="188148736"/>
        <c:axId val="188167296"/>
      </c:barChart>
      <c:lineChart>
        <c:grouping val="standard"/>
        <c:ser>
          <c:idx val="0"/>
          <c:order val="0"/>
          <c:tx>
            <c:strRef>
              <c:f>'PEM-03'!$E$13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'PEM-04'!$D$14:$D$17</c:f>
              <c:numCache>
                <c:formatCode>d/mm/yyyy</c:formatCode>
                <c:ptCount val="4"/>
                <c:pt idx="0">
                  <c:v>44650</c:v>
                </c:pt>
                <c:pt idx="1">
                  <c:v>44742</c:v>
                </c:pt>
                <c:pt idx="2">
                  <c:v>44834</c:v>
                </c:pt>
                <c:pt idx="3">
                  <c:v>44925</c:v>
                </c:pt>
              </c:numCache>
            </c:numRef>
          </c:cat>
          <c:val>
            <c:numRef>
              <c:f>'PEM-03'!$E$15:$E$16</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31DD-4AEE-9E54-EBCC9B3AEE7F}"/>
            </c:ext>
          </c:extLst>
        </c:ser>
        <c:marker val="1"/>
        <c:axId val="188148736"/>
        <c:axId val="188167296"/>
      </c:lineChart>
      <c:dateAx>
        <c:axId val="18814873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8167296"/>
        <c:crosses val="autoZero"/>
        <c:auto val="1"/>
        <c:lblOffset val="100"/>
        <c:baseTimeUnit val="months"/>
      </c:dateAx>
      <c:valAx>
        <c:axId val="188167296"/>
        <c:scaling>
          <c:orientation val="minMax"/>
          <c:max val="10"/>
          <c:min val="0"/>
        </c:scaling>
        <c:axPos val="l"/>
        <c:numFmt formatCode="#,##0" sourceLinked="0"/>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8148736"/>
        <c:crosses val="autoZero"/>
        <c:crossBetween val="between"/>
        <c:majorUnit val="1"/>
        <c:minorUnit val="4.0000000000000022E-2"/>
      </c:valAx>
      <c:spPr>
        <a:solidFill>
          <a:srgbClr val="D9D9D9"/>
        </a:soli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'PEM-03'!$F$13</c:f>
              <c:strCache>
                <c:ptCount val="1"/>
                <c:pt idx="0">
                  <c:v>RESULTADO</c:v>
                </c:pt>
              </c:strCache>
            </c:strRef>
          </c:tx>
          <c:val>
            <c:numRef>
              <c:f>'PEM-03'!$F$14:$F$17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2FF2-4CC9-B3EB-6181E05CB2F3}"/>
            </c:ext>
          </c:extLst>
        </c:ser>
        <c:axId val="188173312"/>
        <c:axId val="188183296"/>
      </c:barChart>
      <c:catAx>
        <c:axId val="188173312"/>
        <c:scaling>
          <c:orientation val="minMax"/>
        </c:scaling>
        <c:axPos val="b"/>
        <c:tickLblPos val="nextTo"/>
        <c:crossAx val="188183296"/>
        <c:crosses val="autoZero"/>
        <c:auto val="1"/>
        <c:lblAlgn val="ctr"/>
        <c:lblOffset val="100"/>
      </c:catAx>
      <c:valAx>
        <c:axId val="188183296"/>
        <c:scaling>
          <c:orientation val="minMax"/>
        </c:scaling>
        <c:axPos val="l"/>
        <c:majorGridlines/>
        <c:numFmt formatCode="0%" sourceLinked="1"/>
        <c:tickLblPos val="nextTo"/>
        <c:crossAx val="1881733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'PEM-04'!$F$13</c:f>
              <c:strCache>
                <c:ptCount val="1"/>
                <c:pt idx="0">
                  <c:v>RESULTADO</c:v>
                </c:pt>
              </c:strCache>
            </c:strRef>
          </c:tx>
          <c:val>
            <c:numRef>
              <c:f>'PEM-04'!$F$14:$F$17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D905-4D9A-AE87-4750D650E649}"/>
            </c:ext>
          </c:extLst>
        </c:ser>
        <c:axId val="188293504"/>
        <c:axId val="188295040"/>
      </c:barChart>
      <c:catAx>
        <c:axId val="188293504"/>
        <c:scaling>
          <c:orientation val="minMax"/>
        </c:scaling>
        <c:axPos val="b"/>
        <c:tickLblPos val="nextTo"/>
        <c:crossAx val="188295040"/>
        <c:crosses val="autoZero"/>
        <c:auto val="1"/>
        <c:lblAlgn val="ctr"/>
        <c:lblOffset val="100"/>
      </c:catAx>
      <c:valAx>
        <c:axId val="188295040"/>
        <c:scaling>
          <c:orientation val="minMax"/>
        </c:scaling>
        <c:axPos val="l"/>
        <c:majorGridlines/>
        <c:numFmt formatCode="0%" sourceLinked="1"/>
        <c:tickLblPos val="nextTo"/>
        <c:crossAx val="1882935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3.2850241545894616E-2"/>
          <c:y val="5.5555555555555455E-2"/>
          <c:w val="0.95748792270531358"/>
          <c:h val="0.79869969378830619"/>
        </c:manualLayout>
      </c:layout>
      <c:barChart>
        <c:barDir val="col"/>
        <c:grouping val="clustered"/>
        <c:ser>
          <c:idx val="0"/>
          <c:order val="0"/>
          <c:tx>
            <c:strRef>
              <c:f>'PTI-01'!$D$11</c:f>
              <c:strCache>
                <c:ptCount val="1"/>
                <c:pt idx="0">
                  <c:v>RESULTADO</c:v>
                </c:pt>
              </c:strCache>
            </c:strRef>
          </c:tx>
          <c:val>
            <c:numRef>
              <c:f>'PTI-01'!$D$12</c:f>
              <c:numCache>
                <c:formatCode>d/mm/yyyy</c:formatCode>
                <c:ptCount val="1"/>
              </c:numCache>
            </c:numRef>
          </c:val>
          <c:extLst xmlns:c16r2="http://schemas.microsoft.com/office/drawing/2015/06/chart">
            <c:ext xmlns:c16="http://schemas.microsoft.com/office/drawing/2014/chart" uri="{C3380CC4-5D6E-409C-BE32-E72D297353CC}">
              <c16:uniqueId val="{00000000-562C-40C1-B759-4D30B158813D}"/>
            </c:ext>
          </c:extLst>
        </c:ser>
        <c:axId val="188327040"/>
        <c:axId val="188328576"/>
      </c:barChart>
      <c:catAx>
        <c:axId val="188327040"/>
        <c:scaling>
          <c:orientation val="minMax"/>
        </c:scaling>
        <c:axPos val="b"/>
        <c:tickLblPos val="nextTo"/>
        <c:crossAx val="188328576"/>
        <c:crosses val="autoZero"/>
        <c:auto val="1"/>
        <c:lblAlgn val="ctr"/>
        <c:lblOffset val="100"/>
      </c:catAx>
      <c:valAx>
        <c:axId val="188328576"/>
        <c:scaling>
          <c:orientation val="minMax"/>
        </c:scaling>
        <c:delete val="1"/>
        <c:axPos val="l"/>
        <c:majorGridlines/>
        <c:numFmt formatCode="d/mm/yyyy" sourceLinked="1"/>
        <c:tickLblPos val="nextTo"/>
        <c:crossAx val="1883270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5.3846153846153863E-2"/>
          <c:w val="0.71666666666666667"/>
          <c:h val="0.81153846153846154"/>
        </c:manualLayout>
      </c:layout>
      <c:barChart>
        <c:barDir val="col"/>
        <c:grouping val="clustered"/>
        <c:ser>
          <c:idx val="1"/>
          <c:order val="0"/>
          <c:val>
            <c:numRef>
              <c:f>'PTI-02'!$D$12:$D$12</c:f>
              <c:numCache>
                <c:formatCode>0%</c:formatCode>
                <c:ptCount val="1"/>
                <c:pt idx="0">
                  <c:v>0.33</c:v>
                </c:pt>
              </c:numCache>
            </c:numRef>
          </c:val>
          <c:extLst xmlns:c16r2="http://schemas.microsoft.com/office/drawing/2015/06/chart">
            <c:ext xmlns:c16="http://schemas.microsoft.com/office/drawing/2014/chart" uri="{C3380CC4-5D6E-409C-BE32-E72D297353CC}">
              <c16:uniqueId val="{00000000-6799-49CF-8F32-AE2E65EF9D5F}"/>
            </c:ext>
          </c:extLst>
        </c:ser>
        <c:axId val="188401536"/>
        <c:axId val="188403072"/>
      </c:barChart>
      <c:catAx>
        <c:axId val="188401536"/>
        <c:scaling>
          <c:orientation val="minMax"/>
        </c:scaling>
        <c:axPos val="b"/>
        <c:numFmt formatCode="General" sourceLinked="1"/>
        <c:tickLblPos val="nextTo"/>
        <c:crossAx val="188403072"/>
        <c:crosses val="autoZero"/>
        <c:auto val="1"/>
        <c:lblAlgn val="ctr"/>
        <c:lblOffset val="100"/>
      </c:catAx>
      <c:valAx>
        <c:axId val="188403072"/>
        <c:scaling>
          <c:orientation val="minMax"/>
        </c:scaling>
        <c:delete val="1"/>
        <c:axPos val="l"/>
        <c:majorGridlines/>
        <c:numFmt formatCode="0%" sourceLinked="1"/>
        <c:tickLblPos val="nextTo"/>
        <c:crossAx val="18840153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4.8611111111111112E-2"/>
          <c:w val="0.71666666666666667"/>
          <c:h val="0.8298611111111116"/>
        </c:manualLayout>
      </c:layout>
      <c:barChart>
        <c:barDir val="col"/>
        <c:grouping val="clustered"/>
        <c:ser>
          <c:idx val="1"/>
          <c:order val="0"/>
          <c:val>
            <c:numRef>
              <c:f>'PTI-03'!$D$12:$D$12</c:f>
              <c:numCache>
                <c:formatCode>0%</c:formatCode>
                <c:ptCount val="1"/>
              </c:numCache>
            </c:numRef>
          </c:val>
          <c:extLst xmlns:c16r2="http://schemas.microsoft.com/office/drawing/2015/06/chart">
            <c:ext xmlns:c16="http://schemas.microsoft.com/office/drawing/2014/chart" uri="{C3380CC4-5D6E-409C-BE32-E72D297353CC}">
              <c16:uniqueId val="{00000000-2A73-41C9-983D-0E81FEB88377}"/>
            </c:ext>
          </c:extLst>
        </c:ser>
        <c:axId val="188443264"/>
        <c:axId val="188453248"/>
      </c:barChart>
      <c:catAx>
        <c:axId val="188443264"/>
        <c:scaling>
          <c:orientation val="minMax"/>
        </c:scaling>
        <c:axPos val="b"/>
        <c:numFmt formatCode="General" sourceLinked="1"/>
        <c:tickLblPos val="nextTo"/>
        <c:crossAx val="188453248"/>
        <c:crosses val="autoZero"/>
        <c:auto val="1"/>
        <c:lblAlgn val="ctr"/>
        <c:lblOffset val="100"/>
      </c:catAx>
      <c:valAx>
        <c:axId val="188453248"/>
        <c:scaling>
          <c:orientation val="minMax"/>
        </c:scaling>
        <c:delete val="1"/>
        <c:axPos val="l"/>
        <c:majorGridlines/>
        <c:numFmt formatCode="0%" sourceLinked="1"/>
        <c:tickLblPos val="nextTo"/>
        <c:crossAx val="18844326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018572607902152"/>
          <c:y val="0.10690406676693798"/>
          <c:w val="0.78715179352581865"/>
          <c:h val="0.65482210557013765"/>
        </c:manualLayout>
      </c:layout>
      <c:barChart>
        <c:barDir val="col"/>
        <c:grouping val="clustered"/>
        <c:ser>
          <c:idx val="0"/>
          <c:order val="0"/>
          <c:tx>
            <c:strRef>
              <c:f>'PCA-01'!$D$18</c:f>
              <c:strCache>
                <c:ptCount val="1"/>
                <c:pt idx="0">
                  <c:v>RESULTADO</c:v>
                </c:pt>
              </c:strCache>
            </c:strRef>
          </c:tx>
          <c:val>
            <c:numRef>
              <c:f>'PCA-01'!$D$19:$D$22</c:f>
              <c:numCache>
                <c:formatCode>0%</c:formatCode>
                <c:ptCount val="4"/>
              </c:numCache>
            </c:numRef>
          </c:val>
          <c:extLst xmlns:c16r2="http://schemas.microsoft.com/office/drawing/2015/06/chart">
            <c:ext xmlns:c16="http://schemas.microsoft.com/office/drawing/2014/chart" uri="{C3380CC4-5D6E-409C-BE32-E72D297353CC}">
              <c16:uniqueId val="{00000000-84BC-468B-81DF-1CDC0A2251A0}"/>
            </c:ext>
          </c:extLst>
        </c:ser>
        <c:axId val="188521472"/>
        <c:axId val="188539648"/>
      </c:barChart>
      <c:catAx>
        <c:axId val="188521472"/>
        <c:scaling>
          <c:orientation val="minMax"/>
        </c:scaling>
        <c:axPos val="b"/>
        <c:numFmt formatCode="General" sourceLinked="1"/>
        <c:tickLblPos val="nextTo"/>
        <c:crossAx val="188539648"/>
        <c:crosses val="autoZero"/>
        <c:auto val="1"/>
        <c:lblAlgn val="ctr"/>
        <c:lblOffset val="100"/>
      </c:catAx>
      <c:valAx>
        <c:axId val="188539648"/>
        <c:scaling>
          <c:orientation val="minMax"/>
        </c:scaling>
        <c:delete val="1"/>
        <c:axPos val="l"/>
        <c:majorGridlines/>
        <c:numFmt formatCode="0%" sourceLinked="1"/>
        <c:tickLblPos val="nextTo"/>
        <c:crossAx val="18852147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9466038082820743E-2"/>
          <c:y val="0.11284439898184932"/>
          <c:w val="0.80190882190681578"/>
          <c:h val="0.65482210557013765"/>
        </c:manualLayout>
      </c:layout>
      <c:barChart>
        <c:barDir val="col"/>
        <c:grouping val="clustered"/>
        <c:ser>
          <c:idx val="0"/>
          <c:order val="0"/>
          <c:tx>
            <c:strRef>
              <c:f>'PCA-02'!$D$29</c:f>
              <c:strCache>
                <c:ptCount val="1"/>
                <c:pt idx="0">
                  <c:v>RESULTADO</c:v>
                </c:pt>
              </c:strCache>
            </c:strRef>
          </c:tx>
          <c:val>
            <c:numRef>
              <c:f>'PCA-02'!$D$30:$D$33</c:f>
              <c:numCache>
                <c:formatCode>0%</c:formatCode>
                <c:ptCount val="4"/>
              </c:numCache>
            </c:numRef>
          </c:val>
          <c:extLst xmlns:c16r2="http://schemas.microsoft.com/office/drawing/2015/06/chart">
            <c:ext xmlns:c16="http://schemas.microsoft.com/office/drawing/2014/chart" uri="{C3380CC4-5D6E-409C-BE32-E72D297353CC}">
              <c16:uniqueId val="{00000000-8C2D-46F7-AB7E-1A2D11982F25}"/>
            </c:ext>
          </c:extLst>
        </c:ser>
        <c:axId val="188600320"/>
        <c:axId val="188601856"/>
      </c:barChart>
      <c:catAx>
        <c:axId val="188600320"/>
        <c:scaling>
          <c:orientation val="minMax"/>
        </c:scaling>
        <c:axPos val="b"/>
        <c:numFmt formatCode="General" sourceLinked="1"/>
        <c:tickLblPos val="nextTo"/>
        <c:crossAx val="188601856"/>
        <c:crosses val="autoZero"/>
        <c:auto val="1"/>
        <c:lblAlgn val="ctr"/>
        <c:lblOffset val="100"/>
      </c:catAx>
      <c:valAx>
        <c:axId val="188601856"/>
        <c:scaling>
          <c:orientation val="minMax"/>
        </c:scaling>
        <c:delete val="1"/>
        <c:axPos val="l"/>
        <c:majorGridlines/>
        <c:numFmt formatCode="0%" sourceLinked="1"/>
        <c:tickLblPos val="nextTo"/>
        <c:crossAx val="1886003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'PPI-04'!$F$13</c:f>
              <c:strCache>
                <c:ptCount val="1"/>
                <c:pt idx="0">
                  <c:v>RESULTADO</c:v>
                </c:pt>
              </c:strCache>
            </c:strRef>
          </c:tx>
          <c:val>
            <c:numRef>
              <c:f>'PPI-04'!$F$14:$F$17</c:f>
              <c:numCache>
                <c:formatCode>0%</c:formatCode>
                <c:ptCount val="4"/>
              </c:numCache>
            </c:numRef>
          </c:val>
          <c:extLst xmlns:c16r2="http://schemas.microsoft.com/office/drawing/2015/06/chart">
            <c:ext xmlns:c16="http://schemas.microsoft.com/office/drawing/2014/chart" uri="{C3380CC4-5D6E-409C-BE32-E72D297353CC}">
              <c16:uniqueId val="{00000000-B9D0-4C99-89FB-11C574FC538C}"/>
            </c:ext>
          </c:extLst>
        </c:ser>
        <c:axId val="183527680"/>
        <c:axId val="183529472"/>
      </c:barChart>
      <c:catAx>
        <c:axId val="183527680"/>
        <c:scaling>
          <c:orientation val="minMax"/>
        </c:scaling>
        <c:axPos val="b"/>
        <c:numFmt formatCode="General" sourceLinked="1"/>
        <c:tickLblPos val="nextTo"/>
        <c:crossAx val="183529472"/>
        <c:crosses val="autoZero"/>
        <c:auto val="1"/>
        <c:lblAlgn val="ctr"/>
        <c:lblOffset val="100"/>
      </c:catAx>
      <c:valAx>
        <c:axId val="183529472"/>
        <c:scaling>
          <c:orientation val="minMax"/>
        </c:scaling>
        <c:axPos val="l"/>
        <c:majorGridlines/>
        <c:numFmt formatCode="0%" sourceLinked="1"/>
        <c:tickLblPos val="nextTo"/>
        <c:crossAx val="18352768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3321522309711764"/>
          <c:y val="0.10492985501412963"/>
          <c:w val="0.72863054970241359"/>
          <c:h val="0.65482210557013765"/>
        </c:manualLayout>
      </c:layout>
      <c:barChart>
        <c:barDir val="col"/>
        <c:grouping val="clustered"/>
        <c:ser>
          <c:idx val="0"/>
          <c:order val="0"/>
          <c:tx>
            <c:strRef>
              <c:f>'PCA-03'!$D$29</c:f>
              <c:strCache>
                <c:ptCount val="1"/>
                <c:pt idx="0">
                  <c:v>RESULTADO</c:v>
                </c:pt>
              </c:strCache>
            </c:strRef>
          </c:tx>
          <c:val>
            <c:numRef>
              <c:f>'PCA-03'!$D$30:$D$33</c:f>
              <c:numCache>
                <c:formatCode>0%</c:formatCode>
                <c:ptCount val="4"/>
              </c:numCache>
            </c:numRef>
          </c:val>
          <c:extLst xmlns:c16r2="http://schemas.microsoft.com/office/drawing/2015/06/chart">
            <c:ext xmlns:c16="http://schemas.microsoft.com/office/drawing/2014/chart" uri="{C3380CC4-5D6E-409C-BE32-E72D297353CC}">
              <c16:uniqueId val="{00000000-229C-4AA3-AECB-AA346A39943E}"/>
            </c:ext>
          </c:extLst>
        </c:ser>
        <c:axId val="188871808"/>
        <c:axId val="188873344"/>
      </c:barChart>
      <c:catAx>
        <c:axId val="188871808"/>
        <c:scaling>
          <c:orientation val="minMax"/>
        </c:scaling>
        <c:axPos val="b"/>
        <c:numFmt formatCode="General" sourceLinked="1"/>
        <c:tickLblPos val="nextTo"/>
        <c:crossAx val="188873344"/>
        <c:crosses val="autoZero"/>
        <c:auto val="1"/>
        <c:lblAlgn val="ctr"/>
        <c:lblOffset val="100"/>
      </c:catAx>
      <c:valAx>
        <c:axId val="188873344"/>
        <c:scaling>
          <c:orientation val="minMax"/>
        </c:scaling>
        <c:delete val="1"/>
        <c:axPos val="l"/>
        <c:majorGridlines/>
        <c:numFmt formatCode="0%" sourceLinked="1"/>
        <c:tickLblPos val="nextTo"/>
        <c:crossAx val="1888718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1774513260469565E-2"/>
          <c:y val="7.3139621134314894E-2"/>
          <c:w val="0.87323381452321336"/>
          <c:h val="0.79822506561679785"/>
        </c:manualLayout>
      </c:layout>
      <c:barChart>
        <c:barDir val="col"/>
        <c:grouping val="clustered"/>
        <c:ser>
          <c:idx val="0"/>
          <c:order val="0"/>
          <c:tx>
            <c:strRef>
              <c:f>'PCA-05'!$D$31</c:f>
              <c:strCache>
                <c:ptCount val="1"/>
                <c:pt idx="0">
                  <c:v>RESULTADO</c:v>
                </c:pt>
              </c:strCache>
            </c:strRef>
          </c:tx>
          <c:val>
            <c:numRef>
              <c:f>'PCA-05'!$D$32:$D$35</c:f>
              <c:numCache>
                <c:formatCode>0%</c:formatCode>
                <c:ptCount val="4"/>
              </c:numCache>
            </c:numRef>
          </c:val>
          <c:extLst xmlns:c16r2="http://schemas.microsoft.com/office/drawing/2015/06/chart">
            <c:ext xmlns:c16="http://schemas.microsoft.com/office/drawing/2014/chart" uri="{C3380CC4-5D6E-409C-BE32-E72D297353CC}">
              <c16:uniqueId val="{00000000-933A-4654-966D-614648169933}"/>
            </c:ext>
          </c:extLst>
        </c:ser>
        <c:axId val="188929536"/>
        <c:axId val="188931072"/>
      </c:barChart>
      <c:catAx>
        <c:axId val="188929536"/>
        <c:scaling>
          <c:orientation val="minMax"/>
        </c:scaling>
        <c:axPos val="b"/>
        <c:numFmt formatCode="General" sourceLinked="1"/>
        <c:tickLblPos val="nextTo"/>
        <c:crossAx val="188931072"/>
        <c:crosses val="autoZero"/>
        <c:auto val="1"/>
        <c:lblAlgn val="ctr"/>
        <c:lblOffset val="100"/>
      </c:catAx>
      <c:valAx>
        <c:axId val="188931072"/>
        <c:scaling>
          <c:orientation val="minMax"/>
        </c:scaling>
        <c:delete val="1"/>
        <c:axPos val="l"/>
        <c:majorGridlines/>
        <c:numFmt formatCode="0%" sourceLinked="1"/>
        <c:tickLblPos val="nextTo"/>
        <c:crossAx val="18892953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respuesta a requerimientos</a:t>
            </a:r>
          </a:p>
        </c:rich>
      </c:tx>
      <c:overlay val="1"/>
      <c:spPr>
        <a:gradFill rotWithShape="0">
          <a:gsLst>
            <a:gs pos="0">
              <a:srgbClr val="34B3D6"/>
            </a:gs>
            <a:gs pos="20000">
              <a:srgbClr val="36B1D2"/>
            </a:gs>
            <a:gs pos="100000">
              <a:srgbClr val="2787A0"/>
            </a:gs>
          </a:gsLst>
          <a:lin ang="5400000"/>
        </a:gradFill>
        <a:ln w="25400">
          <a:noFill/>
        </a:ln>
        <a:effectLst>
          <a:outerShdw dist="35921" dir="2700000" algn="br">
            <a:srgbClr val="000000"/>
          </a:outerShdw>
        </a:effectLst>
      </c:spPr>
    </c:title>
    <c:plotArea>
      <c:layout>
        <c:manualLayout>
          <c:layoutTarget val="inner"/>
          <c:xMode val="edge"/>
          <c:yMode val="edge"/>
          <c:x val="0.3739419345358998"/>
          <c:y val="0.37120189686435168"/>
          <c:w val="0.20820199889943308"/>
          <c:h val="0.1582304385864948"/>
        </c:manualLayout>
      </c:layout>
      <c:barChart>
        <c:barDir val="col"/>
        <c:grouping val="clustered"/>
        <c:ser>
          <c:idx val="1"/>
          <c:order val="1"/>
          <c:tx>
            <c:strRef>
              <c:f>'PAC-01'!$F$13</c:f>
              <c:strCache>
                <c:ptCount val="1"/>
                <c:pt idx="0">
                  <c:v>RESULTADO</c:v>
                </c:pt>
              </c:strCache>
            </c:strRef>
          </c:tx>
          <c:spPr>
            <a:pattFill prst="wdUpDiag">
              <a:fgClr>
                <a:srgbClr val="FFC000"/>
              </a:fgClr>
              <a:bgClr>
                <a:srgbClr val="FFFFFF"/>
              </a:bgClr>
            </a:pattFill>
            <a:ln w="12700">
              <a:solidFill>
                <a:srgbClr val="000000"/>
              </a:solidFill>
              <a:prstDash val="solid"/>
            </a:ln>
            <a:effectLst>
              <a:outerShdw dist="35921" dir="2700000" algn="br">
                <a:srgbClr val="000000"/>
              </a:outerShdw>
            </a:effectLst>
          </c:spPr>
          <c:dLbls>
            <c:dLbl>
              <c:idx val="0"/>
              <c:layout>
                <c:manualLayout>
                  <c:x val="0"/>
                  <c:y val="6.746987951807229E-2"/>
                </c:manualLayout>
              </c:layout>
              <c:dLblPos val="outEnd"/>
              <c:showVal val="1"/>
              <c:extLst xmlns:c16r2="http://schemas.microsoft.com/office/drawing/2015/06/chart">
                <c:ext xmlns:c16="http://schemas.microsoft.com/office/drawing/2014/chart" uri="{C3380CC4-5D6E-409C-BE32-E72D297353CC}">
                  <c16:uniqueId val="{00000000-535B-4CA0-8FDA-D7103E1493D4}"/>
                </c:ext>
                <c:ext xmlns:c15="http://schemas.microsoft.com/office/drawing/2012/chart" uri="{CE6537A1-D6FC-4f65-9D91-7224C49458BB}"/>
              </c:extLst>
            </c:dLbl>
            <c:dLbl>
              <c:idx val="1"/>
              <c:layout>
                <c:manualLayout>
                  <c:x val="5.3605612389162632E-17"/>
                  <c:y val="8.3534136546189006E-2"/>
                </c:manualLayout>
              </c:layout>
              <c:dLblPos val="outEnd"/>
              <c:showVal val="1"/>
              <c:extLst xmlns:c16r2="http://schemas.microsoft.com/office/drawing/2015/06/chart">
                <c:ext xmlns:c16="http://schemas.microsoft.com/office/drawing/2014/chart" uri="{C3380CC4-5D6E-409C-BE32-E72D297353CC}">
                  <c16:uniqueId val="{00000001-535B-4CA0-8FDA-D7103E1493D4}"/>
                </c:ext>
                <c:ext xmlns:c15="http://schemas.microsoft.com/office/drawing/2012/chart" uri="{CE6537A1-D6FC-4f65-9D91-7224C49458BB}"/>
              </c:extLst>
            </c:dLbl>
            <c:dLbl>
              <c:idx val="2"/>
              <c:layout>
                <c:manualLayout>
                  <c:x val="0"/>
                  <c:y val="8.6746987951807214E-2"/>
                </c:manualLayout>
              </c:layout>
              <c:dLblPos val="outEnd"/>
              <c:showVal val="1"/>
              <c:extLst xmlns:c16r2="http://schemas.microsoft.com/office/drawing/2015/06/chart">
                <c:ext xmlns:c16="http://schemas.microsoft.com/office/drawing/2014/chart" uri="{C3380CC4-5D6E-409C-BE32-E72D297353CC}">
                  <c16:uniqueId val="{00000002-535B-4CA0-8FDA-D7103E1493D4}"/>
                </c:ext>
                <c:ext xmlns:c15="http://schemas.microsoft.com/office/drawing/2012/chart" uri="{CE6537A1-D6FC-4f65-9D91-7224C49458BB}"/>
              </c:extLst>
            </c:dLbl>
            <c:spPr>
              <a:noFill/>
              <a:ln w="25400">
                <a:noFill/>
              </a:ln>
            </c:spPr>
            <c:txPr>
              <a:bodyPr/>
              <a:lstStyle/>
              <a:p>
                <a:pPr>
                  <a:defRPr sz="11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'PAC-01'!$D$14:$D$26</c:f>
              <c:strCache>
                <c:ptCount val="7"/>
                <c:pt idx="6">
                  <c:v>30/07/2021</c:v>
                </c:pt>
              </c:strCache>
            </c:strRef>
          </c:cat>
          <c:val>
            <c:numRef>
              <c:f>'PAC-01'!$F$14:$F$26</c:f>
              <c:numCache>
                <c:formatCode>0.00%</c:formatCode>
                <c:ptCount val="13"/>
              </c:numCache>
            </c:numRef>
          </c:val>
          <c:extLst xmlns:c16r2="http://schemas.microsoft.com/office/drawing/2015/06/chart">
            <c:ext xmlns:c16="http://schemas.microsoft.com/office/drawing/2014/chart" uri="{C3380CC4-5D6E-409C-BE32-E72D297353CC}">
              <c16:uniqueId val="{00000003-535B-4CA0-8FDA-D7103E1493D4}"/>
            </c:ext>
          </c:extLst>
        </c:ser>
        <c:axId val="183768576"/>
        <c:axId val="183770496"/>
      </c:barChart>
      <c:lineChart>
        <c:grouping val="standard"/>
        <c:ser>
          <c:idx val="0"/>
          <c:order val="0"/>
          <c:tx>
            <c:strRef>
              <c:f>'PAC-01'!$E$13</c:f>
              <c:strCache>
                <c:ptCount val="1"/>
                <c:pt idx="0">
                  <c:v>META</c:v>
                </c:pt>
              </c:strCache>
            </c:strRef>
          </c:tx>
          <c:spPr>
            <a:ln w="38100">
              <a:solidFill>
                <a:srgbClr val="000000"/>
              </a:solidFill>
              <a:prstDash val="solid"/>
            </a:ln>
          </c:spPr>
          <c:marker>
            <c:symbol val="diamond"/>
            <c:size val="10"/>
            <c:spPr>
              <a:solidFill>
                <a:schemeClr val="tx1"/>
              </a:solidFill>
            </c:spPr>
          </c:marker>
          <c:cat>
            <c:strRef>
              <c:f>'PAC-01'!$D$14:$D$26</c:f>
              <c:strCache>
                <c:ptCount val="7"/>
                <c:pt idx="6">
                  <c:v>30/07/2021</c:v>
                </c:pt>
              </c:strCache>
            </c:strRef>
          </c:cat>
          <c:val>
            <c:numRef>
              <c:f>'PAC-01'!$E$14:$E$26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4-535B-4CA0-8FDA-D7103E1493D4}"/>
            </c:ext>
          </c:extLst>
        </c:ser>
        <c:marker val="1"/>
        <c:axId val="183768576"/>
        <c:axId val="183770496"/>
      </c:lineChart>
      <c:catAx>
        <c:axId val="183768576"/>
        <c:scaling>
          <c:orientation val="minMax"/>
        </c:scaling>
        <c:axPos val="b"/>
        <c:numFmt formatCode="General" sourceLinked="1"/>
        <c:tickLblPos val="nextTo"/>
        <c:spPr>
          <a:ln w="3175">
            <a:solidFill>
              <a:srgbClr val="808080"/>
            </a:solidFill>
            <a:prstDash val="solid"/>
          </a:ln>
        </c:spPr>
        <c:txPr>
          <a:bodyPr rot="0" vert="horz"/>
          <a:lstStyle/>
          <a:p>
            <a:pPr>
              <a:defRPr sz="1100" b="1" i="0" u="none" strike="noStrike" baseline="0">
                <a:solidFill>
                  <a:srgbClr val="000000"/>
                </a:solidFill>
                <a:latin typeface="Calibri"/>
                <a:ea typeface="Calibri"/>
                <a:cs typeface="Calibri"/>
              </a:defRPr>
            </a:pPr>
            <a:endParaRPr lang="es-ES"/>
          </a:p>
        </c:txPr>
        <c:crossAx val="183770496"/>
        <c:crosses val="autoZero"/>
        <c:auto val="1"/>
        <c:lblAlgn val="ctr"/>
        <c:lblOffset val="100"/>
      </c:catAx>
      <c:valAx>
        <c:axId val="183770496"/>
        <c:scaling>
          <c:orientation val="minMax"/>
          <c:max val="1"/>
          <c:min val="0"/>
        </c:scaling>
        <c:axPos val="l"/>
        <c:majorGridlines>
          <c:spPr>
            <a:ln w="3175">
              <a:solidFill>
                <a:srgbClr val="99CCFF"/>
              </a:solidFill>
              <a:prstDash val="solid"/>
            </a:ln>
          </c:spPr>
        </c:majorGridlines>
        <c:numFmt formatCode="0.0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376857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hyperlink" Target="#LISTADO!D19"/><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hyperlink" Target="#LISTADO!D20"/><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hyperlink" Target="#LISTADO!D21"/><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hyperlink" Target="#LISTADO!D12"/><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LISTADO!D12"/><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hyperlink" Target="#LISTADO!D23"/><Relationship Id="rId1" Type="http://schemas.openxmlformats.org/officeDocument/2006/relationships/chart" Target="../charts/chart25.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hyperlink" Target="#LISTADO!D24"/><Relationship Id="rId1"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hyperlink" Target="#LISTADO!D24"/><Relationship Id="rId1" Type="http://schemas.openxmlformats.org/officeDocument/2006/relationships/chart" Target="../charts/chart29.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hyperlink" Target="#LISTADO!D24"/><Relationship Id="rId1" Type="http://schemas.openxmlformats.org/officeDocument/2006/relationships/chart" Target="../charts/chart31.xml"/><Relationship Id="rId5" Type="http://schemas.openxmlformats.org/officeDocument/2006/relationships/chart" Target="../charts/chart33.xml"/><Relationship Id="rId4" Type="http://schemas.openxmlformats.org/officeDocument/2006/relationships/hyperlink" Target="#LISTADO!D24"/></Relationships>
</file>

<file path=xl/drawings/_rels/drawing19.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hyperlink" Target="#LISTADO!D20"/></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LISTADO!D11"/><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hyperlink" Target="#LISTADO!D20"/><Relationship Id="rId1" Type="http://schemas.openxmlformats.org/officeDocument/2006/relationships/chart" Target="../charts/chart36.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22.xml.rels><?xml version="1.0" encoding="UTF-8" standalone="yes"?>
<Relationships xmlns="http://schemas.openxmlformats.org/package/2006/relationships"><Relationship Id="rId1" Type="http://schemas.openxmlformats.org/officeDocument/2006/relationships/hyperlink" Target="#LISTADO!A1"/></Relationships>
</file>

<file path=xl/drawings/_rels/drawing23.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hyperlink" Target="#LISTADO!A1"/></Relationships>
</file>

<file path=xl/drawings/_rels/drawing24.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LISTADO!C27"/><Relationship Id="rId1" Type="http://schemas.openxmlformats.org/officeDocument/2006/relationships/chart" Target="../charts/chart41.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hyperlink" Target="#LISTADO!C27"/><Relationship Id="rId1" Type="http://schemas.openxmlformats.org/officeDocument/2006/relationships/chart" Target="../charts/chart43.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hyperlink" Target="#LISTADO!D28"/></Relationships>
</file>

<file path=xl/drawings/_rels/drawing27.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hyperlink" Target="#LISTADO!D29"/></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hyperlink" Target="#LISTADO!D30"/><Relationship Id="rId1" Type="http://schemas.openxmlformats.org/officeDocument/2006/relationships/chart" Target="../charts/chart47.xml"/></Relationships>
</file>

<file path=xl/drawings/_rels/drawing29.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hyperlink" Target="#LISTADO!D32"/><Relationship Id="rId1" Type="http://schemas.openxmlformats.org/officeDocument/2006/relationships/chart" Target="../charts/chart49.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52.xml"/><Relationship Id="rId2" Type="http://schemas.openxmlformats.org/officeDocument/2006/relationships/hyperlink" Target="#LISTADO!D33"/><Relationship Id="rId1" Type="http://schemas.openxmlformats.org/officeDocument/2006/relationships/chart" Target="../charts/chart51.xml"/></Relationships>
</file>

<file path=xl/drawings/_rels/drawing31.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hyperlink" Target="#LISTADO!D34"/></Relationships>
</file>

<file path=xl/drawings/_rels/drawing32.xml.rels><?xml version="1.0" encoding="UTF-8" standalone="yes"?>
<Relationships xmlns="http://schemas.openxmlformats.org/package/2006/relationships"><Relationship Id="rId3" Type="http://schemas.openxmlformats.org/officeDocument/2006/relationships/chart" Target="../charts/chart56.xml"/><Relationship Id="rId2" Type="http://schemas.openxmlformats.org/officeDocument/2006/relationships/hyperlink" Target="#LISTADO!D32"/><Relationship Id="rId1" Type="http://schemas.openxmlformats.org/officeDocument/2006/relationships/chart" Target="../charts/chart55.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hyperlink" Target="#LISTADO!D32"/><Relationship Id="rId1" Type="http://schemas.openxmlformats.org/officeDocument/2006/relationships/chart" Target="../charts/chart57.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hyperlink" Target="#LISTADO!A1"/></Relationships>
</file>

<file path=xl/drawings/_rels/drawing35.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hyperlink" Target="#LISTADO!A1"/></Relationships>
</file>

<file path=xl/drawings/_rels/drawing36.xml.rels><?xml version="1.0" encoding="UTF-8" standalone="yes"?>
<Relationships xmlns="http://schemas.openxmlformats.org/package/2006/relationships"><Relationship Id="rId3" Type="http://schemas.openxmlformats.org/officeDocument/2006/relationships/chart" Target="../charts/chart62.xml"/><Relationship Id="rId2" Type="http://schemas.openxmlformats.org/officeDocument/2006/relationships/hyperlink" Target="#LISTADO!D32"/><Relationship Id="rId1" Type="http://schemas.openxmlformats.org/officeDocument/2006/relationships/chart" Target="../charts/chart61.xml"/><Relationship Id="rId4" Type="http://schemas.openxmlformats.org/officeDocument/2006/relationships/chart" Target="../charts/chart63.xml"/></Relationships>
</file>

<file path=xl/drawings/_rels/drawing37.xml.rels><?xml version="1.0" encoding="UTF-8" standalone="yes"?>
<Relationships xmlns="http://schemas.openxmlformats.org/package/2006/relationships"><Relationship Id="rId3" Type="http://schemas.openxmlformats.org/officeDocument/2006/relationships/chart" Target="../charts/chart65.xml"/><Relationship Id="rId2" Type="http://schemas.openxmlformats.org/officeDocument/2006/relationships/hyperlink" Target="#LISTADO!D32"/><Relationship Id="rId1" Type="http://schemas.openxmlformats.org/officeDocument/2006/relationships/chart" Target="../charts/chart64.xml"/></Relationships>
</file>

<file path=xl/drawings/_rels/drawing39.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hyperlink" Target="#LISTADO!D32"/><Relationship Id="rId1" Type="http://schemas.openxmlformats.org/officeDocument/2006/relationships/chart" Target="../charts/chart6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hyperlink" Target="#LISTADO!D10"/><Relationship Id="rId1" Type="http://schemas.openxmlformats.org/officeDocument/2006/relationships/chart" Target="../charts/chart3.xml"/></Relationships>
</file>

<file path=xl/drawings/_rels/drawing40.xml.rels><?xml version="1.0" encoding="UTF-8" standalone="yes"?>
<Relationships xmlns="http://schemas.openxmlformats.org/package/2006/relationships"><Relationship Id="rId3" Type="http://schemas.openxmlformats.org/officeDocument/2006/relationships/chart" Target="../charts/chart69.xml"/><Relationship Id="rId2" Type="http://schemas.openxmlformats.org/officeDocument/2006/relationships/hyperlink" Target="#LISTADO!D36"/><Relationship Id="rId1" Type="http://schemas.openxmlformats.org/officeDocument/2006/relationships/chart" Target="../charts/chart68.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71.xml"/><Relationship Id="rId2" Type="http://schemas.openxmlformats.org/officeDocument/2006/relationships/hyperlink" Target="#LISTADO!D23"/><Relationship Id="rId1" Type="http://schemas.openxmlformats.org/officeDocument/2006/relationships/chart" Target="../charts/chart70.xml"/></Relationships>
</file>

<file path=xl/drawings/_rels/drawing42.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hyperlink" Target="#LISTADO!D23"/><Relationship Id="rId1" Type="http://schemas.openxmlformats.org/officeDocument/2006/relationships/chart" Target="../charts/chart72.xml"/></Relationships>
</file>

<file path=xl/drawings/_rels/drawing43.xml.rels><?xml version="1.0" encoding="UTF-8" standalone="yes"?>
<Relationships xmlns="http://schemas.openxmlformats.org/package/2006/relationships"><Relationship Id="rId2" Type="http://schemas.openxmlformats.org/officeDocument/2006/relationships/chart" Target="../charts/chart74.xml"/><Relationship Id="rId1" Type="http://schemas.openxmlformats.org/officeDocument/2006/relationships/hyperlink" Target="#LISTADO!D36"/></Relationships>
</file>

<file path=xl/drawings/_rels/drawing44.xml.rels><?xml version="1.0" encoding="UTF-8" standalone="yes"?>
<Relationships xmlns="http://schemas.openxmlformats.org/package/2006/relationships"><Relationship Id="rId2" Type="http://schemas.openxmlformats.org/officeDocument/2006/relationships/hyperlink" Target="#LISTADO!A1"/><Relationship Id="rId1" Type="http://schemas.openxmlformats.org/officeDocument/2006/relationships/chart" Target="../charts/chart75.xml"/></Relationships>
</file>

<file path=xl/drawings/_rels/drawing45.xml.rels><?xml version="1.0" encoding="UTF-8" standalone="yes"?>
<Relationships xmlns="http://schemas.openxmlformats.org/package/2006/relationships"><Relationship Id="rId2" Type="http://schemas.openxmlformats.org/officeDocument/2006/relationships/chart" Target="../charts/chart76.xml"/><Relationship Id="rId1" Type="http://schemas.openxmlformats.org/officeDocument/2006/relationships/hyperlink" Target="#LISTADO!A1"/></Relationships>
</file>

<file path=xl/drawings/_rels/drawing46.xml.rels><?xml version="1.0" encoding="UTF-8" standalone="yes"?>
<Relationships xmlns="http://schemas.openxmlformats.org/package/2006/relationships"><Relationship Id="rId2" Type="http://schemas.openxmlformats.org/officeDocument/2006/relationships/chart" Target="../charts/chart77.xml"/><Relationship Id="rId1" Type="http://schemas.openxmlformats.org/officeDocument/2006/relationships/hyperlink" Target="#LISTADO!A1"/></Relationships>
</file>

<file path=xl/drawings/_rels/drawing47.xml.rels><?xml version="1.0" encoding="UTF-8" standalone="yes"?>
<Relationships xmlns="http://schemas.openxmlformats.org/package/2006/relationships"><Relationship Id="rId2" Type="http://schemas.openxmlformats.org/officeDocument/2006/relationships/chart" Target="../charts/chart78.xml"/><Relationship Id="rId1" Type="http://schemas.openxmlformats.org/officeDocument/2006/relationships/hyperlink" Target="#LISTADO!A1"/></Relationships>
</file>

<file path=xl/drawings/_rels/drawing48.xml.rels><?xml version="1.0" encoding="UTF-8" standalone="yes"?>
<Relationships xmlns="http://schemas.openxmlformats.org/package/2006/relationships"><Relationship Id="rId2" Type="http://schemas.openxmlformats.org/officeDocument/2006/relationships/chart" Target="../charts/chart79.xml"/><Relationship Id="rId1" Type="http://schemas.openxmlformats.org/officeDocument/2006/relationships/hyperlink" Target="#LISTADO!A1"/></Relationships>
</file>

<file path=xl/drawings/_rels/drawing49.xml.rels><?xml version="1.0" encoding="UTF-8" standalone="yes"?>
<Relationships xmlns="http://schemas.openxmlformats.org/package/2006/relationships"><Relationship Id="rId2" Type="http://schemas.openxmlformats.org/officeDocument/2006/relationships/chart" Target="../charts/chart80.xml"/><Relationship Id="rId1" Type="http://schemas.openxmlformats.org/officeDocument/2006/relationships/hyperlink" Target="#LISTA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hyperlink" Target="#LISTADO!D13"/><Relationship Id="rId1" Type="http://schemas.openxmlformats.org/officeDocument/2006/relationships/chart" Target="../charts/chart5.xml"/></Relationships>
</file>

<file path=xl/drawings/_rels/drawing50.xml.rels><?xml version="1.0" encoding="UTF-8" standalone="yes"?>
<Relationships xmlns="http://schemas.openxmlformats.org/package/2006/relationships"><Relationship Id="rId2" Type="http://schemas.openxmlformats.org/officeDocument/2006/relationships/chart" Target="../charts/chart81.xml"/><Relationship Id="rId1" Type="http://schemas.openxmlformats.org/officeDocument/2006/relationships/hyperlink" Target="#LISTA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hyperlink" Target="#LISTADO!D10"/><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LISTADO!D13"/><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hyperlink" Target="#LISTADO!D16"/><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hyperlink" Target="#LISTADO!D16"/><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2</xdr:col>
      <xdr:colOff>274007</xdr:colOff>
      <xdr:row>0</xdr:row>
      <xdr:rowOff>99481</xdr:rowOff>
    </xdr:from>
    <xdr:to>
      <xdr:col>3</xdr:col>
      <xdr:colOff>1970240</xdr:colOff>
      <xdr:row>5</xdr:row>
      <xdr:rowOff>105043</xdr:rowOff>
    </xdr:to>
    <xdr:pic>
      <xdr:nvPicPr>
        <xdr:cNvPr id="1025" name="Imagen 1"/>
        <xdr:cNvPicPr>
          <a:picLocks noChangeAspect="1" noChangeArrowheads="1"/>
        </xdr:cNvPicPr>
      </xdr:nvPicPr>
      <xdr:blipFill>
        <a:blip xmlns:r="http://schemas.openxmlformats.org/officeDocument/2006/relationships" r:embed="rId1"/>
        <a:srcRect t="11594" b="2"/>
        <a:stretch>
          <a:fillRect/>
        </a:stretch>
      </xdr:blipFill>
      <xdr:spPr bwMode="auto">
        <a:xfrm>
          <a:off x="926404" y="99481"/>
          <a:ext cx="2987980" cy="1297309"/>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307975</xdr:colOff>
      <xdr:row>2</xdr:row>
      <xdr:rowOff>190500</xdr:rowOff>
    </xdr:from>
    <xdr:to>
      <xdr:col>6</xdr:col>
      <xdr:colOff>3152775</xdr:colOff>
      <xdr:row>3</xdr:row>
      <xdr:rowOff>0</xdr:rowOff>
    </xdr:to>
    <xdr:sp macro="" textlink="">
      <xdr:nvSpPr>
        <xdr:cNvPr id="2" name="Rectangle 4"/>
        <xdr:cNvSpPr>
          <a:spLocks noChangeArrowheads="1"/>
        </xdr:cNvSpPr>
      </xdr:nvSpPr>
      <xdr:spPr bwMode="auto">
        <a:xfrm>
          <a:off x="3022600" y="438150"/>
          <a:ext cx="4025900" cy="438150"/>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232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619125</xdr:rowOff>
    </xdr:from>
    <xdr:to>
      <xdr:col>7</xdr:col>
      <xdr:colOff>1304925</xdr:colOff>
      <xdr:row>7</xdr:row>
      <xdr:rowOff>857250</xdr:rowOff>
    </xdr:to>
    <xdr:graphicFrame macro="">
      <xdr:nvGraphicFramePr>
        <xdr:cNvPr id="6456233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2962275</xdr:colOff>
      <xdr:row>3</xdr:row>
      <xdr:rowOff>0</xdr:rowOff>
    </xdr:to>
    <xdr:sp macro="" textlink="">
      <xdr:nvSpPr>
        <xdr:cNvPr id="2" name="Rectangle 4"/>
        <xdr:cNvSpPr>
          <a:spLocks noChangeArrowheads="1"/>
        </xdr:cNvSpPr>
      </xdr:nvSpPr>
      <xdr:spPr bwMode="auto">
        <a:xfrm>
          <a:off x="3022600" y="447675"/>
          <a:ext cx="38354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43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295275</xdr:colOff>
      <xdr:row>4</xdr:row>
      <xdr:rowOff>485775</xdr:rowOff>
    </xdr:from>
    <xdr:to>
      <xdr:col>7</xdr:col>
      <xdr:colOff>1638300</xdr:colOff>
      <xdr:row>7</xdr:row>
      <xdr:rowOff>723900</xdr:rowOff>
    </xdr:to>
    <xdr:graphicFrame macro="">
      <xdr:nvGraphicFramePr>
        <xdr:cNvPr id="6456437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3000375</xdr:colOff>
      <xdr:row>3</xdr:row>
      <xdr:rowOff>0</xdr:rowOff>
    </xdr:to>
    <xdr:sp macro="" textlink="">
      <xdr:nvSpPr>
        <xdr:cNvPr id="2" name="Rectangle 4"/>
        <xdr:cNvSpPr>
          <a:spLocks noChangeArrowheads="1"/>
        </xdr:cNvSpPr>
      </xdr:nvSpPr>
      <xdr:spPr bwMode="auto">
        <a:xfrm>
          <a:off x="3022600" y="447675"/>
          <a:ext cx="38735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 </a:t>
          </a:r>
        </a:p>
        <a:p>
          <a:pPr algn="ctr" rtl="0">
            <a:defRPr sz="1000"/>
          </a:pPr>
          <a:r>
            <a:rPr lang="es-CO" sz="1200" b="1" i="0" u="none" strike="noStrike" baseline="0">
              <a:solidFill>
                <a:srgbClr val="FFFFFF"/>
              </a:solidFill>
              <a:latin typeface="Arial"/>
              <a:cs typeface="Arial"/>
            </a:rPr>
            <a:t>LOS DERECHOS HUMANOS.</a:t>
          </a:r>
        </a:p>
      </xdr:txBody>
    </xdr:sp>
    <xdr:clientData/>
  </xdr:twoCellAnchor>
  <xdr:twoCellAnchor>
    <xdr:from>
      <xdr:col>3</xdr:col>
      <xdr:colOff>9525</xdr:colOff>
      <xdr:row>3</xdr:row>
      <xdr:rowOff>76200</xdr:rowOff>
    </xdr:from>
    <xdr:to>
      <xdr:col>7</xdr:col>
      <xdr:colOff>1971675</xdr:colOff>
      <xdr:row>8</xdr:row>
      <xdr:rowOff>200025</xdr:rowOff>
    </xdr:to>
    <xdr:graphicFrame macro="">
      <xdr:nvGraphicFramePr>
        <xdr:cNvPr id="6456642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323850</xdr:rowOff>
    </xdr:from>
    <xdr:to>
      <xdr:col>7</xdr:col>
      <xdr:colOff>1257300</xdr:colOff>
      <xdr:row>7</xdr:row>
      <xdr:rowOff>1085850</xdr:rowOff>
    </xdr:to>
    <xdr:graphicFrame macro="">
      <xdr:nvGraphicFramePr>
        <xdr:cNvPr id="6456642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2981325</xdr:colOff>
      <xdr:row>3</xdr:row>
      <xdr:rowOff>0</xdr:rowOff>
    </xdr:to>
    <xdr:sp macro="" textlink="">
      <xdr:nvSpPr>
        <xdr:cNvPr id="5" name="Rectangle 4"/>
        <xdr:cNvSpPr>
          <a:spLocks noChangeArrowheads="1"/>
        </xdr:cNvSpPr>
      </xdr:nvSpPr>
      <xdr:spPr bwMode="auto">
        <a:xfrm>
          <a:off x="3022600" y="4476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80433</xdr:colOff>
      <xdr:row>3</xdr:row>
      <xdr:rowOff>67733</xdr:rowOff>
    </xdr:from>
    <xdr:to>
      <xdr:col>7</xdr:col>
      <xdr:colOff>2465916</xdr:colOff>
      <xdr:row>8</xdr:row>
      <xdr:rowOff>179917</xdr:rowOff>
    </xdr:to>
    <xdr:graphicFrame macro="">
      <xdr:nvGraphicFramePr>
        <xdr:cNvPr id="645725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285750</xdr:colOff>
      <xdr:row>4</xdr:row>
      <xdr:rowOff>571500</xdr:rowOff>
    </xdr:from>
    <xdr:to>
      <xdr:col>7</xdr:col>
      <xdr:colOff>1685925</xdr:colOff>
      <xdr:row>7</xdr:row>
      <xdr:rowOff>800100</xdr:rowOff>
    </xdr:to>
    <xdr:graphicFrame macro="">
      <xdr:nvGraphicFramePr>
        <xdr:cNvPr id="6457256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222250</xdr:colOff>
      <xdr:row>2</xdr:row>
      <xdr:rowOff>161925</xdr:rowOff>
    </xdr:from>
    <xdr:to>
      <xdr:col>6</xdr:col>
      <xdr:colOff>2895600</xdr:colOff>
      <xdr:row>2</xdr:row>
      <xdr:rowOff>590550</xdr:rowOff>
    </xdr:to>
    <xdr:sp macro="" textlink="">
      <xdr:nvSpPr>
        <xdr:cNvPr id="2" name="Rectangle 4"/>
        <xdr:cNvSpPr>
          <a:spLocks noChangeArrowheads="1"/>
        </xdr:cNvSpPr>
      </xdr:nvSpPr>
      <xdr:spPr bwMode="auto">
        <a:xfrm>
          <a:off x="2936875" y="4095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ea typeface="+mn-ea"/>
              <a:cs typeface="Arial"/>
            </a:rPr>
            <a:t>OPORTUNIDAD EN LA RESPUESTA A REQUERIMIENTOS</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7666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228600</xdr:colOff>
      <xdr:row>4</xdr:row>
      <xdr:rowOff>123825</xdr:rowOff>
    </xdr:from>
    <xdr:to>
      <xdr:col>7</xdr:col>
      <xdr:colOff>1752600</xdr:colOff>
      <xdr:row>7</xdr:row>
      <xdr:rowOff>790575</xdr:rowOff>
    </xdr:to>
    <xdr:graphicFrame macro="">
      <xdr:nvGraphicFramePr>
        <xdr:cNvPr id="6457666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787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438150</xdr:rowOff>
    </xdr:from>
    <xdr:to>
      <xdr:col>7</xdr:col>
      <xdr:colOff>1504950</xdr:colOff>
      <xdr:row>7</xdr:row>
      <xdr:rowOff>885825</xdr:rowOff>
    </xdr:to>
    <xdr:graphicFrame macro="">
      <xdr:nvGraphicFramePr>
        <xdr:cNvPr id="645787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075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276225</xdr:colOff>
      <xdr:row>4</xdr:row>
      <xdr:rowOff>838200</xdr:rowOff>
    </xdr:from>
    <xdr:to>
      <xdr:col>7</xdr:col>
      <xdr:colOff>1409700</xdr:colOff>
      <xdr:row>7</xdr:row>
      <xdr:rowOff>1076325</xdr:rowOff>
    </xdr:to>
    <xdr:graphicFrame macro="">
      <xdr:nvGraphicFramePr>
        <xdr:cNvPr id="6458075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280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742950</xdr:rowOff>
    </xdr:from>
    <xdr:to>
      <xdr:col>7</xdr:col>
      <xdr:colOff>1247775</xdr:colOff>
      <xdr:row>7</xdr:row>
      <xdr:rowOff>981075</xdr:rowOff>
    </xdr:to>
    <xdr:graphicFrame macro="">
      <xdr:nvGraphicFramePr>
        <xdr:cNvPr id="6458280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49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5</xdr:col>
      <xdr:colOff>307975</xdr:colOff>
      <xdr:row>2</xdr:row>
      <xdr:rowOff>200025</xdr:rowOff>
    </xdr:from>
    <xdr:to>
      <xdr:col>6</xdr:col>
      <xdr:colOff>2619659</xdr:colOff>
      <xdr:row>3</xdr:row>
      <xdr:rowOff>0</xdr:rowOff>
    </xdr:to>
    <xdr:sp macro="" textlink="">
      <xdr:nvSpPr>
        <xdr:cNvPr id="8"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3</xdr:col>
      <xdr:colOff>0</xdr:colOff>
      <xdr:row>3</xdr:row>
      <xdr:rowOff>104775</xdr:rowOff>
    </xdr:from>
    <xdr:to>
      <xdr:col>7</xdr:col>
      <xdr:colOff>1962150</xdr:colOff>
      <xdr:row>8</xdr:row>
      <xdr:rowOff>228600</xdr:rowOff>
    </xdr:to>
    <xdr:graphicFrame macro="">
      <xdr:nvGraphicFramePr>
        <xdr:cNvPr id="6458499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10" name="9 Flecha izquierda">
          <a:hlinkClick xmlns:r="http://schemas.openxmlformats.org/officeDocument/2006/relationships" r:id="rId4"/>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390525</xdr:colOff>
      <xdr:row>4</xdr:row>
      <xdr:rowOff>676275</xdr:rowOff>
    </xdr:from>
    <xdr:to>
      <xdr:col>7</xdr:col>
      <xdr:colOff>1476375</xdr:colOff>
      <xdr:row>7</xdr:row>
      <xdr:rowOff>714375</xdr:rowOff>
    </xdr:to>
    <xdr:graphicFrame macro="">
      <xdr:nvGraphicFramePr>
        <xdr:cNvPr id="6458499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6" name="5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19050</xdr:colOff>
      <xdr:row>4</xdr:row>
      <xdr:rowOff>9525</xdr:rowOff>
    </xdr:from>
    <xdr:to>
      <xdr:col>7</xdr:col>
      <xdr:colOff>1905000</xdr:colOff>
      <xdr:row>8</xdr:row>
      <xdr:rowOff>314325</xdr:rowOff>
    </xdr:to>
    <xdr:graphicFrame macro="">
      <xdr:nvGraphicFramePr>
        <xdr:cNvPr id="6458792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428625</xdr:colOff>
      <xdr:row>4</xdr:row>
      <xdr:rowOff>561975</xdr:rowOff>
    </xdr:from>
    <xdr:to>
      <xdr:col>7</xdr:col>
      <xdr:colOff>1095375</xdr:colOff>
      <xdr:row>8</xdr:row>
      <xdr:rowOff>28575</xdr:rowOff>
    </xdr:to>
    <xdr:graphicFrame macro="">
      <xdr:nvGraphicFramePr>
        <xdr:cNvPr id="6458792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2</xdr:col>
      <xdr:colOff>142875</xdr:colOff>
      <xdr:row>3</xdr:row>
      <xdr:rowOff>85725</xdr:rowOff>
    </xdr:from>
    <xdr:to>
      <xdr:col>7</xdr:col>
      <xdr:colOff>1924050</xdr:colOff>
      <xdr:row>8</xdr:row>
      <xdr:rowOff>285750</xdr:rowOff>
    </xdr:to>
    <xdr:graphicFrame macro="">
      <xdr:nvGraphicFramePr>
        <xdr:cNvPr id="6454799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xdr:colOff>
      <xdr:row>4</xdr:row>
      <xdr:rowOff>304800</xdr:rowOff>
    </xdr:from>
    <xdr:to>
      <xdr:col>7</xdr:col>
      <xdr:colOff>1819275</xdr:colOff>
      <xdr:row>8</xdr:row>
      <xdr:rowOff>95250</xdr:rowOff>
    </xdr:to>
    <xdr:graphicFrame macro="">
      <xdr:nvGraphicFramePr>
        <xdr:cNvPr id="645479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3</xdr:col>
      <xdr:colOff>0</xdr:colOff>
      <xdr:row>3</xdr:row>
      <xdr:rowOff>104775</xdr:rowOff>
    </xdr:from>
    <xdr:to>
      <xdr:col>7</xdr:col>
      <xdr:colOff>1885950</xdr:colOff>
      <xdr:row>8</xdr:row>
      <xdr:rowOff>219075</xdr:rowOff>
    </xdr:to>
    <xdr:graphicFrame macro="">
      <xdr:nvGraphicFramePr>
        <xdr:cNvPr id="645899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676275</xdr:rowOff>
    </xdr:from>
    <xdr:to>
      <xdr:col>7</xdr:col>
      <xdr:colOff>1266825</xdr:colOff>
      <xdr:row>7</xdr:row>
      <xdr:rowOff>914400</xdr:rowOff>
    </xdr:to>
    <xdr:graphicFrame macro="">
      <xdr:nvGraphicFramePr>
        <xdr:cNvPr id="6458996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19050</xdr:colOff>
      <xdr:row>3</xdr:row>
      <xdr:rowOff>276225</xdr:rowOff>
    </xdr:from>
    <xdr:to>
      <xdr:col>6</xdr:col>
      <xdr:colOff>9525</xdr:colOff>
      <xdr:row>6</xdr:row>
      <xdr:rowOff>657226</xdr:rowOff>
    </xdr:to>
    <xdr:graphicFrame macro="">
      <xdr:nvGraphicFramePr>
        <xdr:cNvPr id="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381000</xdr:colOff>
      <xdr:row>4</xdr:row>
      <xdr:rowOff>1085850</xdr:rowOff>
    </xdr:from>
    <xdr:to>
      <xdr:col>5</xdr:col>
      <xdr:colOff>1981200</xdr:colOff>
      <xdr:row>6</xdr:row>
      <xdr:rowOff>285751</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0.76042</cdr:x>
      <cdr:y>0.08734</cdr:y>
    </cdr:from>
    <cdr:to>
      <cdr:x>0.95418</cdr:x>
      <cdr:y>0.26201</cdr:y>
    </cdr:to>
    <cdr:sp macro="" textlink="">
      <cdr:nvSpPr>
        <cdr:cNvPr id="2" name="1 Flecha izquierda">
          <a:hlinkClick xmlns:a="http://schemas.openxmlformats.org/drawingml/2006/main" xmlns:r="http://schemas.openxmlformats.org/officeDocument/2006/relationships" r:id="rId1"/>
        </cdr:cNvPr>
        <cdr:cNvSpPr/>
      </cdr:nvSpPr>
      <cdr:spPr>
        <a:xfrm xmlns:a="http://schemas.openxmlformats.org/drawingml/2006/main">
          <a:off x="5562600" y="389318"/>
          <a:ext cx="1417425" cy="778638"/>
        </a:xfrm>
        <a:prstGeom xmlns:a="http://schemas.openxmlformats.org/drawingml/2006/main" prst="leftArrow">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s-ES" sz="1100" b="1" i="0" baseline="0">
              <a:solidFill>
                <a:sysClr val="windowText" lastClr="000000"/>
              </a:solidFill>
              <a:latin typeface="+mn-lt"/>
              <a:ea typeface="+mn-ea"/>
              <a:cs typeface="+mn-cs"/>
            </a:rPr>
            <a:t> VOLVER AL LISTADO</a:t>
          </a:r>
          <a:endParaRPr lang="es-ES" sz="2400" b="1">
            <a:solidFill>
              <a:sysClr val="windowText" lastClr="000000"/>
            </a:solidFill>
          </a:endParaRPr>
        </a:p>
        <a:p xmlns:a="http://schemas.openxmlformats.org/drawingml/2006/main">
          <a:endParaRPr lang="es-ES" sz="2400" b="1">
            <a:solidFill>
              <a:sysClr val="windowText" lastClr="000000"/>
            </a:solidFill>
          </a:endParaRPr>
        </a:p>
      </cdr:txBody>
    </cdr:sp>
  </cdr:relSizeAnchor>
  <cdr:relSizeAnchor xmlns:cdr="http://schemas.openxmlformats.org/drawingml/2006/chartDrawing">
    <cdr:from>
      <cdr:x>0.27474</cdr:x>
      <cdr:y>0.1453</cdr:y>
    </cdr:from>
    <cdr:to>
      <cdr:x>0.73438</cdr:x>
      <cdr:y>0.21368</cdr:y>
    </cdr:to>
    <cdr:sp macro="" textlink="">
      <cdr:nvSpPr>
        <cdr:cNvPr id="3" name="2 Rectángulo"/>
        <cdr:cNvSpPr/>
      </cdr:nvSpPr>
      <cdr:spPr>
        <a:xfrm xmlns:a="http://schemas.openxmlformats.org/drawingml/2006/main">
          <a:off x="2009775" y="647701"/>
          <a:ext cx="3362325" cy="304800"/>
        </a:xfrm>
        <a:prstGeom xmlns:a="http://schemas.openxmlformats.org/drawingml/2006/main" prst="rect">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algn="ctr"/>
          <a:r>
            <a:rPr lang="es-ES" sz="1400" b="1">
              <a:solidFill>
                <a:sysClr val="windowText" lastClr="000000"/>
              </a:solidFill>
            </a:rPr>
            <a:t>ELABORACIÓN DEMANDAS LEY DE APOYO </a:t>
          </a:r>
        </a:p>
      </cdr:txBody>
    </cdr:sp>
  </cdr:relSizeAnchor>
</c:userShapes>
</file>

<file path=xl/drawings/drawing23.xml><?xml version="1.0" encoding="utf-8"?>
<xdr:wsDr xmlns:xdr="http://schemas.openxmlformats.org/drawingml/2006/spreadsheetDrawing" xmlns:a="http://schemas.openxmlformats.org/drawingml/2006/main">
  <xdr:twoCellAnchor>
    <xdr:from>
      <xdr:col>2</xdr:col>
      <xdr:colOff>190500</xdr:colOff>
      <xdr:row>1</xdr:row>
      <xdr:rowOff>57150</xdr:rowOff>
    </xdr:from>
    <xdr:to>
      <xdr:col>8</xdr:col>
      <xdr:colOff>342900</xdr:colOff>
      <xdr:row>3</xdr:row>
      <xdr:rowOff>66675</xdr:rowOff>
    </xdr:to>
    <xdr:sp macro="" textlink="">
      <xdr:nvSpPr>
        <xdr:cNvPr id="2" name="1 Rectángulo redondeado"/>
        <xdr:cNvSpPr/>
      </xdr:nvSpPr>
      <xdr:spPr>
        <a:xfrm>
          <a:off x="1714500" y="247650"/>
          <a:ext cx="4457700" cy="3905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solidFill>
                <a:sysClr val="windowText" lastClr="000000"/>
              </a:solidFill>
            </a:rPr>
            <a:t>VALORACIÓN LEY DE APOYO </a:t>
          </a:r>
        </a:p>
      </xdr:txBody>
    </xdr:sp>
    <xdr:clientData/>
  </xdr:twoCellAnchor>
  <xdr:twoCellAnchor>
    <xdr:from>
      <xdr:col>8</xdr:col>
      <xdr:colOff>742950</xdr:colOff>
      <xdr:row>1</xdr:row>
      <xdr:rowOff>76200</xdr:rowOff>
    </xdr:from>
    <xdr:to>
      <xdr:col>8</xdr:col>
      <xdr:colOff>1721358</xdr:colOff>
      <xdr:row>3</xdr:row>
      <xdr:rowOff>179832</xdr:rowOff>
    </xdr:to>
    <xdr:sp macro="" textlink="">
      <xdr:nvSpPr>
        <xdr:cNvPr id="3" name="2 Flecha izquierda">
          <a:hlinkClick xmlns:r="http://schemas.openxmlformats.org/officeDocument/2006/relationships" r:id="rId1"/>
        </xdr:cNvPr>
        <xdr:cNvSpPr/>
      </xdr:nvSpPr>
      <xdr:spPr>
        <a:xfrm>
          <a:off x="6572250" y="266700"/>
          <a:ext cx="978408" cy="484632"/>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solidFill>
                <a:sysClr val="windowText" lastClr="000000"/>
              </a:solidFill>
            </a:rPr>
            <a:t>VOLVER</a:t>
          </a:r>
        </a:p>
      </xdr:txBody>
    </xdr:sp>
    <xdr:clientData/>
  </xdr:twoCellAnchor>
  <xdr:twoCellAnchor>
    <xdr:from>
      <xdr:col>2</xdr:col>
      <xdr:colOff>647700</xdr:colOff>
      <xdr:row>4</xdr:row>
      <xdr:rowOff>19050</xdr:rowOff>
    </xdr:from>
    <xdr:to>
      <xdr:col>7</xdr:col>
      <xdr:colOff>400050</xdr:colOff>
      <xdr:row>5</xdr:row>
      <xdr:rowOff>142875</xdr:rowOff>
    </xdr:to>
    <xdr:sp macro="" textlink="">
      <xdr:nvSpPr>
        <xdr:cNvPr id="4" name="3 Rectángulo redondeado"/>
        <xdr:cNvSpPr/>
      </xdr:nvSpPr>
      <xdr:spPr>
        <a:xfrm>
          <a:off x="1409700" y="781050"/>
          <a:ext cx="3562350" cy="3143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ysClr val="windowText" lastClr="000000"/>
              </a:solidFill>
            </a:rPr>
            <a:t>ELABORACIÓN VALORACIÓN LEY DE APOYO </a:t>
          </a:r>
        </a:p>
      </xdr:txBody>
    </xdr:sp>
    <xdr:clientData/>
  </xdr:twoCellAnchor>
  <xdr:twoCellAnchor>
    <xdr:from>
      <xdr:col>2</xdr:col>
      <xdr:colOff>276225</xdr:colOff>
      <xdr:row>7</xdr:row>
      <xdr:rowOff>47625</xdr:rowOff>
    </xdr:from>
    <xdr:to>
      <xdr:col>8</xdr:col>
      <xdr:colOff>542925</xdr:colOff>
      <xdr:row>16</xdr:row>
      <xdr:rowOff>1076325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406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381000</xdr:colOff>
      <xdr:row>4</xdr:row>
      <xdr:rowOff>476250</xdr:rowOff>
    </xdr:from>
    <xdr:to>
      <xdr:col>7</xdr:col>
      <xdr:colOff>1447800</xdr:colOff>
      <xdr:row>7</xdr:row>
      <xdr:rowOff>714375</xdr:rowOff>
    </xdr:to>
    <xdr:graphicFrame macro="">
      <xdr:nvGraphicFramePr>
        <xdr:cNvPr id="6459406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61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609600</xdr:colOff>
      <xdr:row>4</xdr:row>
      <xdr:rowOff>476250</xdr:rowOff>
    </xdr:from>
    <xdr:to>
      <xdr:col>7</xdr:col>
      <xdr:colOff>1343025</xdr:colOff>
      <xdr:row>7</xdr:row>
      <xdr:rowOff>714375</xdr:rowOff>
    </xdr:to>
    <xdr:graphicFrame macro="">
      <xdr:nvGraphicFramePr>
        <xdr:cNvPr id="6459611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400051</xdr:colOff>
      <xdr:row>3</xdr:row>
      <xdr:rowOff>171450</xdr:rowOff>
    </xdr:from>
    <xdr:to>
      <xdr:col>7</xdr:col>
      <xdr:colOff>495301</xdr:colOff>
      <xdr:row>4</xdr:row>
      <xdr:rowOff>361950</xdr:rowOff>
    </xdr:to>
    <xdr:sp macro="" textlink="">
      <xdr:nvSpPr>
        <xdr:cNvPr id="5" name="4 Rectángulo"/>
        <xdr:cNvSpPr/>
      </xdr:nvSpPr>
      <xdr:spPr>
        <a:xfrm>
          <a:off x="1828801" y="1047750"/>
          <a:ext cx="5791200" cy="3810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t>PROTECCIÓN DE LA INFORMACIÓN MAGNETICA </a:t>
          </a:r>
        </a:p>
      </xdr:txBody>
    </xdr:sp>
    <xdr:clientData/>
  </xdr:twoCellAnchor>
  <xdr:twoCellAnchor>
    <xdr:from>
      <xdr:col>3</xdr:col>
      <xdr:colOff>209550</xdr:colOff>
      <xdr:row>4</xdr:row>
      <xdr:rowOff>619125</xdr:rowOff>
    </xdr:from>
    <xdr:to>
      <xdr:col>7</xdr:col>
      <xdr:colOff>1400175</xdr:colOff>
      <xdr:row>8</xdr:row>
      <xdr:rowOff>276225</xdr:rowOff>
    </xdr:to>
    <xdr:graphicFrame macro="">
      <xdr:nvGraphicFramePr>
        <xdr:cNvPr id="6459816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704850</xdr:colOff>
      <xdr:row>4</xdr:row>
      <xdr:rowOff>38100</xdr:rowOff>
    </xdr:from>
    <xdr:to>
      <xdr:col>7</xdr:col>
      <xdr:colOff>1152525</xdr:colOff>
      <xdr:row>4</xdr:row>
      <xdr:rowOff>428625</xdr:rowOff>
    </xdr:to>
    <xdr:sp macro="" textlink="">
      <xdr:nvSpPr>
        <xdr:cNvPr id="5" name="4 Rectángulo"/>
        <xdr:cNvSpPr/>
      </xdr:nvSpPr>
      <xdr:spPr>
        <a:xfrm>
          <a:off x="1114425" y="1104900"/>
          <a:ext cx="7162800" cy="3905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DIRECCIONAMIENTO</a:t>
          </a:r>
          <a:r>
            <a:rPr lang="es-ES" sz="1400" b="0"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LA CORRESPONDENCIA </a:t>
          </a:r>
          <a:endPar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3</xdr:col>
      <xdr:colOff>342900</xdr:colOff>
      <xdr:row>4</xdr:row>
      <xdr:rowOff>533400</xdr:rowOff>
    </xdr:from>
    <xdr:to>
      <xdr:col>7</xdr:col>
      <xdr:colOff>1581150</xdr:colOff>
      <xdr:row>8</xdr:row>
      <xdr:rowOff>104775</xdr:rowOff>
    </xdr:to>
    <xdr:graphicFrame macro="">
      <xdr:nvGraphicFramePr>
        <xdr:cNvPr id="64600208"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60225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419100</xdr:colOff>
      <xdr:row>4</xdr:row>
      <xdr:rowOff>476250</xdr:rowOff>
    </xdr:from>
    <xdr:to>
      <xdr:col>7</xdr:col>
      <xdr:colOff>1238250</xdr:colOff>
      <xdr:row>7</xdr:row>
      <xdr:rowOff>904875</xdr:rowOff>
    </xdr:to>
    <xdr:graphicFrame macro="">
      <xdr:nvGraphicFramePr>
        <xdr:cNvPr id="6460225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430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657225</xdr:colOff>
      <xdr:row>4</xdr:row>
      <xdr:rowOff>609600</xdr:rowOff>
    </xdr:from>
    <xdr:to>
      <xdr:col>7</xdr:col>
      <xdr:colOff>1295400</xdr:colOff>
      <xdr:row>7</xdr:row>
      <xdr:rowOff>847725</xdr:rowOff>
    </xdr:to>
    <xdr:graphicFrame macro="">
      <xdr:nvGraphicFramePr>
        <xdr:cNvPr id="6460430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0.50012</cdr:x>
      <cdr:y>0.85925</cdr:y>
    </cdr:from>
    <cdr:to>
      <cdr:x>0.51193</cdr:x>
      <cdr:y>0.85925</cdr:y>
    </cdr:to>
    <cdr:sp macro="" textlink="">
      <cdr:nvSpPr>
        <cdr:cNvPr id="2" name="1 CuadroTexto"/>
        <cdr:cNvSpPr txBox="1"/>
      </cdr:nvSpPr>
      <cdr:spPr>
        <a:xfrm xmlns:a="http://schemas.openxmlformats.org/drawingml/2006/main">
          <a:off x="3722905" y="3381376"/>
          <a:ext cx="983229"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a:p>
      </cdr:txBody>
    </cdr:sp>
  </cdr:relSizeAnchor>
</c:userShapes>
</file>

<file path=xl/drawings/drawing30.xml><?xml version="1.0" encoding="utf-8"?>
<xdr:wsDr xmlns:xdr="http://schemas.openxmlformats.org/drawingml/2006/spreadsheetDrawing" xmlns:a="http://schemas.openxmlformats.org/drawingml/2006/main">
  <xdr:twoCellAnchor>
    <xdr:from>
      <xdr:col>4</xdr:col>
      <xdr:colOff>1203325</xdr:colOff>
      <xdr:row>2</xdr:row>
      <xdr:rowOff>171450</xdr:rowOff>
    </xdr:from>
    <xdr:to>
      <xdr:col>6</xdr:col>
      <xdr:colOff>2229134</xdr:colOff>
      <xdr:row>2</xdr:row>
      <xdr:rowOff>600075</xdr:rowOff>
    </xdr:to>
    <xdr:sp macro="" textlink="">
      <xdr:nvSpPr>
        <xdr:cNvPr id="2" name="Rectangle 4"/>
        <xdr:cNvSpPr>
          <a:spLocks noChangeArrowheads="1"/>
        </xdr:cNvSpPr>
      </xdr:nvSpPr>
      <xdr:spPr bwMode="auto">
        <a:xfrm>
          <a:off x="2632075" y="4191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635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638175</xdr:rowOff>
    </xdr:from>
    <xdr:to>
      <xdr:col>7</xdr:col>
      <xdr:colOff>1162050</xdr:colOff>
      <xdr:row>7</xdr:row>
      <xdr:rowOff>876300</xdr:rowOff>
    </xdr:to>
    <xdr:graphicFrame macro="">
      <xdr:nvGraphicFramePr>
        <xdr:cNvPr id="6460635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ASEGURAMIENTO  DE BIENES</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809625</xdr:colOff>
      <xdr:row>4</xdr:row>
      <xdr:rowOff>142875</xdr:rowOff>
    </xdr:from>
    <xdr:to>
      <xdr:col>7</xdr:col>
      <xdr:colOff>1543050</xdr:colOff>
      <xdr:row>8</xdr:row>
      <xdr:rowOff>228600</xdr:rowOff>
    </xdr:to>
    <xdr:graphicFrame macro="">
      <xdr:nvGraphicFramePr>
        <xdr:cNvPr id="646083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1076325</xdr:colOff>
      <xdr:row>4</xdr:row>
      <xdr:rowOff>638175</xdr:rowOff>
    </xdr:from>
    <xdr:to>
      <xdr:col>7</xdr:col>
      <xdr:colOff>495301</xdr:colOff>
      <xdr:row>7</xdr:row>
      <xdr:rowOff>962025</xdr:rowOff>
    </xdr:to>
    <xdr:graphicFrame macro="">
      <xdr:nvGraphicFramePr>
        <xdr:cNvPr id="646084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95250</xdr:rowOff>
    </xdr:from>
    <xdr:to>
      <xdr:col>7</xdr:col>
      <xdr:colOff>1952625</xdr:colOff>
      <xdr:row>8</xdr:row>
      <xdr:rowOff>219075</xdr:rowOff>
    </xdr:to>
    <xdr:graphicFrame macro="">
      <xdr:nvGraphicFramePr>
        <xdr:cNvPr id="646104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914399</xdr:colOff>
      <xdr:row>4</xdr:row>
      <xdr:rowOff>723900</xdr:rowOff>
    </xdr:from>
    <xdr:to>
      <xdr:col>7</xdr:col>
      <xdr:colOff>504824</xdr:colOff>
      <xdr:row>7</xdr:row>
      <xdr:rowOff>962025</xdr:rowOff>
    </xdr:to>
    <xdr:graphicFrame macro="">
      <xdr:nvGraphicFramePr>
        <xdr:cNvPr id="646104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249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914400</xdr:colOff>
      <xdr:row>4</xdr:row>
      <xdr:rowOff>723900</xdr:rowOff>
    </xdr:from>
    <xdr:to>
      <xdr:col>6</xdr:col>
      <xdr:colOff>3019425</xdr:colOff>
      <xdr:row>7</xdr:row>
      <xdr:rowOff>962025</xdr:rowOff>
    </xdr:to>
    <xdr:graphicFrame macro="">
      <xdr:nvGraphicFramePr>
        <xdr:cNvPr id="646124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4</xdr:col>
      <xdr:colOff>333376</xdr:colOff>
      <xdr:row>1</xdr:row>
      <xdr:rowOff>152400</xdr:rowOff>
    </xdr:from>
    <xdr:to>
      <xdr:col>8</xdr:col>
      <xdr:colOff>600076</xdr:colOff>
      <xdr:row>3</xdr:row>
      <xdr:rowOff>114300</xdr:rowOff>
    </xdr:to>
    <xdr:sp macro="" textlink="">
      <xdr:nvSpPr>
        <xdr:cNvPr id="6" name="5 Rectángulo"/>
        <xdr:cNvSpPr/>
      </xdr:nvSpPr>
      <xdr:spPr>
        <a:xfrm>
          <a:off x="2619376" y="152400"/>
          <a:ext cx="3314700" cy="3429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a:t>BIENES</a:t>
          </a:r>
          <a:r>
            <a:rPr lang="es-ES" sz="1800" b="1" baseline="0"/>
            <a:t> Y SERVICIOS </a:t>
          </a:r>
          <a:endParaRPr lang="es-ES" sz="1800" b="1"/>
        </a:p>
      </xdr:txBody>
    </xdr:sp>
    <xdr:clientData/>
  </xdr:twoCellAnchor>
  <xdr:twoCellAnchor>
    <xdr:from>
      <xdr:col>8</xdr:col>
      <xdr:colOff>1981200</xdr:colOff>
      <xdr:row>1</xdr:row>
      <xdr:rowOff>123824</xdr:rowOff>
    </xdr:from>
    <xdr:to>
      <xdr:col>8</xdr:col>
      <xdr:colOff>3276600</xdr:colOff>
      <xdr:row>4</xdr:row>
      <xdr:rowOff>190499</xdr:rowOff>
    </xdr:to>
    <xdr:sp macro="" textlink="">
      <xdr:nvSpPr>
        <xdr:cNvPr id="7" name="6 Flecha izquierda">
          <a:hlinkClick xmlns:r="http://schemas.openxmlformats.org/officeDocument/2006/relationships" r:id="rId1"/>
        </xdr:cNvPr>
        <xdr:cNvSpPr/>
      </xdr:nvSpPr>
      <xdr:spPr>
        <a:xfrm>
          <a:off x="7315200" y="123824"/>
          <a:ext cx="1295400" cy="63817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a:t>VOLVER</a:t>
          </a:r>
        </a:p>
      </xdr:txBody>
    </xdr:sp>
    <xdr:clientData/>
  </xdr:twoCellAnchor>
  <xdr:twoCellAnchor>
    <xdr:from>
      <xdr:col>3</xdr:col>
      <xdr:colOff>133350</xdr:colOff>
      <xdr:row>4</xdr:row>
      <xdr:rowOff>57150</xdr:rowOff>
    </xdr:from>
    <xdr:to>
      <xdr:col>8</xdr:col>
      <xdr:colOff>1619250</xdr:colOff>
      <xdr:row>6</xdr:row>
      <xdr:rowOff>0</xdr:rowOff>
    </xdr:to>
    <xdr:sp macro="" textlink="">
      <xdr:nvSpPr>
        <xdr:cNvPr id="8" name="7 Rectángulo"/>
        <xdr:cNvSpPr/>
      </xdr:nvSpPr>
      <xdr:spPr>
        <a:xfrm>
          <a:off x="1657350" y="628650"/>
          <a:ext cx="529590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t>CUMPLIMIENTO</a:t>
          </a:r>
          <a:r>
            <a:rPr lang="es-ES" sz="1600" b="1" baseline="0"/>
            <a:t> EN LA GESTIÓN DE LEGALIDAD</a:t>
          </a:r>
          <a:endParaRPr lang="es-ES" sz="1600" b="1"/>
        </a:p>
      </xdr:txBody>
    </xdr:sp>
    <xdr:clientData/>
  </xdr:twoCellAnchor>
  <xdr:twoCellAnchor>
    <xdr:from>
      <xdr:col>3</xdr:col>
      <xdr:colOff>9524</xdr:colOff>
      <xdr:row>7</xdr:row>
      <xdr:rowOff>19050</xdr:rowOff>
    </xdr:from>
    <xdr:to>
      <xdr:col>8</xdr:col>
      <xdr:colOff>2085975</xdr:colOff>
      <xdr:row>14</xdr:row>
      <xdr:rowOff>1133475</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1819275</xdr:colOff>
      <xdr:row>2</xdr:row>
      <xdr:rowOff>104775</xdr:rowOff>
    </xdr:from>
    <xdr:to>
      <xdr:col>8</xdr:col>
      <xdr:colOff>3216783</xdr:colOff>
      <xdr:row>5</xdr:row>
      <xdr:rowOff>142875</xdr:rowOff>
    </xdr:to>
    <xdr:sp macro="" textlink="">
      <xdr:nvSpPr>
        <xdr:cNvPr id="2" name="1 Flecha izquierda">
          <a:hlinkClick xmlns:r="http://schemas.openxmlformats.org/officeDocument/2006/relationships" r:id="rId1"/>
        </xdr:cNvPr>
        <xdr:cNvSpPr/>
      </xdr:nvSpPr>
      <xdr:spPr>
        <a:xfrm>
          <a:off x="7400925" y="495300"/>
          <a:ext cx="1397508" cy="6096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200" b="1">
              <a:latin typeface="Verdana" pitchFamily="34" charset="0"/>
              <a:ea typeface="Verdana" pitchFamily="34" charset="0"/>
            </a:rPr>
            <a:t>VOLVER</a:t>
          </a:r>
        </a:p>
      </xdr:txBody>
    </xdr:sp>
    <xdr:clientData/>
  </xdr:twoCellAnchor>
  <xdr:twoCellAnchor>
    <xdr:from>
      <xdr:col>4</xdr:col>
      <xdr:colOff>285750</xdr:colOff>
      <xdr:row>2</xdr:row>
      <xdr:rowOff>19050</xdr:rowOff>
    </xdr:from>
    <xdr:to>
      <xdr:col>8</xdr:col>
      <xdr:colOff>647700</xdr:colOff>
      <xdr:row>3</xdr:row>
      <xdr:rowOff>152400</xdr:rowOff>
    </xdr:to>
    <xdr:sp macro="" textlink="">
      <xdr:nvSpPr>
        <xdr:cNvPr id="3" name="2 Rectángulo"/>
        <xdr:cNvSpPr/>
      </xdr:nvSpPr>
      <xdr:spPr>
        <a:xfrm>
          <a:off x="2819400" y="409575"/>
          <a:ext cx="340995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BIENES</a:t>
          </a:r>
          <a:r>
            <a:rPr lang="es-ES" sz="1100" b="1" baseline="0">
              <a:latin typeface="Verdana" pitchFamily="34" charset="0"/>
              <a:ea typeface="Verdana" pitchFamily="34" charset="0"/>
            </a:rPr>
            <a:t> Y SERVICIOS </a:t>
          </a:r>
          <a:endParaRPr lang="es-ES" sz="1100" b="1">
            <a:latin typeface="Verdana" pitchFamily="34" charset="0"/>
            <a:ea typeface="Verdana" pitchFamily="34" charset="0"/>
          </a:endParaRPr>
        </a:p>
      </xdr:txBody>
    </xdr:sp>
    <xdr:clientData/>
  </xdr:twoCellAnchor>
  <xdr:twoCellAnchor>
    <xdr:from>
      <xdr:col>2</xdr:col>
      <xdr:colOff>438150</xdr:colOff>
      <xdr:row>4</xdr:row>
      <xdr:rowOff>180975</xdr:rowOff>
    </xdr:from>
    <xdr:to>
      <xdr:col>8</xdr:col>
      <xdr:colOff>1476376</xdr:colOff>
      <xdr:row>6</xdr:row>
      <xdr:rowOff>152400</xdr:rowOff>
    </xdr:to>
    <xdr:sp macro="" textlink="">
      <xdr:nvSpPr>
        <xdr:cNvPr id="4" name="3 Rectángulo"/>
        <xdr:cNvSpPr/>
      </xdr:nvSpPr>
      <xdr:spPr>
        <a:xfrm>
          <a:off x="1447800" y="952500"/>
          <a:ext cx="5610226" cy="3524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CUMPLIMIENTO EN</a:t>
          </a:r>
          <a:r>
            <a:rPr lang="es-ES" sz="1100" b="1" baseline="0">
              <a:latin typeface="Verdana" pitchFamily="34" charset="0"/>
              <a:ea typeface="Verdana" pitchFamily="34" charset="0"/>
            </a:rPr>
            <a:t> LA GESTIÓN DE LA RENDICIÓN </a:t>
          </a:r>
        </a:p>
        <a:p>
          <a:pPr algn="ctr"/>
          <a:r>
            <a:rPr lang="es-ES" sz="1100" b="1" baseline="0">
              <a:latin typeface="Verdana" pitchFamily="34" charset="0"/>
              <a:ea typeface="Verdana" pitchFamily="34" charset="0"/>
            </a:rPr>
            <a:t>DE LA CUENTA CONTRACTUAL </a:t>
          </a:r>
          <a:endParaRPr lang="es-ES" sz="1100" b="1">
            <a:latin typeface="Verdana" pitchFamily="34" charset="0"/>
            <a:ea typeface="Verdana" pitchFamily="34" charset="0"/>
          </a:endParaRPr>
        </a:p>
      </xdr:txBody>
    </xdr:sp>
    <xdr:clientData/>
  </xdr:twoCellAnchor>
  <xdr:twoCellAnchor>
    <xdr:from>
      <xdr:col>3</xdr:col>
      <xdr:colOff>247650</xdr:colOff>
      <xdr:row>7</xdr:row>
      <xdr:rowOff>38100</xdr:rowOff>
    </xdr:from>
    <xdr:to>
      <xdr:col>8</xdr:col>
      <xdr:colOff>1657350</xdr:colOff>
      <xdr:row>14</xdr:row>
      <xdr:rowOff>1447800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454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400050</xdr:colOff>
      <xdr:row>4</xdr:row>
      <xdr:rowOff>476250</xdr:rowOff>
    </xdr:from>
    <xdr:to>
      <xdr:col>7</xdr:col>
      <xdr:colOff>1343025</xdr:colOff>
      <xdr:row>7</xdr:row>
      <xdr:rowOff>714375</xdr:rowOff>
    </xdr:to>
    <xdr:graphicFrame macro="">
      <xdr:nvGraphicFramePr>
        <xdr:cNvPr id="6461454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419100</xdr:colOff>
      <xdr:row>4</xdr:row>
      <xdr:rowOff>523875</xdr:rowOff>
    </xdr:from>
    <xdr:to>
      <xdr:col>7</xdr:col>
      <xdr:colOff>1323975</xdr:colOff>
      <xdr:row>7</xdr:row>
      <xdr:rowOff>657225</xdr:rowOff>
    </xdr:to>
    <xdr:graphicFrame macro="">
      <xdr:nvGraphicFramePr>
        <xdr:cNvPr id="6461454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65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647700</xdr:colOff>
      <xdr:row>4</xdr:row>
      <xdr:rowOff>704850</xdr:rowOff>
    </xdr:from>
    <xdr:to>
      <xdr:col>7</xdr:col>
      <xdr:colOff>1343025</xdr:colOff>
      <xdr:row>7</xdr:row>
      <xdr:rowOff>942975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0.20044</cdr:x>
      <cdr:y>0.04096</cdr:y>
    </cdr:from>
    <cdr:to>
      <cdr:x>0.83389</cdr:x>
      <cdr:y>0.17108</cdr:y>
    </cdr:to>
    <cdr:sp macro="" textlink="">
      <cdr:nvSpPr>
        <cdr:cNvPr id="2" name="1 Rectángulo"/>
        <cdr:cNvSpPr/>
      </cdr:nvSpPr>
      <cdr:spPr>
        <a:xfrm xmlns:a="http://schemas.openxmlformats.org/drawingml/2006/main">
          <a:off x="1724025" y="161925"/>
          <a:ext cx="5448300" cy="514350"/>
        </a:xfrm>
        <a:prstGeom xmlns:a="http://schemas.openxmlformats.org/drawingml/2006/main" prst="rect">
          <a:avLst/>
        </a:prstGeom>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nchor="ctr"/>
        <a:lstStyle xmlns:a="http://schemas.openxmlformats.org/drawingml/2006/main"/>
        <a:p xmlns:a="http://schemas.openxmlformats.org/drawingml/2006/main">
          <a:pPr algn="ctr"/>
          <a:r>
            <a:rPr lang="es-ES" sz="1400" b="1" baseline="0"/>
            <a:t> </a:t>
          </a:r>
        </a:p>
        <a:p xmlns:a="http://schemas.openxmlformats.org/drawingml/2006/main">
          <a:pPr algn="ctr"/>
          <a:r>
            <a:rPr lang="es-ES" sz="1400" b="1" baseline="0"/>
            <a:t> PERSONAL EVALUADO DE CARRERA ADMINISTRATIVA</a:t>
          </a:r>
          <a:endParaRPr lang="es-ES" sz="1400" b="1"/>
        </a:p>
      </cdr:txBody>
    </cdr:sp>
  </cdr:relSizeAnchor>
</c:userShapes>
</file>

<file path=xl/drawings/drawing3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86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142875</xdr:colOff>
      <xdr:row>4</xdr:row>
      <xdr:rowOff>742950</xdr:rowOff>
    </xdr:from>
    <xdr:to>
      <xdr:col>7</xdr:col>
      <xdr:colOff>457201</xdr:colOff>
      <xdr:row>7</xdr:row>
      <xdr:rowOff>1057275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3000">
              <a:srgbClr val="1F497D"/>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00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666750</xdr:colOff>
      <xdr:row>4</xdr:row>
      <xdr:rowOff>504825</xdr:rowOff>
    </xdr:from>
    <xdr:to>
      <xdr:col>7</xdr:col>
      <xdr:colOff>695325</xdr:colOff>
      <xdr:row>7</xdr:row>
      <xdr:rowOff>1019175</xdr:rowOff>
    </xdr:to>
    <xdr:graphicFrame macro="">
      <xdr:nvGraphicFramePr>
        <xdr:cNvPr id="645500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5</xdr:col>
      <xdr:colOff>98425</xdr:colOff>
      <xdr:row>2</xdr:row>
      <xdr:rowOff>209550</xdr:rowOff>
    </xdr:from>
    <xdr:to>
      <xdr:col>6</xdr:col>
      <xdr:colOff>2410109</xdr:colOff>
      <xdr:row>3</xdr:row>
      <xdr:rowOff>9525</xdr:rowOff>
    </xdr:to>
    <xdr:sp macro="" textlink="">
      <xdr:nvSpPr>
        <xdr:cNvPr id="2" name="Rectangle 4"/>
        <xdr:cNvSpPr>
          <a:spLocks noChangeArrowheads="1"/>
        </xdr:cNvSpPr>
      </xdr:nvSpPr>
      <xdr:spPr bwMode="auto">
        <a:xfrm>
          <a:off x="2813050" y="4572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endParaRPr lang="es-CO"/>
        </a:p>
      </xdr:txBody>
    </xdr:sp>
    <xdr:clientData/>
  </xdr:twoCellAnchor>
  <xdr:twoCellAnchor>
    <xdr:from>
      <xdr:col>3</xdr:col>
      <xdr:colOff>66675</xdr:colOff>
      <xdr:row>3</xdr:row>
      <xdr:rowOff>66675</xdr:rowOff>
    </xdr:from>
    <xdr:to>
      <xdr:col>7</xdr:col>
      <xdr:colOff>1952625</xdr:colOff>
      <xdr:row>7</xdr:row>
      <xdr:rowOff>962025</xdr:rowOff>
    </xdr:to>
    <xdr:graphicFrame macro="">
      <xdr:nvGraphicFramePr>
        <xdr:cNvPr id="6462068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533400</xdr:colOff>
      <xdr:row>4</xdr:row>
      <xdr:rowOff>476250</xdr:rowOff>
    </xdr:from>
    <xdr:to>
      <xdr:col>7</xdr:col>
      <xdr:colOff>1343024</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lumMod val="75000"/>
            </a:schemeClr>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4</xdr:row>
      <xdr:rowOff>0</xdr:rowOff>
    </xdr:from>
    <xdr:to>
      <xdr:col>7</xdr:col>
      <xdr:colOff>1990725</xdr:colOff>
      <xdr:row>8</xdr:row>
      <xdr:rowOff>314325</xdr:rowOff>
    </xdr:to>
    <xdr:graphicFrame macro="">
      <xdr:nvGraphicFramePr>
        <xdr:cNvPr id="6462273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571500</xdr:colOff>
      <xdr:row>4</xdr:row>
      <xdr:rowOff>476250</xdr:rowOff>
    </xdr:from>
    <xdr:to>
      <xdr:col>7</xdr:col>
      <xdr:colOff>1381125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3</xdr:row>
      <xdr:rowOff>161925</xdr:rowOff>
    </xdr:from>
    <xdr:to>
      <xdr:col>7</xdr:col>
      <xdr:colOff>1990725</xdr:colOff>
      <xdr:row>8</xdr:row>
      <xdr:rowOff>295275</xdr:rowOff>
    </xdr:to>
    <xdr:graphicFrame macro="">
      <xdr:nvGraphicFramePr>
        <xdr:cNvPr id="6462477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381001</xdr:colOff>
      <xdr:row>4</xdr:row>
      <xdr:rowOff>476250</xdr:rowOff>
    </xdr:from>
    <xdr:to>
      <xdr:col>7</xdr:col>
      <xdr:colOff>1362075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 EVALUACIÓN Y MEJORAMIENTO</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123824</xdr:colOff>
      <xdr:row>3</xdr:row>
      <xdr:rowOff>85726</xdr:rowOff>
    </xdr:from>
    <xdr:to>
      <xdr:col>7</xdr:col>
      <xdr:colOff>857249</xdr:colOff>
      <xdr:row>4</xdr:row>
      <xdr:rowOff>323850</xdr:rowOff>
    </xdr:to>
    <xdr:sp macro="" textlink="">
      <xdr:nvSpPr>
        <xdr:cNvPr id="5" name="4 Rectángulo"/>
        <xdr:cNvSpPr/>
      </xdr:nvSpPr>
      <xdr:spPr>
        <a:xfrm>
          <a:off x="1552574" y="962026"/>
          <a:ext cx="6429375" cy="428624"/>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EFICACIA</a:t>
          </a:r>
          <a:r>
            <a:rPr lang="es-ES" sz="1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 DE ACCIONES CORRECTIVAS, PREVENTIVAS. </a:t>
          </a:r>
          <a:endParaRPr lang="es-ES" sz="1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Arial" pitchFamily="34" charset="0"/>
            <a:cs typeface="Arial" pitchFamily="34" charset="0"/>
          </a:endParaRPr>
        </a:p>
      </xdr:txBody>
    </xdr:sp>
    <xdr:clientData/>
  </xdr:twoCellAnchor>
  <xdr:twoCellAnchor>
    <xdr:from>
      <xdr:col>3</xdr:col>
      <xdr:colOff>19050</xdr:colOff>
      <xdr:row>4</xdr:row>
      <xdr:rowOff>476250</xdr:rowOff>
    </xdr:from>
    <xdr:to>
      <xdr:col>7</xdr:col>
      <xdr:colOff>1647824</xdr:colOff>
      <xdr:row>7</xdr:row>
      <xdr:rowOff>714375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2</xdr:col>
      <xdr:colOff>555624</xdr:colOff>
      <xdr:row>2</xdr:row>
      <xdr:rowOff>76201</xdr:rowOff>
    </xdr:from>
    <xdr:to>
      <xdr:col>4</xdr:col>
      <xdr:colOff>3476625</xdr:colOff>
      <xdr:row>3</xdr:row>
      <xdr:rowOff>533400</xdr:rowOff>
    </xdr:to>
    <xdr:sp macro="" textlink="">
      <xdr:nvSpPr>
        <xdr:cNvPr id="2" name="Rectangle 4"/>
        <xdr:cNvSpPr>
          <a:spLocks noChangeArrowheads="1"/>
        </xdr:cNvSpPr>
      </xdr:nvSpPr>
      <xdr:spPr bwMode="auto">
        <a:xfrm>
          <a:off x="1774824" y="457201"/>
          <a:ext cx="4445001" cy="6476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Cumplimiento del Plan Estrátegico</a:t>
          </a:r>
          <a:endParaRPr lang="es-CO" sz="1400"/>
        </a:p>
      </xdr:txBody>
    </xdr:sp>
    <xdr:clientData/>
  </xdr:twoCellAnchor>
  <xdr:twoCellAnchor>
    <xdr:from>
      <xdr:col>2</xdr:col>
      <xdr:colOff>19050</xdr:colOff>
      <xdr:row>4</xdr:row>
      <xdr:rowOff>104775</xdr:rowOff>
    </xdr:from>
    <xdr:to>
      <xdr:col>5</xdr:col>
      <xdr:colOff>885825</xdr:colOff>
      <xdr:row>9</xdr:row>
      <xdr:rowOff>1828800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771525</xdr:colOff>
      <xdr:row>2</xdr:row>
      <xdr:rowOff>57150</xdr:rowOff>
    </xdr:from>
    <xdr:to>
      <xdr:col>5</xdr:col>
      <xdr:colOff>2143125</xdr:colOff>
      <xdr:row>3</xdr:row>
      <xdr:rowOff>532257</xdr:rowOff>
    </xdr:to>
    <xdr:sp macro="" textlink="">
      <xdr:nvSpPr>
        <xdr:cNvPr id="8" name="7 Flecha izquierda">
          <a:hlinkClick xmlns:r="http://schemas.openxmlformats.org/officeDocument/2006/relationships" r:id="rId2"/>
        </xdr:cNvPr>
        <xdr:cNvSpPr/>
      </xdr:nvSpPr>
      <xdr:spPr>
        <a:xfrm>
          <a:off x="7162800" y="438150"/>
          <a:ext cx="1371600" cy="665607"/>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733425</xdr:colOff>
      <xdr:row>2</xdr:row>
      <xdr:rowOff>95250</xdr:rowOff>
    </xdr:from>
    <xdr:to>
      <xdr:col>5</xdr:col>
      <xdr:colOff>333375</xdr:colOff>
      <xdr:row>5</xdr:row>
      <xdr:rowOff>85725</xdr:rowOff>
    </xdr:to>
    <xdr:sp macro="" textlink="">
      <xdr:nvSpPr>
        <xdr:cNvPr id="2" name="Rectangle 4"/>
        <xdr:cNvSpPr>
          <a:spLocks noChangeArrowheads="1"/>
        </xdr:cNvSpPr>
      </xdr:nvSpPr>
      <xdr:spPr bwMode="auto">
        <a:xfrm>
          <a:off x="1028700" y="476250"/>
          <a:ext cx="5762625" cy="8477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 TECNOLOGÍA DE LA INFORMACIÓN </a:t>
          </a:r>
        </a:p>
        <a:p>
          <a:pPr algn="ctr" rtl="0">
            <a:defRPr sz="1000"/>
          </a:pPr>
          <a:r>
            <a:rPr lang="es-CO" sz="1400" b="1" i="0" u="none" strike="noStrike" baseline="0">
              <a:solidFill>
                <a:srgbClr val="FFFFFF"/>
              </a:solidFill>
              <a:latin typeface="Arial"/>
              <a:cs typeface="Arial"/>
            </a:rPr>
            <a:t>Cumplimiento de la Politica de Seguridad  y Privacidad de  la Información</a:t>
          </a:r>
        </a:p>
        <a:p>
          <a:pPr algn="ctr" rtl="0">
            <a:defRPr sz="1000"/>
          </a:pPr>
          <a:endParaRPr lang="es-CO" sz="1400"/>
        </a:p>
      </xdr:txBody>
    </xdr:sp>
    <xdr:clientData/>
  </xdr:twoCellAnchor>
  <xdr:twoCellAnchor>
    <xdr:from>
      <xdr:col>5</xdr:col>
      <xdr:colOff>714376</xdr:colOff>
      <xdr:row>2</xdr:row>
      <xdr:rowOff>114301</xdr:rowOff>
    </xdr:from>
    <xdr:to>
      <xdr:col>5</xdr:col>
      <xdr:colOff>1946474</xdr:colOff>
      <xdr:row>3</xdr:row>
      <xdr:rowOff>475385</xdr:rowOff>
    </xdr:to>
    <xdr:sp macro="" textlink="">
      <xdr:nvSpPr>
        <xdr:cNvPr id="3" name="2 Flecha izquierda">
          <a:hlinkClick xmlns:r="http://schemas.openxmlformats.org/officeDocument/2006/relationships" r:id="rId1"/>
        </xdr:cNvPr>
        <xdr:cNvSpPr/>
      </xdr:nvSpPr>
      <xdr:spPr>
        <a:xfrm>
          <a:off x="7172326" y="495301"/>
          <a:ext cx="1232098" cy="551584"/>
        </a:xfrm>
        <a:prstGeom prst="leftArrow">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a:t>
          </a:r>
        </a:p>
      </xdr:txBody>
    </xdr:sp>
    <xdr:clientData/>
  </xdr:twoCellAnchor>
  <xdr:twoCellAnchor>
    <xdr:from>
      <xdr:col>3</xdr:col>
      <xdr:colOff>57150</xdr:colOff>
      <xdr:row>6</xdr:row>
      <xdr:rowOff>76200</xdr:rowOff>
    </xdr:from>
    <xdr:to>
      <xdr:col>5</xdr:col>
      <xdr:colOff>190500</xdr:colOff>
      <xdr:row>9</xdr:row>
      <xdr:rowOff>1981200</xdr:rowOff>
    </xdr:to>
    <xdr:graphicFrame macro="">
      <xdr:nvGraphicFramePr>
        <xdr:cNvPr id="619482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2</xdr:col>
      <xdr:colOff>609600</xdr:colOff>
      <xdr:row>2</xdr:row>
      <xdr:rowOff>152401</xdr:rowOff>
    </xdr:from>
    <xdr:to>
      <xdr:col>5</xdr:col>
      <xdr:colOff>238125</xdr:colOff>
      <xdr:row>3</xdr:row>
      <xdr:rowOff>723900</xdr:rowOff>
    </xdr:to>
    <xdr:sp macro="" textlink="">
      <xdr:nvSpPr>
        <xdr:cNvPr id="2" name="Rectangle 4"/>
        <xdr:cNvSpPr>
          <a:spLocks noChangeArrowheads="1"/>
        </xdr:cNvSpPr>
      </xdr:nvSpPr>
      <xdr:spPr bwMode="auto">
        <a:xfrm>
          <a:off x="2133600" y="533401"/>
          <a:ext cx="5981700" cy="7619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a:t>
          </a:r>
        </a:p>
        <a:p>
          <a:pPr algn="ctr" rtl="0">
            <a:defRPr sz="1000"/>
          </a:pPr>
          <a:r>
            <a:rPr lang="es-CO" sz="1400" b="1" i="0" u="none" strike="noStrike" baseline="0">
              <a:solidFill>
                <a:srgbClr val="FFFFFF"/>
              </a:solidFill>
              <a:latin typeface="Arial"/>
              <a:cs typeface="Arial"/>
            </a:rPr>
            <a:t>Cumplimiento de la Ley  de Transparencia y Acceso a la Información Pública. </a:t>
          </a:r>
          <a:endParaRPr lang="es-CO" sz="1400"/>
        </a:p>
      </xdr:txBody>
    </xdr:sp>
    <xdr:clientData/>
  </xdr:twoCellAnchor>
  <xdr:twoCellAnchor>
    <xdr:from>
      <xdr:col>5</xdr:col>
      <xdr:colOff>581026</xdr:colOff>
      <xdr:row>2</xdr:row>
      <xdr:rowOff>38101</xdr:rowOff>
    </xdr:from>
    <xdr:to>
      <xdr:col>5</xdr:col>
      <xdr:colOff>1946474</xdr:colOff>
      <xdr:row>3</xdr:row>
      <xdr:rowOff>571500</xdr:rowOff>
    </xdr:to>
    <xdr:sp macro="" textlink="">
      <xdr:nvSpPr>
        <xdr:cNvPr id="3" name="2 Flecha izquierda">
          <a:hlinkClick xmlns:r="http://schemas.openxmlformats.org/officeDocument/2006/relationships" r:id="rId1"/>
        </xdr:cNvPr>
        <xdr:cNvSpPr/>
      </xdr:nvSpPr>
      <xdr:spPr>
        <a:xfrm>
          <a:off x="8458201" y="419101"/>
          <a:ext cx="1365448" cy="723899"/>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 </a:t>
          </a:r>
        </a:p>
      </xdr:txBody>
    </xdr:sp>
    <xdr:clientData/>
  </xdr:twoCellAnchor>
  <xdr:twoCellAnchor>
    <xdr:from>
      <xdr:col>2</xdr:col>
      <xdr:colOff>533400</xdr:colOff>
      <xdr:row>4</xdr:row>
      <xdr:rowOff>114300</xdr:rowOff>
    </xdr:from>
    <xdr:to>
      <xdr:col>5</xdr:col>
      <xdr:colOff>314325</xdr:colOff>
      <xdr:row>9</xdr:row>
      <xdr:rowOff>1905000</xdr:rowOff>
    </xdr:to>
    <xdr:graphicFrame macro="">
      <xdr:nvGraphicFramePr>
        <xdr:cNvPr id="6195025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1</xdr:col>
      <xdr:colOff>723900</xdr:colOff>
      <xdr:row>2</xdr:row>
      <xdr:rowOff>66675</xdr:rowOff>
    </xdr:from>
    <xdr:to>
      <xdr:col>7</xdr:col>
      <xdr:colOff>171450</xdr:colOff>
      <xdr:row>5</xdr:row>
      <xdr:rowOff>104775</xdr:rowOff>
    </xdr:to>
    <xdr:sp macro="" textlink="">
      <xdr:nvSpPr>
        <xdr:cNvPr id="8" name="7 Rectángulo"/>
        <xdr:cNvSpPr/>
      </xdr:nvSpPr>
      <xdr:spPr>
        <a:xfrm>
          <a:off x="1019175" y="342900"/>
          <a:ext cx="5467350" cy="60960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PROMOCIÓN Y PROTECCIÓN DE LOS DERECHOS COLECTIVOS</a:t>
          </a:r>
          <a:r>
            <a:rPr lang="es-ES" sz="18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Y AMBIENTE </a:t>
          </a:r>
          <a:endPar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7</xdr:col>
      <xdr:colOff>552449</xdr:colOff>
      <xdr:row>2</xdr:row>
      <xdr:rowOff>28575</xdr:rowOff>
    </xdr:from>
    <xdr:to>
      <xdr:col>9</xdr:col>
      <xdr:colOff>485774</xdr:colOff>
      <xdr:row>5</xdr:row>
      <xdr:rowOff>46482</xdr:rowOff>
    </xdr:to>
    <xdr:sp macro="" textlink="">
      <xdr:nvSpPr>
        <xdr:cNvPr id="10" name="9 Flecha izquierda">
          <a:hlinkClick xmlns:r="http://schemas.openxmlformats.org/officeDocument/2006/relationships" r:id="rId1"/>
        </xdr:cNvPr>
        <xdr:cNvSpPr/>
      </xdr:nvSpPr>
      <xdr:spPr>
        <a:xfrm>
          <a:off x="6867524" y="304800"/>
          <a:ext cx="1457325" cy="589407"/>
        </a:xfrm>
        <a:prstGeom prst="leftArrow">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571499</xdr:colOff>
      <xdr:row>7</xdr:row>
      <xdr:rowOff>114300</xdr:rowOff>
    </xdr:from>
    <xdr:to>
      <xdr:col>9</xdr:col>
      <xdr:colOff>381000</xdr:colOff>
      <xdr:row>16</xdr:row>
      <xdr:rowOff>2381250</xdr:rowOff>
    </xdr:to>
    <xdr:sp macro="" textlink="">
      <xdr:nvSpPr>
        <xdr:cNvPr id="11" name="10 Rectángulo"/>
        <xdr:cNvSpPr/>
      </xdr:nvSpPr>
      <xdr:spPr>
        <a:xfrm>
          <a:off x="866774" y="1257300"/>
          <a:ext cx="7353301" cy="398145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1</xdr:col>
      <xdr:colOff>847725</xdr:colOff>
      <xdr:row>9</xdr:row>
      <xdr:rowOff>171450</xdr:rowOff>
    </xdr:from>
    <xdr:to>
      <xdr:col>9</xdr:col>
      <xdr:colOff>57150</xdr:colOff>
      <xdr:row>16</xdr:row>
      <xdr:rowOff>2228850</xdr:rowOff>
    </xdr:to>
    <xdr:graphicFrame macro="">
      <xdr:nvGraphicFramePr>
        <xdr:cNvPr id="65336470"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866775</xdr:colOff>
      <xdr:row>7</xdr:row>
      <xdr:rowOff>104776</xdr:rowOff>
    </xdr:from>
    <xdr:to>
      <xdr:col>9</xdr:col>
      <xdr:colOff>76200</xdr:colOff>
      <xdr:row>11</xdr:row>
      <xdr:rowOff>152400</xdr:rowOff>
    </xdr:to>
    <xdr:sp macro="" textlink="">
      <xdr:nvSpPr>
        <xdr:cNvPr id="12" name="11 Rectángulo redondeado"/>
        <xdr:cNvSpPr/>
      </xdr:nvSpPr>
      <xdr:spPr>
        <a:xfrm>
          <a:off x="1162050" y="1247776"/>
          <a:ext cx="6753225" cy="809624"/>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baseline="0">
              <a:solidFill>
                <a:sysClr val="windowText" lastClr="000000"/>
              </a:solidFill>
            </a:rPr>
            <a:t>Elaboracion y respuesta a tutelas en ejecucion del proceso, donde se vincula a la Delegatura </a:t>
          </a:r>
          <a:endParaRPr lang="es-ES" sz="1800" b="1">
            <a:solidFill>
              <a:sysClr val="windowText" lastClr="00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xdr:col>
      <xdr:colOff>419100</xdr:colOff>
      <xdr:row>1</xdr:row>
      <xdr:rowOff>190499</xdr:rowOff>
    </xdr:from>
    <xdr:to>
      <xdr:col>9</xdr:col>
      <xdr:colOff>9524</xdr:colOff>
      <xdr:row>4</xdr:row>
      <xdr:rowOff>104774</xdr:rowOff>
    </xdr:to>
    <xdr:sp macro="" textlink="">
      <xdr:nvSpPr>
        <xdr:cNvPr id="2" name="1 Rectángulo"/>
        <xdr:cNvSpPr/>
      </xdr:nvSpPr>
      <xdr:spPr>
        <a:xfrm>
          <a:off x="1876425" y="390524"/>
          <a:ext cx="4924424" cy="48577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endParaRPr lang="es-ES" sz="1400" b="1">
            <a:solidFill>
              <a:schemeClr val="lt1"/>
            </a:solidFill>
            <a:effectLst>
              <a:outerShdw blurRad="50800" dist="38100" algn="tr" rotWithShape="0">
                <a:prstClr val="black">
                  <a:alpha val="40000"/>
                </a:prstClr>
              </a:outerShdw>
            </a:effectLst>
            <a:latin typeface="+mn-lt"/>
            <a:ea typeface="+mn-ea"/>
            <a:cs typeface="+mn-cs"/>
          </a:endParaRPr>
        </a:p>
      </xdr:txBody>
    </xdr:sp>
    <xdr:clientData/>
  </xdr:twoCellAnchor>
  <xdr:twoCellAnchor>
    <xdr:from>
      <xdr:col>9</xdr:col>
      <xdr:colOff>504825</xdr:colOff>
      <xdr:row>1</xdr:row>
      <xdr:rowOff>180975</xdr:rowOff>
    </xdr:from>
    <xdr:to>
      <xdr:col>9</xdr:col>
      <xdr:colOff>1933575</xdr:colOff>
      <xdr:row>4</xdr:row>
      <xdr:rowOff>152400</xdr:rowOff>
    </xdr:to>
    <xdr:sp macro="" textlink="">
      <xdr:nvSpPr>
        <xdr:cNvPr id="3" name="2 Flecha izquierda">
          <a:hlinkClick xmlns:r="http://schemas.openxmlformats.org/officeDocument/2006/relationships" r:id="rId1"/>
        </xdr:cNvPr>
        <xdr:cNvSpPr/>
      </xdr:nvSpPr>
      <xdr:spPr>
        <a:xfrm>
          <a:off x="7296150" y="381000"/>
          <a:ext cx="1428750" cy="54292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466724</xdr:colOff>
      <xdr:row>6</xdr:row>
      <xdr:rowOff>66674</xdr:rowOff>
    </xdr:from>
    <xdr:to>
      <xdr:col>9</xdr:col>
      <xdr:colOff>1895475</xdr:colOff>
      <xdr:row>26</xdr:row>
      <xdr:rowOff>85725</xdr:rowOff>
    </xdr:to>
    <xdr:sp macro="" textlink="">
      <xdr:nvSpPr>
        <xdr:cNvPr id="4" name="3 Rectángulo"/>
        <xdr:cNvSpPr/>
      </xdr:nvSpPr>
      <xdr:spPr>
        <a:xfrm>
          <a:off x="1162049" y="1219199"/>
          <a:ext cx="7524751" cy="38290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cap="none" spc="0">
              <a:ln w="12700">
                <a:solidFill>
                  <a:schemeClr val="tx2">
                    <a:satMod val="155000"/>
                  </a:schemeClr>
                </a:solidFill>
                <a:prstDash val="solid"/>
              </a:ln>
              <a:solidFill>
                <a:schemeClr val="bg1"/>
              </a:solidFill>
              <a:effectLst>
                <a:outerShdw blurRad="41275" dist="20320" dir="1800000" algn="tl" rotWithShape="0">
                  <a:srgbClr val="000000">
                    <a:alpha val="40000"/>
                  </a:srgbClr>
                </a:outerShdw>
              </a:effectLst>
              <a:latin typeface="Verdana" pitchFamily="34" charset="0"/>
              <a:ea typeface="Verdana" pitchFamily="34" charset="0"/>
              <a:cs typeface="Arial" pitchFamily="34" charset="0"/>
            </a:rPr>
            <a:t>Acciones inmediatas de Derechos Colectivos y del Medio Ambiente</a:t>
          </a:r>
        </a:p>
      </xdr:txBody>
    </xdr:sp>
    <xdr:clientData/>
  </xdr:twoCellAnchor>
  <xdr:twoCellAnchor>
    <xdr:from>
      <xdr:col>2</xdr:col>
      <xdr:colOff>190500</xdr:colOff>
      <xdr:row>10</xdr:row>
      <xdr:rowOff>152400</xdr:rowOff>
    </xdr:from>
    <xdr:to>
      <xdr:col>9</xdr:col>
      <xdr:colOff>838200</xdr:colOff>
      <xdr:row>23</xdr:row>
      <xdr:rowOff>161925</xdr:rowOff>
    </xdr:to>
    <xdr:graphicFrame macro="">
      <xdr:nvGraphicFramePr>
        <xdr:cNvPr id="6551767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8</xdr:col>
      <xdr:colOff>285750</xdr:colOff>
      <xdr:row>2</xdr:row>
      <xdr:rowOff>9525</xdr:rowOff>
    </xdr:from>
    <xdr:to>
      <xdr:col>8</xdr:col>
      <xdr:colOff>1581149</xdr:colOff>
      <xdr:row>4</xdr:row>
      <xdr:rowOff>104775</xdr:rowOff>
    </xdr:to>
    <xdr:sp macro="" textlink="">
      <xdr:nvSpPr>
        <xdr:cNvPr id="2" name="1 Flecha izquierda">
          <a:hlinkClick xmlns:r="http://schemas.openxmlformats.org/officeDocument/2006/relationships" r:id="rId1"/>
        </xdr:cNvPr>
        <xdr:cNvSpPr/>
      </xdr:nvSpPr>
      <xdr:spPr>
        <a:xfrm>
          <a:off x="6381750" y="400050"/>
          <a:ext cx="1295399" cy="47625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628649</xdr:colOff>
      <xdr:row>1</xdr:row>
      <xdr:rowOff>152400</xdr:rowOff>
    </xdr:from>
    <xdr:to>
      <xdr:col>7</xdr:col>
      <xdr:colOff>561974</xdr:colOff>
      <xdr:row>4</xdr:row>
      <xdr:rowOff>95251</xdr:rowOff>
    </xdr:to>
    <xdr:sp macro="" textlink="">
      <xdr:nvSpPr>
        <xdr:cNvPr id="3" name="2 Rectángulo"/>
        <xdr:cNvSpPr/>
      </xdr:nvSpPr>
      <xdr:spPr>
        <a:xfrm>
          <a:off x="1390649" y="352425"/>
          <a:ext cx="4505325" cy="5143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r>
            <a:rPr lang="es-ES" sz="1400"/>
            <a:t> </a:t>
          </a:r>
        </a:p>
      </xdr:txBody>
    </xdr:sp>
    <xdr:clientData/>
  </xdr:twoCellAnchor>
  <xdr:twoCellAnchor>
    <xdr:from>
      <xdr:col>1</xdr:col>
      <xdr:colOff>285750</xdr:colOff>
      <xdr:row>6</xdr:row>
      <xdr:rowOff>114299</xdr:rowOff>
    </xdr:from>
    <xdr:to>
      <xdr:col>8</xdr:col>
      <xdr:colOff>1543050</xdr:colOff>
      <xdr:row>25</xdr:row>
      <xdr:rowOff>85724</xdr:rowOff>
    </xdr:to>
    <xdr:sp macro="" textlink="">
      <xdr:nvSpPr>
        <xdr:cNvPr id="4" name="3 Rectángulo"/>
        <xdr:cNvSpPr/>
      </xdr:nvSpPr>
      <xdr:spPr>
        <a:xfrm>
          <a:off x="685800" y="1266824"/>
          <a:ext cx="6591300" cy="35909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600" b="1">
              <a:latin typeface="Verdana" pitchFamily="34" charset="0"/>
              <a:ea typeface="Verdana" pitchFamily="34" charset="0"/>
            </a:rPr>
            <a:t>Realización</a:t>
          </a:r>
          <a:r>
            <a:rPr lang="es-ES" sz="1600" b="1" baseline="0">
              <a:latin typeface="Verdana" pitchFamily="34" charset="0"/>
              <a:ea typeface="Verdana" pitchFamily="34" charset="0"/>
            </a:rPr>
            <a:t> Capacitaciones</a:t>
          </a:r>
          <a:endParaRPr lang="es-ES" sz="1600" b="1">
            <a:latin typeface="Verdana" pitchFamily="34" charset="0"/>
            <a:ea typeface="Verdana" pitchFamily="34" charset="0"/>
          </a:endParaRPr>
        </a:p>
      </xdr:txBody>
    </xdr:sp>
    <xdr:clientData/>
  </xdr:twoCellAnchor>
  <xdr:twoCellAnchor>
    <xdr:from>
      <xdr:col>2</xdr:col>
      <xdr:colOff>9526</xdr:colOff>
      <xdr:row>8</xdr:row>
      <xdr:rowOff>152400</xdr:rowOff>
    </xdr:from>
    <xdr:to>
      <xdr:col>8</xdr:col>
      <xdr:colOff>847726</xdr:colOff>
      <xdr:row>24</xdr:row>
      <xdr:rowOff>85725</xdr:rowOff>
    </xdr:to>
    <xdr:graphicFrame macro="">
      <xdr:nvGraphicFramePr>
        <xdr:cNvPr id="655658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2619344</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contourW="12700" prstMaterial="legacyMatte">
          <a:bevelT w="13500" h="13500" prst="angle"/>
          <a:bevelB w="13500" h="13500" prst="angle"/>
          <a:extrusionClr>
            <a:schemeClr val="tx2"/>
          </a:extrusionClr>
          <a:contourClr>
            <a:schemeClr val="tx2">
              <a:lumMod val="75000"/>
            </a:schemeClr>
          </a:contour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20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457200</xdr:colOff>
      <xdr:row>4</xdr:row>
      <xdr:rowOff>466725</xdr:rowOff>
    </xdr:from>
    <xdr:to>
      <xdr:col>7</xdr:col>
      <xdr:colOff>1143000</xdr:colOff>
      <xdr:row>7</xdr:row>
      <xdr:rowOff>704850</xdr:rowOff>
    </xdr:to>
    <xdr:graphicFrame macro="">
      <xdr:nvGraphicFramePr>
        <xdr:cNvPr id="645520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8</xdr:col>
      <xdr:colOff>247649</xdr:colOff>
      <xdr:row>1</xdr:row>
      <xdr:rowOff>171450</xdr:rowOff>
    </xdr:from>
    <xdr:to>
      <xdr:col>9</xdr:col>
      <xdr:colOff>676274</xdr:colOff>
      <xdr:row>4</xdr:row>
      <xdr:rowOff>133350</xdr:rowOff>
    </xdr:to>
    <xdr:sp macro="" textlink="">
      <xdr:nvSpPr>
        <xdr:cNvPr id="2" name="1 Flecha izquierda">
          <a:hlinkClick xmlns:r="http://schemas.openxmlformats.org/officeDocument/2006/relationships" r:id="rId1"/>
        </xdr:cNvPr>
        <xdr:cNvSpPr/>
      </xdr:nvSpPr>
      <xdr:spPr>
        <a:xfrm>
          <a:off x="6029324" y="361950"/>
          <a:ext cx="1190625" cy="5334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352425</xdr:colOff>
      <xdr:row>1</xdr:row>
      <xdr:rowOff>114300</xdr:rowOff>
    </xdr:from>
    <xdr:to>
      <xdr:col>7</xdr:col>
      <xdr:colOff>657225</xdr:colOff>
      <xdr:row>4</xdr:row>
      <xdr:rowOff>28575</xdr:rowOff>
    </xdr:to>
    <xdr:sp macro="" textlink="">
      <xdr:nvSpPr>
        <xdr:cNvPr id="3" name="2 Rectángulo redondeado"/>
        <xdr:cNvSpPr/>
      </xdr:nvSpPr>
      <xdr:spPr>
        <a:xfrm>
          <a:off x="1114425" y="304800"/>
          <a:ext cx="4876800" cy="485775"/>
        </a:xfrm>
        <a:prstGeom prst="round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 </a:t>
          </a:r>
          <a:endPar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endParaRPr>
        </a:p>
      </xdr:txBody>
    </xdr:sp>
    <xdr:clientData/>
  </xdr:twoCellAnchor>
  <xdr:twoCellAnchor>
    <xdr:from>
      <xdr:col>1</xdr:col>
      <xdr:colOff>95250</xdr:colOff>
      <xdr:row>6</xdr:row>
      <xdr:rowOff>0</xdr:rowOff>
    </xdr:from>
    <xdr:to>
      <xdr:col>9</xdr:col>
      <xdr:colOff>666749</xdr:colOff>
      <xdr:row>28</xdr:row>
      <xdr:rowOff>123825</xdr:rowOff>
    </xdr:to>
    <xdr:sp macro="" textlink="">
      <xdr:nvSpPr>
        <xdr:cNvPr id="4" name="3 Rectángulo"/>
        <xdr:cNvSpPr/>
      </xdr:nvSpPr>
      <xdr:spPr>
        <a:xfrm>
          <a:off x="857250" y="1143000"/>
          <a:ext cx="6667499" cy="43148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a:latin typeface="Verdana" pitchFamily="34" charset="0"/>
              <a:ea typeface="Verdana" pitchFamily="34" charset="0"/>
            </a:rPr>
            <a:t>Oportunidad en la respuesta a requerimientos Peticiones, Quejas, Reclamos, Denuncias, Solicitudes</a:t>
          </a:r>
        </a:p>
      </xdr:txBody>
    </xdr:sp>
    <xdr:clientData/>
  </xdr:twoCellAnchor>
  <xdr:twoCellAnchor>
    <xdr:from>
      <xdr:col>2</xdr:col>
      <xdr:colOff>9525</xdr:colOff>
      <xdr:row>9</xdr:row>
      <xdr:rowOff>152400</xdr:rowOff>
    </xdr:from>
    <xdr:to>
      <xdr:col>9</xdr:col>
      <xdr:colOff>47625</xdr:colOff>
      <xdr:row>25</xdr:row>
      <xdr:rowOff>66675</xdr:rowOff>
    </xdr:to>
    <xdr:graphicFrame macro="">
      <xdr:nvGraphicFramePr>
        <xdr:cNvPr id="6561699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414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733425</xdr:colOff>
      <xdr:row>4</xdr:row>
      <xdr:rowOff>581025</xdr:rowOff>
    </xdr:from>
    <xdr:to>
      <xdr:col>7</xdr:col>
      <xdr:colOff>1228725</xdr:colOff>
      <xdr:row>7</xdr:row>
      <xdr:rowOff>1066800</xdr:rowOff>
    </xdr:to>
    <xdr:graphicFrame macro="">
      <xdr:nvGraphicFramePr>
        <xdr:cNvPr id="6455414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CIUDADANO</a:t>
          </a:r>
          <a:endParaRPr lang="es-CO"/>
        </a:p>
      </xdr:txBody>
    </xdr:sp>
    <xdr:clientData/>
  </xdr:twoCellAnchor>
  <xdr:twoCellAnchor>
    <xdr:from>
      <xdr:col>3</xdr:col>
      <xdr:colOff>123825</xdr:colOff>
      <xdr:row>3</xdr:row>
      <xdr:rowOff>66675</xdr:rowOff>
    </xdr:from>
    <xdr:to>
      <xdr:col>8</xdr:col>
      <xdr:colOff>57150</xdr:colOff>
      <xdr:row>8</xdr:row>
      <xdr:rowOff>180975</xdr:rowOff>
    </xdr:to>
    <xdr:graphicFrame macro="">
      <xdr:nvGraphicFramePr>
        <xdr:cNvPr id="6455618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304800</xdr:colOff>
      <xdr:row>4</xdr:row>
      <xdr:rowOff>552450</xdr:rowOff>
    </xdr:from>
    <xdr:to>
      <xdr:col>7</xdr:col>
      <xdr:colOff>1847850</xdr:colOff>
      <xdr:row>7</xdr:row>
      <xdr:rowOff>790575</xdr:rowOff>
    </xdr:to>
    <xdr:graphicFrame macro="">
      <xdr:nvGraphicFramePr>
        <xdr:cNvPr id="6455619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CIUDADANO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582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514350</xdr:colOff>
      <xdr:row>4</xdr:row>
      <xdr:rowOff>495300</xdr:rowOff>
    </xdr:from>
    <xdr:to>
      <xdr:col>7</xdr:col>
      <xdr:colOff>1333500</xdr:colOff>
      <xdr:row>7</xdr:row>
      <xdr:rowOff>895350</xdr:rowOff>
    </xdr:to>
    <xdr:graphicFrame macro="">
      <xdr:nvGraphicFramePr>
        <xdr:cNvPr id="6455823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CIUDADANO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028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219075</xdr:colOff>
      <xdr:row>4</xdr:row>
      <xdr:rowOff>485775</xdr:rowOff>
    </xdr:from>
    <xdr:to>
      <xdr:col>7</xdr:col>
      <xdr:colOff>1638300</xdr:colOff>
      <xdr:row>7</xdr:row>
      <xdr:rowOff>723900</xdr:rowOff>
    </xdr:to>
    <xdr:graphicFrame macro="">
      <xdr:nvGraphicFramePr>
        <xdr:cNvPr id="6456028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3.2\Publica\43079638\Downloads\Tablero%20de%20Indicadores%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DO"/>
      <sheetName val="PPI-01"/>
      <sheetName val="PPI-02"/>
      <sheetName val="PPI-03"/>
      <sheetName val="PPI-04"/>
      <sheetName val="PPI-05"/>
      <sheetName val="PAC-01"/>
      <sheetName val="PAC-02"/>
      <sheetName val="PAC-03"/>
      <sheetName val="PDH-01"/>
      <sheetName val="PDH-02"/>
      <sheetName val="PDH-03"/>
      <sheetName val="PDH-04"/>
      <sheetName val="PDH-05"/>
      <sheetName val="PDH-06"/>
      <sheetName val="PDH-07"/>
      <sheetName val="PVC-01"/>
      <sheetName val="PVC-02"/>
      <sheetName val="PVC-03"/>
      <sheetName val="PVC-04"/>
      <sheetName val="PPF-01"/>
      <sheetName val="PPF-02"/>
      <sheetName val="PPF-03"/>
      <sheetName val="PPF-04"/>
      <sheetName val="PCC-01"/>
      <sheetName val="PCC-02"/>
      <sheetName val="PGC-01"/>
      <sheetName val="PGC-02"/>
      <sheetName val="PGD-01"/>
      <sheetName val="PGD-02"/>
      <sheetName val="PGD-03"/>
      <sheetName val="PBS-01"/>
      <sheetName val="PBS-02"/>
      <sheetName val="PBS-03"/>
      <sheetName val="PBS-04"/>
      <sheetName val="PBS-05"/>
      <sheetName val="PTH-01"/>
      <sheetName val="PTH-02"/>
      <sheetName val="PTH-03"/>
      <sheetName val="PEM-01"/>
      <sheetName val="PEM-02"/>
      <sheetName val="PEM-03"/>
      <sheetName val="PEM-04"/>
    </sheetNames>
    <sheetDataSet>
      <sheetData sheetId="0" refreshError="1">
        <row r="42">
          <cell r="L42">
            <v>0.9</v>
          </cell>
        </row>
        <row r="52">
          <cell r="L52">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7.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0.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1.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2.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Below="0"/>
  </sheetPr>
  <dimension ref="A1:P67"/>
  <sheetViews>
    <sheetView tabSelected="1" zoomScale="73" zoomScaleNormal="73" workbookViewId="0">
      <selection activeCell="B25" sqref="B25:O25"/>
    </sheetView>
  </sheetViews>
  <sheetFormatPr baseColWidth="10" defaultColWidth="0" defaultRowHeight="15" outlineLevelRow="1"/>
  <cols>
    <col min="1" max="1" width="2.5703125" customWidth="1"/>
    <col min="2" max="2" width="7.140625" style="55" customWidth="1"/>
    <col min="3" max="3" width="19.42578125" customWidth="1"/>
    <col min="4" max="4" width="43.42578125" customWidth="1"/>
    <col min="5" max="5" width="37.28515625" customWidth="1"/>
    <col min="6" max="6" width="11.42578125" customWidth="1"/>
    <col min="7" max="7" width="28.42578125" customWidth="1"/>
    <col min="8" max="8" width="36" hidden="1" customWidth="1"/>
    <col min="9" max="9" width="16.42578125" style="62" customWidth="1"/>
    <col min="10" max="10" width="11.42578125" style="55" customWidth="1"/>
    <col min="11" max="11" width="13.5703125" customWidth="1"/>
    <col min="12" max="12" width="10.7109375" style="55" customWidth="1"/>
    <col min="13" max="14" width="26.140625" customWidth="1"/>
    <col min="15" max="15" width="22.7109375" style="55" customWidth="1"/>
    <col min="16" max="16" width="1.28515625" customWidth="1"/>
  </cols>
  <sheetData>
    <row r="1" spans="1:15" s="20" customFormat="1">
      <c r="B1" s="52"/>
      <c r="E1" s="23"/>
      <c r="I1" s="59"/>
      <c r="J1" s="52"/>
      <c r="L1" s="52"/>
      <c r="O1" s="52"/>
    </row>
    <row r="2" spans="1:15" s="8" customFormat="1" ht="24.75" customHeight="1">
      <c r="A2" s="71"/>
      <c r="B2" s="273"/>
      <c r="C2" s="273"/>
      <c r="D2" s="273"/>
      <c r="E2" s="277" t="s">
        <v>410</v>
      </c>
      <c r="F2" s="278"/>
      <c r="G2" s="278"/>
      <c r="H2" s="278"/>
      <c r="I2" s="278"/>
      <c r="J2" s="278"/>
      <c r="K2" s="278"/>
      <c r="L2" s="274" t="s">
        <v>48</v>
      </c>
      <c r="M2" s="274"/>
      <c r="N2" s="274"/>
      <c r="O2" s="274"/>
    </row>
    <row r="3" spans="1:15" s="8" customFormat="1" ht="24.75" customHeight="1">
      <c r="A3" s="71"/>
      <c r="B3" s="273"/>
      <c r="C3" s="273"/>
      <c r="D3" s="273"/>
      <c r="E3" s="279"/>
      <c r="F3" s="280"/>
      <c r="G3" s="280"/>
      <c r="H3" s="280"/>
      <c r="I3" s="280"/>
      <c r="J3" s="280"/>
      <c r="K3" s="280"/>
      <c r="L3" s="274" t="s">
        <v>408</v>
      </c>
      <c r="M3" s="274"/>
      <c r="N3" s="274"/>
      <c r="O3" s="274"/>
    </row>
    <row r="4" spans="1:15" s="8" customFormat="1" ht="24.75" customHeight="1">
      <c r="A4" s="71"/>
      <c r="B4" s="273"/>
      <c r="C4" s="273"/>
      <c r="D4" s="273"/>
      <c r="E4" s="281"/>
      <c r="F4" s="282"/>
      <c r="G4" s="282"/>
      <c r="H4" s="282"/>
      <c r="I4" s="282"/>
      <c r="J4" s="282"/>
      <c r="K4" s="282"/>
      <c r="L4" s="275" t="s">
        <v>409</v>
      </c>
      <c r="M4" s="276"/>
      <c r="N4" s="276"/>
      <c r="O4" s="276"/>
    </row>
    <row r="5" spans="1:15" s="1" customFormat="1" ht="12" customHeight="1">
      <c r="B5" s="54"/>
      <c r="C5" s="1" t="s">
        <v>18</v>
      </c>
      <c r="D5" s="1" t="s">
        <v>19</v>
      </c>
      <c r="E5" s="24" t="s">
        <v>20</v>
      </c>
      <c r="F5" s="2"/>
      <c r="G5" s="3"/>
      <c r="H5" s="3"/>
      <c r="I5" s="60"/>
      <c r="J5" s="54"/>
      <c r="L5" s="54"/>
      <c r="O5" s="54"/>
    </row>
    <row r="6" spans="1:15" s="9" customFormat="1" ht="51" customHeight="1">
      <c r="B6" s="272" t="s">
        <v>1</v>
      </c>
      <c r="C6" s="272"/>
      <c r="D6" s="69" t="s">
        <v>3</v>
      </c>
      <c r="E6" s="69" t="s">
        <v>2</v>
      </c>
      <c r="F6" s="69" t="s">
        <v>4</v>
      </c>
      <c r="G6" s="69" t="s">
        <v>5</v>
      </c>
      <c r="H6" s="70" t="s">
        <v>6</v>
      </c>
      <c r="I6" s="69" t="s">
        <v>7</v>
      </c>
      <c r="J6" s="69" t="s">
        <v>8</v>
      </c>
      <c r="K6" s="69" t="s">
        <v>10</v>
      </c>
      <c r="L6" s="69" t="s">
        <v>33</v>
      </c>
      <c r="M6" s="69" t="s">
        <v>9</v>
      </c>
      <c r="N6" s="103" t="s">
        <v>183</v>
      </c>
      <c r="O6" s="70" t="s">
        <v>0</v>
      </c>
    </row>
    <row r="7" spans="1:15" s="8" customFormat="1" ht="7.5" customHeight="1">
      <c r="B7" s="53"/>
      <c r="E7" s="25"/>
      <c r="I7" s="61"/>
      <c r="J7" s="53"/>
      <c r="L7" s="53"/>
      <c r="O7" s="53"/>
    </row>
    <row r="8" spans="1:15" s="8" customFormat="1" ht="29.25" customHeight="1" collapsed="1">
      <c r="B8" s="288" t="s">
        <v>282</v>
      </c>
      <c r="C8" s="289"/>
      <c r="D8" s="289"/>
      <c r="E8" s="289"/>
      <c r="F8" s="289"/>
      <c r="G8" s="289"/>
      <c r="H8" s="289"/>
      <c r="I8" s="289"/>
      <c r="J8" s="289"/>
      <c r="K8" s="289"/>
      <c r="L8" s="289"/>
      <c r="M8" s="289"/>
      <c r="N8" s="289"/>
      <c r="O8" s="290"/>
    </row>
    <row r="9" spans="1:15" s="12" customFormat="1" ht="87" hidden="1" customHeight="1" outlineLevel="1">
      <c r="B9" s="38" t="s">
        <v>119</v>
      </c>
      <c r="C9" s="63" t="s">
        <v>17</v>
      </c>
      <c r="D9" s="45" t="s">
        <v>200</v>
      </c>
      <c r="E9" s="45" t="s">
        <v>74</v>
      </c>
      <c r="F9" s="7" t="s">
        <v>19</v>
      </c>
      <c r="G9" s="57" t="s">
        <v>283</v>
      </c>
      <c r="H9" s="57"/>
      <c r="I9" s="57" t="s">
        <v>79</v>
      </c>
      <c r="J9" s="19" t="s">
        <v>12</v>
      </c>
      <c r="K9" s="11" t="s">
        <v>27</v>
      </c>
      <c r="L9" s="22">
        <v>1</v>
      </c>
      <c r="M9" s="97" t="s">
        <v>392</v>
      </c>
      <c r="N9" s="108" t="s">
        <v>184</v>
      </c>
      <c r="O9" s="42" t="s">
        <v>28</v>
      </c>
    </row>
    <row r="10" spans="1:15" s="12" customFormat="1" ht="83.25" hidden="1" customHeight="1" outlineLevel="1">
      <c r="B10" s="38" t="s">
        <v>120</v>
      </c>
      <c r="C10" s="10" t="s">
        <v>17</v>
      </c>
      <c r="D10" s="45" t="s">
        <v>71</v>
      </c>
      <c r="E10" s="46" t="s">
        <v>75</v>
      </c>
      <c r="F10" s="7" t="s">
        <v>19</v>
      </c>
      <c r="G10" s="58" t="s">
        <v>224</v>
      </c>
      <c r="H10" s="58"/>
      <c r="I10" s="58" t="s">
        <v>80</v>
      </c>
      <c r="J10" s="19" t="s">
        <v>12</v>
      </c>
      <c r="K10" s="11" t="s">
        <v>27</v>
      </c>
      <c r="L10" s="22">
        <v>1</v>
      </c>
      <c r="M10" s="97" t="s">
        <v>392</v>
      </c>
      <c r="N10" s="109" t="s">
        <v>225</v>
      </c>
      <c r="O10" s="42" t="s">
        <v>28</v>
      </c>
    </row>
    <row r="11" spans="1:15" s="12" customFormat="1" ht="97.5" hidden="1" customHeight="1" outlineLevel="1">
      <c r="B11" s="38" t="s">
        <v>121</v>
      </c>
      <c r="C11" s="10" t="s">
        <v>17</v>
      </c>
      <c r="D11" s="45" t="s">
        <v>72</v>
      </c>
      <c r="E11" s="46" t="s">
        <v>76</v>
      </c>
      <c r="F11" s="7" t="s">
        <v>19</v>
      </c>
      <c r="G11" s="58" t="s">
        <v>108</v>
      </c>
      <c r="H11" s="58"/>
      <c r="I11" s="58" t="s">
        <v>81</v>
      </c>
      <c r="J11" s="19" t="s">
        <v>11</v>
      </c>
      <c r="K11" s="19" t="s">
        <v>27</v>
      </c>
      <c r="L11" s="22">
        <v>1</v>
      </c>
      <c r="M11" s="203" t="s">
        <v>284</v>
      </c>
      <c r="N11" s="108" t="s">
        <v>198</v>
      </c>
      <c r="O11" s="42" t="s">
        <v>28</v>
      </c>
    </row>
    <row r="12" spans="1:15" s="12" customFormat="1" ht="117" hidden="1" customHeight="1" outlineLevel="1">
      <c r="B12" s="181" t="s">
        <v>199</v>
      </c>
      <c r="C12" s="10" t="s">
        <v>17</v>
      </c>
      <c r="D12" s="45" t="s">
        <v>73</v>
      </c>
      <c r="E12" s="46" t="s">
        <v>77</v>
      </c>
      <c r="F12" s="7" t="s">
        <v>18</v>
      </c>
      <c r="G12" s="57" t="s">
        <v>78</v>
      </c>
      <c r="H12" s="57"/>
      <c r="I12" s="57" t="s">
        <v>82</v>
      </c>
      <c r="J12" s="11" t="s">
        <v>12</v>
      </c>
      <c r="K12" s="19" t="s">
        <v>27</v>
      </c>
      <c r="L12" s="22">
        <v>0.9</v>
      </c>
      <c r="M12" s="97" t="s">
        <v>392</v>
      </c>
      <c r="N12" s="123" t="s">
        <v>186</v>
      </c>
      <c r="O12" s="181" t="s">
        <v>28</v>
      </c>
    </row>
    <row r="13" spans="1:15" s="8" customFormat="1" ht="29.25" customHeight="1" collapsed="1">
      <c r="B13" s="291" t="s">
        <v>394</v>
      </c>
      <c r="C13" s="292"/>
      <c r="D13" s="292"/>
      <c r="E13" s="292"/>
      <c r="F13" s="292"/>
      <c r="G13" s="292"/>
      <c r="H13" s="292"/>
      <c r="I13" s="292"/>
      <c r="J13" s="292"/>
      <c r="K13" s="292"/>
      <c r="L13" s="292"/>
      <c r="M13" s="292"/>
      <c r="N13" s="292"/>
      <c r="O13" s="293"/>
    </row>
    <row r="14" spans="1:15" s="12" customFormat="1" ht="94.5" hidden="1" customHeight="1" outlineLevel="1">
      <c r="B14" s="38" t="s">
        <v>45</v>
      </c>
      <c r="C14" s="257" t="s">
        <v>394</v>
      </c>
      <c r="D14" s="47" t="s">
        <v>21</v>
      </c>
      <c r="E14" s="47" t="s">
        <v>22</v>
      </c>
      <c r="F14" s="21" t="s">
        <v>18</v>
      </c>
      <c r="G14" s="259" t="s">
        <v>398</v>
      </c>
      <c r="H14" s="261" t="s">
        <v>29</v>
      </c>
      <c r="I14" s="262" t="s">
        <v>387</v>
      </c>
      <c r="J14" s="263" t="s">
        <v>12</v>
      </c>
      <c r="K14" s="263" t="s">
        <v>27</v>
      </c>
      <c r="L14" s="216">
        <v>1</v>
      </c>
      <c r="M14" s="123" t="s">
        <v>201</v>
      </c>
      <c r="N14" s="104" t="s">
        <v>246</v>
      </c>
      <c r="O14" s="42" t="s">
        <v>28</v>
      </c>
    </row>
    <row r="15" spans="1:15" s="12" customFormat="1" ht="90.75" hidden="1" customHeight="1" outlineLevel="1">
      <c r="B15" s="38" t="s">
        <v>46</v>
      </c>
      <c r="C15" s="257" t="s">
        <v>394</v>
      </c>
      <c r="D15" s="259" t="s">
        <v>395</v>
      </c>
      <c r="E15" s="259" t="s">
        <v>396</v>
      </c>
      <c r="F15" s="21" t="s">
        <v>20</v>
      </c>
      <c r="G15" s="132" t="s">
        <v>388</v>
      </c>
      <c r="H15" s="264" t="s">
        <v>30</v>
      </c>
      <c r="I15" s="262" t="s">
        <v>399</v>
      </c>
      <c r="J15" s="263" t="s">
        <v>12</v>
      </c>
      <c r="K15" s="263" t="s">
        <v>27</v>
      </c>
      <c r="L15" s="265">
        <v>1</v>
      </c>
      <c r="M15" s="123" t="s">
        <v>201</v>
      </c>
      <c r="N15" s="104" t="s">
        <v>246</v>
      </c>
      <c r="O15" s="42" t="s">
        <v>28</v>
      </c>
    </row>
    <row r="16" spans="1:15" s="12" customFormat="1" ht="75" hidden="1" customHeight="1" outlineLevel="1">
      <c r="B16" s="125" t="s">
        <v>63</v>
      </c>
      <c r="C16" s="258" t="s">
        <v>394</v>
      </c>
      <c r="D16" s="126" t="s">
        <v>311</v>
      </c>
      <c r="E16" s="260" t="s">
        <v>397</v>
      </c>
      <c r="F16" s="127" t="s">
        <v>18</v>
      </c>
      <c r="G16" s="260" t="s">
        <v>400</v>
      </c>
      <c r="H16" s="266" t="s">
        <v>64</v>
      </c>
      <c r="I16" s="267" t="s">
        <v>389</v>
      </c>
      <c r="J16" s="268" t="s">
        <v>11</v>
      </c>
      <c r="K16" s="268" t="s">
        <v>27</v>
      </c>
      <c r="L16" s="269">
        <v>1</v>
      </c>
      <c r="M16" s="128" t="s">
        <v>201</v>
      </c>
      <c r="N16" s="128" t="s">
        <v>247</v>
      </c>
      <c r="O16" s="129" t="s">
        <v>28</v>
      </c>
    </row>
    <row r="17" spans="1:16" s="7" customFormat="1" ht="75" hidden="1" customHeight="1" outlineLevel="1">
      <c r="A17" s="12"/>
      <c r="B17" s="38"/>
      <c r="C17" s="131"/>
      <c r="D17" s="132"/>
      <c r="E17" s="132"/>
      <c r="F17" s="133"/>
      <c r="G17" s="130"/>
      <c r="H17" s="10"/>
      <c r="I17" s="134"/>
      <c r="J17" s="135"/>
      <c r="K17" s="135"/>
      <c r="L17" s="136"/>
      <c r="M17" s="108"/>
      <c r="N17" s="108"/>
      <c r="O17" s="42"/>
    </row>
    <row r="18" spans="1:16" s="7" customFormat="1" ht="75" hidden="1" customHeight="1" outlineLevel="1">
      <c r="A18" s="12"/>
      <c r="B18" s="38"/>
      <c r="C18" s="131"/>
      <c r="D18" s="132"/>
      <c r="E18" s="132"/>
      <c r="F18" s="133"/>
      <c r="G18" s="130"/>
      <c r="H18" s="10"/>
      <c r="I18" s="134"/>
      <c r="J18" s="135"/>
      <c r="K18" s="135"/>
      <c r="L18" s="136"/>
      <c r="M18" s="108"/>
      <c r="N18" s="108"/>
      <c r="O18" s="42"/>
    </row>
    <row r="19" spans="1:16" s="8" customFormat="1" ht="29.25" customHeight="1" collapsed="1">
      <c r="B19" s="283" t="s">
        <v>280</v>
      </c>
      <c r="C19" s="294"/>
      <c r="D19" s="294"/>
      <c r="E19" s="294"/>
      <c r="F19" s="294" t="s">
        <v>19</v>
      </c>
      <c r="G19" s="294"/>
      <c r="H19" s="294"/>
      <c r="I19" s="294"/>
      <c r="J19" s="294"/>
      <c r="K19" s="294"/>
      <c r="L19" s="294"/>
      <c r="M19" s="294"/>
      <c r="N19" s="294"/>
      <c r="O19" s="295"/>
    </row>
    <row r="20" spans="1:16" s="8" customFormat="1" ht="99.75" hidden="1" customHeight="1" outlineLevel="1">
      <c r="B20" s="72" t="s">
        <v>39</v>
      </c>
      <c r="C20" s="100" t="s">
        <v>293</v>
      </c>
      <c r="D20" s="98" t="s">
        <v>169</v>
      </c>
      <c r="E20" s="98" t="s">
        <v>202</v>
      </c>
      <c r="F20" s="56" t="s">
        <v>19</v>
      </c>
      <c r="G20" s="98" t="s">
        <v>170</v>
      </c>
      <c r="H20" s="73" t="s">
        <v>171</v>
      </c>
      <c r="I20" s="73" t="s">
        <v>141</v>
      </c>
      <c r="J20" s="97" t="s">
        <v>11</v>
      </c>
      <c r="K20" s="75" t="s">
        <v>27</v>
      </c>
      <c r="L20" s="76">
        <v>1</v>
      </c>
      <c r="M20" s="74" t="s">
        <v>31</v>
      </c>
      <c r="N20" s="97" t="s">
        <v>188</v>
      </c>
      <c r="O20" s="77" t="s">
        <v>28</v>
      </c>
    </row>
    <row r="21" spans="1:16" s="8" customFormat="1" ht="99.75" hidden="1" customHeight="1" outlineLevel="1">
      <c r="B21" s="72" t="s">
        <v>60</v>
      </c>
      <c r="C21" s="100" t="s">
        <v>293</v>
      </c>
      <c r="D21" s="98" t="s">
        <v>203</v>
      </c>
      <c r="E21" s="102" t="s">
        <v>204</v>
      </c>
      <c r="F21" s="137" t="s">
        <v>19</v>
      </c>
      <c r="G21" s="102" t="s">
        <v>261</v>
      </c>
      <c r="H21" s="73" t="s">
        <v>58</v>
      </c>
      <c r="I21" s="73" t="s">
        <v>117</v>
      </c>
      <c r="J21" s="75" t="s">
        <v>12</v>
      </c>
      <c r="K21" s="75" t="s">
        <v>27</v>
      </c>
      <c r="L21" s="76">
        <v>1</v>
      </c>
      <c r="M21" s="97" t="s">
        <v>31</v>
      </c>
      <c r="N21" s="97" t="s">
        <v>250</v>
      </c>
      <c r="O21" s="77" t="s">
        <v>28</v>
      </c>
    </row>
    <row r="22" spans="1:16" s="8" customFormat="1" ht="118.5" hidden="1" customHeight="1" outlineLevel="1">
      <c r="B22" s="72" t="s">
        <v>61</v>
      </c>
      <c r="C22" s="100" t="s">
        <v>293</v>
      </c>
      <c r="D22" s="48" t="s">
        <v>83</v>
      </c>
      <c r="E22" s="235" t="s">
        <v>338</v>
      </c>
      <c r="F22" s="236" t="s">
        <v>19</v>
      </c>
      <c r="G22" s="235" t="s">
        <v>336</v>
      </c>
      <c r="H22" s="143" t="s">
        <v>339</v>
      </c>
      <c r="I22" s="143" t="s">
        <v>118</v>
      </c>
      <c r="J22" s="106" t="s">
        <v>12</v>
      </c>
      <c r="K22" s="75" t="s">
        <v>27</v>
      </c>
      <c r="L22" s="234" t="s">
        <v>337</v>
      </c>
      <c r="M22" s="74" t="s">
        <v>59</v>
      </c>
      <c r="N22" s="97" t="s">
        <v>262</v>
      </c>
      <c r="O22" s="77" t="s">
        <v>28</v>
      </c>
    </row>
    <row r="23" spans="1:16" s="12" customFormat="1" ht="116.25" hidden="1" customHeight="1" outlineLevel="1">
      <c r="B23" s="237" t="s">
        <v>65</v>
      </c>
      <c r="C23" s="100" t="s">
        <v>293</v>
      </c>
      <c r="D23" s="48" t="s">
        <v>153</v>
      </c>
      <c r="E23" s="102" t="s">
        <v>174</v>
      </c>
      <c r="F23" s="56" t="s">
        <v>19</v>
      </c>
      <c r="G23" s="102" t="s">
        <v>175</v>
      </c>
      <c r="H23" s="79" t="s">
        <v>66</v>
      </c>
      <c r="I23" s="73" t="s">
        <v>143</v>
      </c>
      <c r="J23" s="106" t="s">
        <v>12</v>
      </c>
      <c r="K23" s="75" t="s">
        <v>27</v>
      </c>
      <c r="L23" s="145">
        <v>1</v>
      </c>
      <c r="M23" s="74" t="s">
        <v>31</v>
      </c>
      <c r="N23" s="97" t="s">
        <v>262</v>
      </c>
      <c r="O23" s="77" t="s">
        <v>28</v>
      </c>
    </row>
    <row r="24" spans="1:16" s="8" customFormat="1" ht="99" hidden="1" customHeight="1" outlineLevel="1">
      <c r="B24" s="181" t="s">
        <v>205</v>
      </c>
      <c r="C24" s="140" t="s">
        <v>293</v>
      </c>
      <c r="D24" s="141" t="s">
        <v>21</v>
      </c>
      <c r="E24" s="141" t="s">
        <v>206</v>
      </c>
      <c r="F24" s="142" t="s">
        <v>19</v>
      </c>
      <c r="G24" s="141" t="s">
        <v>134</v>
      </c>
      <c r="H24" s="143"/>
      <c r="I24" s="142" t="s">
        <v>207</v>
      </c>
      <c r="J24" s="140" t="s">
        <v>12</v>
      </c>
      <c r="K24" s="144" t="s">
        <v>27</v>
      </c>
      <c r="L24" s="145">
        <v>1</v>
      </c>
      <c r="M24" s="124" t="s">
        <v>182</v>
      </c>
      <c r="N24" s="97" t="s">
        <v>262</v>
      </c>
      <c r="O24" s="192" t="s">
        <v>28</v>
      </c>
      <c r="P24" s="139"/>
    </row>
    <row r="25" spans="1:16" s="8" customFormat="1" ht="28.5" customHeight="1" collapsed="1">
      <c r="B25" s="283" t="s">
        <v>133</v>
      </c>
      <c r="C25" s="294"/>
      <c r="D25" s="294"/>
      <c r="E25" s="294"/>
      <c r="F25" s="294"/>
      <c r="G25" s="294"/>
      <c r="H25" s="294"/>
      <c r="I25" s="294"/>
      <c r="J25" s="294"/>
      <c r="K25" s="294"/>
      <c r="L25" s="294"/>
      <c r="M25" s="294"/>
      <c r="N25" s="294"/>
      <c r="O25" s="295"/>
    </row>
    <row r="26" spans="1:16" s="87" customFormat="1" ht="108" hidden="1" customHeight="1" outlineLevel="1">
      <c r="B26" s="72" t="s">
        <v>122</v>
      </c>
      <c r="C26" s="74" t="s">
        <v>154</v>
      </c>
      <c r="D26" s="48" t="s">
        <v>85</v>
      </c>
      <c r="E26" s="162" t="s">
        <v>219</v>
      </c>
      <c r="F26" s="134" t="s">
        <v>19</v>
      </c>
      <c r="G26" s="162" t="s">
        <v>222</v>
      </c>
      <c r="H26" s="134" t="s">
        <v>26</v>
      </c>
      <c r="I26" s="163" t="s">
        <v>220</v>
      </c>
      <c r="J26" s="135" t="s">
        <v>221</v>
      </c>
      <c r="K26" s="75" t="s">
        <v>27</v>
      </c>
      <c r="L26" s="76">
        <v>1</v>
      </c>
      <c r="M26" s="73" t="s">
        <v>31</v>
      </c>
      <c r="N26" s="100" t="s">
        <v>248</v>
      </c>
      <c r="O26" s="77" t="s">
        <v>28</v>
      </c>
    </row>
    <row r="27" spans="1:16" s="12" customFormat="1" ht="98.25" hidden="1" customHeight="1" outlineLevel="1">
      <c r="B27" s="72" t="s">
        <v>123</v>
      </c>
      <c r="C27" s="74" t="s">
        <v>154</v>
      </c>
      <c r="D27" s="98" t="s">
        <v>138</v>
      </c>
      <c r="E27" s="48" t="s">
        <v>139</v>
      </c>
      <c r="F27" s="56" t="s">
        <v>18</v>
      </c>
      <c r="G27" s="48" t="s">
        <v>140</v>
      </c>
      <c r="H27" s="73" t="s">
        <v>47</v>
      </c>
      <c r="I27" s="73" t="s">
        <v>135</v>
      </c>
      <c r="J27" s="106" t="s">
        <v>144</v>
      </c>
      <c r="K27" s="75" t="s">
        <v>27</v>
      </c>
      <c r="L27" s="76">
        <v>0</v>
      </c>
      <c r="M27" s="73" t="s">
        <v>31</v>
      </c>
      <c r="N27" s="100" t="s">
        <v>248</v>
      </c>
      <c r="O27" s="77" t="s">
        <v>28</v>
      </c>
    </row>
    <row r="28" spans="1:16" s="12" customFormat="1" ht="80.25" hidden="1" customHeight="1" outlineLevel="1">
      <c r="B28" s="72" t="s">
        <v>124</v>
      </c>
      <c r="C28" s="74" t="s">
        <v>154</v>
      </c>
      <c r="D28" s="48" t="s">
        <v>86</v>
      </c>
      <c r="E28" s="48" t="s">
        <v>87</v>
      </c>
      <c r="F28" s="56" t="s">
        <v>19</v>
      </c>
      <c r="G28" s="48" t="s">
        <v>88</v>
      </c>
      <c r="H28" s="73" t="s">
        <v>47</v>
      </c>
      <c r="I28" s="73" t="s">
        <v>135</v>
      </c>
      <c r="J28" s="75" t="s">
        <v>12</v>
      </c>
      <c r="K28" s="75" t="s">
        <v>27</v>
      </c>
      <c r="L28" s="76">
        <v>1</v>
      </c>
      <c r="M28" s="73" t="s">
        <v>31</v>
      </c>
      <c r="N28" s="100" t="s">
        <v>248</v>
      </c>
      <c r="O28" s="77" t="s">
        <v>28</v>
      </c>
    </row>
    <row r="29" spans="1:16" s="87" customFormat="1" ht="117.75" hidden="1" customHeight="1" outlineLevel="1">
      <c r="B29" s="95" t="s">
        <v>150</v>
      </c>
      <c r="C29" s="74" t="s">
        <v>154</v>
      </c>
      <c r="D29" s="100" t="s">
        <v>402</v>
      </c>
      <c r="E29" s="164" t="s">
        <v>401</v>
      </c>
      <c r="F29" s="165" t="s">
        <v>20</v>
      </c>
      <c r="G29" s="109" t="s">
        <v>226</v>
      </c>
      <c r="H29" s="134"/>
      <c r="I29" s="134" t="s">
        <v>223</v>
      </c>
      <c r="J29" s="75" t="s">
        <v>221</v>
      </c>
      <c r="K29" s="75" t="s">
        <v>27</v>
      </c>
      <c r="L29" s="76">
        <v>1</v>
      </c>
      <c r="M29" s="73" t="s">
        <v>151</v>
      </c>
      <c r="N29" s="100" t="s">
        <v>249</v>
      </c>
      <c r="O29" s="94" t="s">
        <v>28</v>
      </c>
    </row>
    <row r="30" spans="1:16" s="8" customFormat="1" ht="29.25" customHeight="1" collapsed="1">
      <c r="B30" s="287" t="s">
        <v>69</v>
      </c>
      <c r="C30" s="284"/>
      <c r="D30" s="284"/>
      <c r="E30" s="284"/>
      <c r="F30" s="284"/>
      <c r="G30" s="284"/>
      <c r="H30" s="284"/>
      <c r="I30" s="284"/>
      <c r="J30" s="284"/>
      <c r="K30" s="284"/>
      <c r="L30" s="284"/>
      <c r="M30" s="284"/>
      <c r="N30" s="284"/>
      <c r="O30" s="285"/>
    </row>
    <row r="31" spans="1:16" s="12" customFormat="1" ht="90" hidden="1" customHeight="1" outlineLevel="1">
      <c r="B31" s="72" t="s">
        <v>37</v>
      </c>
      <c r="C31" s="143" t="s">
        <v>69</v>
      </c>
      <c r="D31" s="243" t="s">
        <v>376</v>
      </c>
      <c r="E31" s="242" t="s">
        <v>84</v>
      </c>
      <c r="F31" s="56" t="s">
        <v>19</v>
      </c>
      <c r="G31" s="48" t="s">
        <v>147</v>
      </c>
      <c r="H31" s="80" t="s">
        <v>53</v>
      </c>
      <c r="I31" s="73" t="s">
        <v>145</v>
      </c>
      <c r="J31" s="75" t="s">
        <v>114</v>
      </c>
      <c r="K31" s="74" t="s">
        <v>27</v>
      </c>
      <c r="L31" s="89">
        <v>1</v>
      </c>
      <c r="M31" s="73" t="s">
        <v>158</v>
      </c>
      <c r="N31" s="100" t="s">
        <v>189</v>
      </c>
      <c r="O31" s="77" t="s">
        <v>28</v>
      </c>
    </row>
    <row r="32" spans="1:16" s="12" customFormat="1" ht="90" hidden="1" customHeight="1" outlineLevel="1">
      <c r="B32" s="95" t="s">
        <v>38</v>
      </c>
      <c r="C32" s="270" t="s">
        <v>403</v>
      </c>
      <c r="D32" s="243" t="s">
        <v>375</v>
      </c>
      <c r="E32" s="243" t="s">
        <v>340</v>
      </c>
      <c r="F32" s="56" t="s">
        <v>19</v>
      </c>
      <c r="G32" s="78" t="s">
        <v>116</v>
      </c>
      <c r="H32" s="80" t="s">
        <v>53</v>
      </c>
      <c r="I32" s="73" t="s">
        <v>115</v>
      </c>
      <c r="J32" s="75" t="s">
        <v>12</v>
      </c>
      <c r="K32" s="74" t="s">
        <v>27</v>
      </c>
      <c r="L32" s="76">
        <v>1</v>
      </c>
      <c r="M32" s="138" t="s">
        <v>158</v>
      </c>
      <c r="N32" s="249" t="s">
        <v>189</v>
      </c>
      <c r="O32" s="77" t="s">
        <v>28</v>
      </c>
    </row>
    <row r="33" spans="2:15" s="12" customFormat="1" ht="90" hidden="1" customHeight="1" outlineLevel="1">
      <c r="B33" s="95" t="s">
        <v>367</v>
      </c>
      <c r="C33" s="143" t="s">
        <v>369</v>
      </c>
      <c r="D33" s="97" t="s">
        <v>373</v>
      </c>
      <c r="E33" s="97" t="s">
        <v>377</v>
      </c>
      <c r="F33" s="56" t="s">
        <v>19</v>
      </c>
      <c r="G33" s="100" t="s">
        <v>370</v>
      </c>
      <c r="H33" s="80"/>
      <c r="I33" s="100" t="s">
        <v>371</v>
      </c>
      <c r="J33" s="106" t="s">
        <v>12</v>
      </c>
      <c r="K33" s="97" t="s">
        <v>27</v>
      </c>
      <c r="L33" s="89">
        <v>1</v>
      </c>
      <c r="M33" s="138" t="s">
        <v>158</v>
      </c>
      <c r="N33" s="249" t="s">
        <v>189</v>
      </c>
      <c r="O33" s="77" t="s">
        <v>28</v>
      </c>
    </row>
    <row r="34" spans="2:15" s="12" customFormat="1" ht="82.5" hidden="1" customHeight="1" outlineLevel="1" thickBot="1">
      <c r="B34" s="181" t="s">
        <v>368</v>
      </c>
      <c r="C34" s="241" t="s">
        <v>379</v>
      </c>
      <c r="D34" s="247" t="s">
        <v>374</v>
      </c>
      <c r="E34" s="248" t="s">
        <v>378</v>
      </c>
      <c r="F34" s="245" t="s">
        <v>19</v>
      </c>
      <c r="G34" s="100" t="s">
        <v>372</v>
      </c>
      <c r="H34" s="246"/>
      <c r="I34" s="244" t="s">
        <v>371</v>
      </c>
      <c r="J34" s="106" t="s">
        <v>12</v>
      </c>
      <c r="K34" s="97" t="s">
        <v>27</v>
      </c>
      <c r="L34" s="76">
        <v>1</v>
      </c>
      <c r="M34" s="138" t="s">
        <v>158</v>
      </c>
      <c r="N34" s="249" t="s">
        <v>189</v>
      </c>
      <c r="O34" s="77" t="s">
        <v>28</v>
      </c>
    </row>
    <row r="35" spans="2:15" s="8" customFormat="1" ht="29.25" customHeight="1" collapsed="1">
      <c r="B35" s="287" t="s">
        <v>70</v>
      </c>
      <c r="C35" s="284" t="s">
        <v>23</v>
      </c>
      <c r="D35" s="284"/>
      <c r="E35" s="284"/>
      <c r="F35" s="284" t="s">
        <v>19</v>
      </c>
      <c r="G35" s="284"/>
      <c r="H35" s="284"/>
      <c r="I35" s="284"/>
      <c r="J35" s="284"/>
      <c r="K35" s="284"/>
      <c r="L35" s="284"/>
      <c r="M35" s="284"/>
      <c r="N35" s="284"/>
      <c r="O35" s="285"/>
    </row>
    <row r="36" spans="2:15" s="12" customFormat="1" ht="84" hidden="1" customHeight="1" outlineLevel="1">
      <c r="B36" s="72" t="s">
        <v>40</v>
      </c>
      <c r="C36" s="73" t="s">
        <v>24</v>
      </c>
      <c r="D36" s="98" t="s">
        <v>176</v>
      </c>
      <c r="E36" s="98" t="s">
        <v>244</v>
      </c>
      <c r="F36" s="56" t="s">
        <v>19</v>
      </c>
      <c r="G36" s="98" t="s">
        <v>245</v>
      </c>
      <c r="H36" s="73" t="s">
        <v>146</v>
      </c>
      <c r="I36" s="100" t="s">
        <v>177</v>
      </c>
      <c r="J36" s="75" t="s">
        <v>12</v>
      </c>
      <c r="K36" s="76" t="s">
        <v>27</v>
      </c>
      <c r="L36" s="76">
        <v>1</v>
      </c>
      <c r="M36" s="97" t="s">
        <v>182</v>
      </c>
      <c r="N36" s="97" t="s">
        <v>192</v>
      </c>
      <c r="O36" s="77" t="s">
        <v>28</v>
      </c>
    </row>
    <row r="37" spans="2:15" s="12" customFormat="1" ht="113.25" hidden="1" customHeight="1" outlineLevel="1">
      <c r="B37" s="192" t="s">
        <v>360</v>
      </c>
      <c r="C37" s="73" t="s">
        <v>24</v>
      </c>
      <c r="D37" s="100" t="s">
        <v>179</v>
      </c>
      <c r="E37" s="100" t="s">
        <v>178</v>
      </c>
      <c r="F37" s="56" t="s">
        <v>19</v>
      </c>
      <c r="G37" s="105" t="s">
        <v>180</v>
      </c>
      <c r="H37" s="73" t="s">
        <v>146</v>
      </c>
      <c r="I37" s="100" t="s">
        <v>181</v>
      </c>
      <c r="J37" s="106" t="s">
        <v>114</v>
      </c>
      <c r="K37" s="76" t="s">
        <v>27</v>
      </c>
      <c r="L37" s="76">
        <v>1</v>
      </c>
      <c r="M37" s="97" t="s">
        <v>182</v>
      </c>
      <c r="N37" s="97" t="s">
        <v>192</v>
      </c>
      <c r="O37" s="77" t="s">
        <v>28</v>
      </c>
    </row>
    <row r="38" spans="2:15" s="8" customFormat="1" ht="29.25" customHeight="1" collapsed="1">
      <c r="B38" s="287" t="s">
        <v>49</v>
      </c>
      <c r="C38" s="284"/>
      <c r="D38" s="284"/>
      <c r="E38" s="284"/>
      <c r="F38" s="284"/>
      <c r="G38" s="284"/>
      <c r="H38" s="284"/>
      <c r="I38" s="284"/>
      <c r="J38" s="284"/>
      <c r="K38" s="284"/>
      <c r="L38" s="284"/>
      <c r="M38" s="284"/>
      <c r="N38" s="284"/>
      <c r="O38" s="285"/>
    </row>
    <row r="39" spans="2:15" s="12" customFormat="1" ht="94.5" hidden="1" customHeight="1" outlineLevel="1">
      <c r="B39" s="81" t="s">
        <v>50</v>
      </c>
      <c r="C39" s="73" t="s">
        <v>49</v>
      </c>
      <c r="D39" s="98" t="s">
        <v>208</v>
      </c>
      <c r="E39" s="48" t="s">
        <v>91</v>
      </c>
      <c r="F39" s="56" t="s">
        <v>18</v>
      </c>
      <c r="G39" s="88" t="s">
        <v>157</v>
      </c>
      <c r="H39" s="73"/>
      <c r="I39" s="74" t="s">
        <v>159</v>
      </c>
      <c r="J39" s="75" t="s">
        <v>12</v>
      </c>
      <c r="K39" s="75" t="s">
        <v>27</v>
      </c>
      <c r="L39" s="256">
        <v>1</v>
      </c>
      <c r="M39" s="97" t="s">
        <v>201</v>
      </c>
      <c r="N39" s="97" t="s">
        <v>246</v>
      </c>
      <c r="O39" s="77" t="s">
        <v>28</v>
      </c>
    </row>
    <row r="40" spans="2:15" s="12" customFormat="1" ht="111" hidden="1" customHeight="1" outlineLevel="1">
      <c r="B40" s="81" t="s">
        <v>51</v>
      </c>
      <c r="C40" s="73" t="s">
        <v>49</v>
      </c>
      <c r="D40" s="48" t="s">
        <v>89</v>
      </c>
      <c r="E40" s="48" t="s">
        <v>92</v>
      </c>
      <c r="F40" s="56" t="s">
        <v>19</v>
      </c>
      <c r="G40" s="86" t="s">
        <v>390</v>
      </c>
      <c r="H40" s="82"/>
      <c r="I40" s="74" t="s">
        <v>387</v>
      </c>
      <c r="J40" s="75" t="s">
        <v>12</v>
      </c>
      <c r="K40" s="75" t="s">
        <v>27</v>
      </c>
      <c r="L40" s="76">
        <v>1</v>
      </c>
      <c r="M40" s="74" t="s">
        <v>391</v>
      </c>
      <c r="N40" s="97" t="s">
        <v>246</v>
      </c>
      <c r="O40" s="77" t="s">
        <v>28</v>
      </c>
    </row>
    <row r="41" spans="2:15" s="12" customFormat="1" ht="100.5" hidden="1" customHeight="1" outlineLevel="1">
      <c r="B41" s="81" t="s">
        <v>52</v>
      </c>
      <c r="C41" s="100" t="s">
        <v>49</v>
      </c>
      <c r="D41" s="48" t="s">
        <v>90</v>
      </c>
      <c r="E41" s="48" t="s">
        <v>93</v>
      </c>
      <c r="F41" s="56" t="s">
        <v>18</v>
      </c>
      <c r="G41" s="73" t="s">
        <v>94</v>
      </c>
      <c r="H41" s="73"/>
      <c r="I41" s="73" t="s">
        <v>152</v>
      </c>
      <c r="J41" s="75" t="s">
        <v>12</v>
      </c>
      <c r="K41" s="75" t="s">
        <v>27</v>
      </c>
      <c r="L41" s="76">
        <v>1</v>
      </c>
      <c r="M41" s="74" t="s">
        <v>148</v>
      </c>
      <c r="N41" s="97" t="s">
        <v>246</v>
      </c>
      <c r="O41" s="77" t="s">
        <v>28</v>
      </c>
    </row>
    <row r="42" spans="2:15" s="8" customFormat="1" ht="29.25" customHeight="1" collapsed="1">
      <c r="B42" s="287" t="s">
        <v>68</v>
      </c>
      <c r="C42" s="284"/>
      <c r="D42" s="284"/>
      <c r="E42" s="284"/>
      <c r="F42" s="284" t="s">
        <v>19</v>
      </c>
      <c r="G42" s="284"/>
      <c r="H42" s="284"/>
      <c r="I42" s="284"/>
      <c r="J42" s="284"/>
      <c r="K42" s="284"/>
      <c r="L42" s="284"/>
      <c r="M42" s="284"/>
      <c r="N42" s="284"/>
      <c r="O42" s="285"/>
    </row>
    <row r="43" spans="2:15" s="8" customFormat="1" ht="158.25" hidden="1" customHeight="1" outlineLevel="1">
      <c r="B43" s="72" t="s">
        <v>125</v>
      </c>
      <c r="C43" s="48" t="s">
        <v>155</v>
      </c>
      <c r="D43" s="137" t="s">
        <v>266</v>
      </c>
      <c r="E43" s="83" t="s">
        <v>269</v>
      </c>
      <c r="F43" s="56" t="s">
        <v>18</v>
      </c>
      <c r="G43" s="98" t="s">
        <v>270</v>
      </c>
      <c r="H43" s="80" t="s">
        <v>57</v>
      </c>
      <c r="I43" s="74" t="s">
        <v>160</v>
      </c>
      <c r="J43" s="106" t="s">
        <v>12</v>
      </c>
      <c r="K43" s="75" t="s">
        <v>27</v>
      </c>
      <c r="L43" s="76">
        <v>1</v>
      </c>
      <c r="M43" s="100" t="s">
        <v>278</v>
      </c>
      <c r="N43" s="97" t="s">
        <v>246</v>
      </c>
      <c r="O43" s="77" t="s">
        <v>28</v>
      </c>
    </row>
    <row r="44" spans="2:15" s="8" customFormat="1" ht="90.75" hidden="1" customHeight="1" outlineLevel="1">
      <c r="B44" s="72" t="s">
        <v>126</v>
      </c>
      <c r="C44" s="98" t="s">
        <v>68</v>
      </c>
      <c r="D44" s="83" t="s">
        <v>95</v>
      </c>
      <c r="E44" s="83" t="s">
        <v>98</v>
      </c>
      <c r="F44" s="56" t="s">
        <v>19</v>
      </c>
      <c r="G44" s="146" t="s">
        <v>209</v>
      </c>
      <c r="H44" s="80" t="s">
        <v>55</v>
      </c>
      <c r="I44" s="74" t="s">
        <v>162</v>
      </c>
      <c r="J44" s="75" t="s">
        <v>12</v>
      </c>
      <c r="K44" s="75" t="s">
        <v>27</v>
      </c>
      <c r="L44" s="76">
        <v>0.9</v>
      </c>
      <c r="M44" s="100" t="s">
        <v>278</v>
      </c>
      <c r="N44" s="97" t="s">
        <v>246</v>
      </c>
      <c r="O44" s="77" t="s">
        <v>28</v>
      </c>
    </row>
    <row r="45" spans="2:15" s="8" customFormat="1" ht="81.75" hidden="1" customHeight="1" outlineLevel="1">
      <c r="B45" s="72" t="s">
        <v>127</v>
      </c>
      <c r="C45" s="98" t="s">
        <v>68</v>
      </c>
      <c r="D45" s="83" t="s">
        <v>96</v>
      </c>
      <c r="E45" s="83" t="s">
        <v>99</v>
      </c>
      <c r="F45" s="56" t="s">
        <v>18</v>
      </c>
      <c r="G45" s="84" t="s">
        <v>101</v>
      </c>
      <c r="H45" s="80" t="s">
        <v>55</v>
      </c>
      <c r="I45" s="74" t="s">
        <v>161</v>
      </c>
      <c r="J45" s="75" t="s">
        <v>12</v>
      </c>
      <c r="K45" s="75" t="s">
        <v>27</v>
      </c>
      <c r="L45" s="76">
        <v>1</v>
      </c>
      <c r="M45" s="73" t="s">
        <v>54</v>
      </c>
      <c r="N45" s="97" t="s">
        <v>246</v>
      </c>
      <c r="O45" s="77" t="s">
        <v>28</v>
      </c>
    </row>
    <row r="46" spans="2:15" s="8" customFormat="1" ht="81.75" hidden="1" customHeight="1" outlineLevel="1">
      <c r="B46" s="72" t="s">
        <v>128</v>
      </c>
      <c r="C46" s="98" t="s">
        <v>68</v>
      </c>
      <c r="D46" s="83" t="s">
        <v>210</v>
      </c>
      <c r="E46" s="83" t="s">
        <v>211</v>
      </c>
      <c r="F46" s="56" t="s">
        <v>19</v>
      </c>
      <c r="G46" s="146" t="s">
        <v>212</v>
      </c>
      <c r="H46" s="80" t="s">
        <v>55</v>
      </c>
      <c r="I46" s="74" t="s">
        <v>164</v>
      </c>
      <c r="J46" s="75" t="s">
        <v>12</v>
      </c>
      <c r="K46" s="75" t="s">
        <v>27</v>
      </c>
      <c r="L46" s="76">
        <v>0.9</v>
      </c>
      <c r="M46" s="100" t="s">
        <v>279</v>
      </c>
      <c r="N46" s="97" t="s">
        <v>246</v>
      </c>
      <c r="O46" s="77" t="s">
        <v>28</v>
      </c>
    </row>
    <row r="47" spans="2:15" s="8" customFormat="1" ht="86.25" hidden="1" customHeight="1" outlineLevel="1">
      <c r="B47" s="72" t="s">
        <v>129</v>
      </c>
      <c r="C47" s="98" t="s">
        <v>68</v>
      </c>
      <c r="D47" s="56" t="s">
        <v>97</v>
      </c>
      <c r="E47" s="73" t="s">
        <v>100</v>
      </c>
      <c r="F47" s="56" t="s">
        <v>19</v>
      </c>
      <c r="G47" s="48" t="s">
        <v>102</v>
      </c>
      <c r="H47" s="80" t="s">
        <v>56</v>
      </c>
      <c r="I47" s="74" t="s">
        <v>163</v>
      </c>
      <c r="J47" s="75" t="s">
        <v>11</v>
      </c>
      <c r="K47" s="75" t="s">
        <v>27</v>
      </c>
      <c r="L47" s="76">
        <v>1</v>
      </c>
      <c r="M47" s="100" t="s">
        <v>151</v>
      </c>
      <c r="N47" s="97" t="s">
        <v>187</v>
      </c>
      <c r="O47" s="77" t="s">
        <v>28</v>
      </c>
    </row>
    <row r="48" spans="2:15" s="8" customFormat="1" ht="100.5" hidden="1" customHeight="1" outlineLevel="1">
      <c r="B48" s="95" t="s">
        <v>264</v>
      </c>
      <c r="C48" s="98" t="s">
        <v>68</v>
      </c>
      <c r="D48" s="137" t="s">
        <v>267</v>
      </c>
      <c r="E48" s="83" t="s">
        <v>272</v>
      </c>
      <c r="F48" s="56" t="s">
        <v>18</v>
      </c>
      <c r="G48" s="98" t="s">
        <v>273</v>
      </c>
      <c r="H48" s="80" t="s">
        <v>57</v>
      </c>
      <c r="I48" s="74" t="s">
        <v>160</v>
      </c>
      <c r="J48" s="106" t="s">
        <v>271</v>
      </c>
      <c r="K48" s="75" t="s">
        <v>27</v>
      </c>
      <c r="L48" s="76">
        <v>1</v>
      </c>
      <c r="M48" s="100" t="s">
        <v>278</v>
      </c>
      <c r="N48" s="97" t="s">
        <v>246</v>
      </c>
      <c r="O48" s="4" t="s">
        <v>28</v>
      </c>
    </row>
    <row r="49" spans="1:15" s="8" customFormat="1" ht="86.25" hidden="1" customHeight="1" outlineLevel="1">
      <c r="B49" s="95" t="s">
        <v>265</v>
      </c>
      <c r="C49" s="98" t="s">
        <v>68</v>
      </c>
      <c r="D49" s="97" t="s">
        <v>268</v>
      </c>
      <c r="E49" s="83" t="s">
        <v>274</v>
      </c>
      <c r="F49" s="56" t="s">
        <v>18</v>
      </c>
      <c r="G49" s="98" t="s">
        <v>275</v>
      </c>
      <c r="H49" s="80" t="s">
        <v>57</v>
      </c>
      <c r="I49" s="74" t="s">
        <v>160</v>
      </c>
      <c r="J49" s="106" t="s">
        <v>271</v>
      </c>
      <c r="K49" s="75" t="s">
        <v>27</v>
      </c>
      <c r="L49" s="76">
        <v>1</v>
      </c>
      <c r="M49" s="100" t="s">
        <v>278</v>
      </c>
      <c r="N49" s="97" t="s">
        <v>246</v>
      </c>
      <c r="O49" s="94" t="s">
        <v>28</v>
      </c>
    </row>
    <row r="50" spans="1:15" s="8" customFormat="1" ht="29.25" customHeight="1" collapsed="1">
      <c r="B50" s="287" t="s">
        <v>67</v>
      </c>
      <c r="C50" s="284"/>
      <c r="D50" s="284"/>
      <c r="E50" s="284"/>
      <c r="F50" s="284" t="s">
        <v>19</v>
      </c>
      <c r="G50" s="284"/>
      <c r="H50" s="284"/>
      <c r="I50" s="284"/>
      <c r="J50" s="284"/>
      <c r="K50" s="284"/>
      <c r="L50" s="284"/>
      <c r="M50" s="284"/>
      <c r="N50" s="284"/>
      <c r="O50" s="285"/>
    </row>
    <row r="51" spans="1:15" s="8" customFormat="1" ht="83.25" hidden="1" customHeight="1" outlineLevel="1">
      <c r="A51" s="85"/>
      <c r="B51" s="72" t="s">
        <v>130</v>
      </c>
      <c r="C51" s="73" t="s">
        <v>67</v>
      </c>
      <c r="D51" s="98" t="s">
        <v>103</v>
      </c>
      <c r="E51" s="48" t="s">
        <v>149</v>
      </c>
      <c r="F51" s="56" t="s">
        <v>19</v>
      </c>
      <c r="G51" s="98" t="s">
        <v>107</v>
      </c>
      <c r="H51" s="80" t="s">
        <v>57</v>
      </c>
      <c r="I51" s="97" t="s">
        <v>194</v>
      </c>
      <c r="J51" s="75" t="s">
        <v>11</v>
      </c>
      <c r="K51" s="75" t="s">
        <v>27</v>
      </c>
      <c r="L51" s="76">
        <v>1</v>
      </c>
      <c r="M51" s="73" t="s">
        <v>54</v>
      </c>
      <c r="N51" s="97" t="s">
        <v>190</v>
      </c>
      <c r="O51" s="77" t="s">
        <v>28</v>
      </c>
    </row>
    <row r="52" spans="1:15" s="8" customFormat="1" ht="85.5" hidden="1" customHeight="1" outlineLevel="1">
      <c r="A52" s="85"/>
      <c r="B52" s="206" t="s">
        <v>131</v>
      </c>
      <c r="C52" s="73" t="s">
        <v>67</v>
      </c>
      <c r="D52" s="102" t="s">
        <v>213</v>
      </c>
      <c r="E52" s="78" t="s">
        <v>105</v>
      </c>
      <c r="F52" s="56" t="s">
        <v>18</v>
      </c>
      <c r="G52" s="99" t="s">
        <v>214</v>
      </c>
      <c r="H52" s="80" t="s">
        <v>55</v>
      </c>
      <c r="I52" s="97" t="s">
        <v>195</v>
      </c>
      <c r="J52" s="75" t="s">
        <v>12</v>
      </c>
      <c r="K52" s="75" t="s">
        <v>27</v>
      </c>
      <c r="L52" s="76">
        <v>0.9</v>
      </c>
      <c r="M52" s="100" t="s">
        <v>215</v>
      </c>
      <c r="N52" s="100" t="s">
        <v>191</v>
      </c>
      <c r="O52" s="42" t="s">
        <v>28</v>
      </c>
    </row>
    <row r="53" spans="1:15" s="8" customFormat="1" ht="83.25" hidden="1" customHeight="1" outlineLevel="1">
      <c r="A53" s="85"/>
      <c r="B53" s="206" t="s">
        <v>132</v>
      </c>
      <c r="C53" s="73" t="s">
        <v>67</v>
      </c>
      <c r="D53" s="78" t="s">
        <v>104</v>
      </c>
      <c r="E53" s="78" t="s">
        <v>106</v>
      </c>
      <c r="F53" s="56" t="s">
        <v>19</v>
      </c>
      <c r="G53" s="78" t="s">
        <v>108</v>
      </c>
      <c r="H53" s="80" t="s">
        <v>56</v>
      </c>
      <c r="I53" s="97" t="s">
        <v>193</v>
      </c>
      <c r="J53" s="75" t="s">
        <v>11</v>
      </c>
      <c r="K53" s="75" t="s">
        <v>27</v>
      </c>
      <c r="L53" s="76">
        <v>1</v>
      </c>
      <c r="M53" s="100" t="s">
        <v>165</v>
      </c>
      <c r="N53" s="100" t="s">
        <v>192</v>
      </c>
      <c r="O53" s="206" t="s">
        <v>28</v>
      </c>
    </row>
    <row r="54" spans="1:15" s="8" customFormat="1" ht="29.25" customHeight="1" collapsed="1">
      <c r="B54" s="287" t="s">
        <v>25</v>
      </c>
      <c r="C54" s="284"/>
      <c r="D54" s="284"/>
      <c r="E54" s="284"/>
      <c r="F54" s="284"/>
      <c r="G54" s="284"/>
      <c r="H54" s="284"/>
      <c r="I54" s="284"/>
      <c r="J54" s="284"/>
      <c r="K54" s="284"/>
      <c r="L54" s="284"/>
      <c r="M54" s="284"/>
      <c r="N54" s="284"/>
      <c r="O54" s="285"/>
    </row>
    <row r="55" spans="1:15" s="12" customFormat="1" ht="75.95" hidden="1" customHeight="1" outlineLevel="1">
      <c r="B55" s="38" t="s">
        <v>41</v>
      </c>
      <c r="C55" s="10" t="s">
        <v>25</v>
      </c>
      <c r="D55" s="49" t="s">
        <v>156</v>
      </c>
      <c r="E55" s="49" t="s">
        <v>111</v>
      </c>
      <c r="F55" s="7" t="s">
        <v>19</v>
      </c>
      <c r="G55" s="67" t="s">
        <v>113</v>
      </c>
      <c r="H55" s="10" t="s">
        <v>32</v>
      </c>
      <c r="I55" s="107" t="s">
        <v>196</v>
      </c>
      <c r="J55" s="19" t="s">
        <v>12</v>
      </c>
      <c r="K55" s="22" t="s">
        <v>27</v>
      </c>
      <c r="L55" s="22">
        <v>1</v>
      </c>
      <c r="M55" s="10" t="s">
        <v>166</v>
      </c>
      <c r="N55" s="63" t="s">
        <v>185</v>
      </c>
      <c r="O55" s="42" t="s">
        <v>28</v>
      </c>
    </row>
    <row r="56" spans="1:15" s="8" customFormat="1" ht="55.5" hidden="1" customHeight="1" outlineLevel="1">
      <c r="B56" s="38" t="s">
        <v>42</v>
      </c>
      <c r="C56" s="10" t="s">
        <v>25</v>
      </c>
      <c r="D56" s="204" t="s">
        <v>285</v>
      </c>
      <c r="E56" s="204" t="s">
        <v>286</v>
      </c>
      <c r="F56" s="7" t="s">
        <v>18</v>
      </c>
      <c r="G56" s="204" t="s">
        <v>287</v>
      </c>
      <c r="H56" s="10" t="s">
        <v>34</v>
      </c>
      <c r="I56" s="10" t="s">
        <v>136</v>
      </c>
      <c r="J56" s="19" t="s">
        <v>12</v>
      </c>
      <c r="K56" s="22" t="s">
        <v>27</v>
      </c>
      <c r="L56" s="22">
        <v>1</v>
      </c>
      <c r="M56" s="232" t="s">
        <v>288</v>
      </c>
      <c r="N56" s="63" t="s">
        <v>185</v>
      </c>
      <c r="O56" s="38" t="s">
        <v>28</v>
      </c>
    </row>
    <row r="57" spans="1:15" s="8" customFormat="1" ht="79.5" hidden="1" customHeight="1" outlineLevel="1">
      <c r="B57" s="38" t="s">
        <v>43</v>
      </c>
      <c r="C57" s="10" t="s">
        <v>25</v>
      </c>
      <c r="D57" s="49" t="s">
        <v>109</v>
      </c>
      <c r="E57" s="49" t="s">
        <v>167</v>
      </c>
      <c r="F57" s="213" t="s">
        <v>18</v>
      </c>
      <c r="G57" s="223" t="s">
        <v>294</v>
      </c>
      <c r="H57" s="10" t="s">
        <v>35</v>
      </c>
      <c r="I57" s="10" t="s">
        <v>137</v>
      </c>
      <c r="J57" s="19" t="s">
        <v>12</v>
      </c>
      <c r="K57" s="19" t="s">
        <v>27</v>
      </c>
      <c r="L57" s="101">
        <v>0.9</v>
      </c>
      <c r="M57" s="28" t="s">
        <v>54</v>
      </c>
      <c r="N57" s="110" t="s">
        <v>185</v>
      </c>
      <c r="O57" s="42" t="s">
        <v>28</v>
      </c>
    </row>
    <row r="58" spans="1:15" s="8" customFormat="1" ht="63" hidden="1" customHeight="1" outlineLevel="1">
      <c r="B58" s="38" t="s">
        <v>44</v>
      </c>
      <c r="C58" s="10" t="s">
        <v>25</v>
      </c>
      <c r="D58" s="49" t="s">
        <v>110</v>
      </c>
      <c r="E58" s="210" t="s">
        <v>112</v>
      </c>
      <c r="F58" s="213" t="s">
        <v>20</v>
      </c>
      <c r="G58" s="223" t="s">
        <v>292</v>
      </c>
      <c r="H58" s="10" t="s">
        <v>36</v>
      </c>
      <c r="I58" s="63" t="s">
        <v>197</v>
      </c>
      <c r="J58" s="19" t="s">
        <v>12</v>
      </c>
      <c r="K58" s="22" t="s">
        <v>27</v>
      </c>
      <c r="L58" s="22">
        <v>0.9</v>
      </c>
      <c r="M58" s="110" t="s">
        <v>168</v>
      </c>
      <c r="N58" s="110" t="s">
        <v>185</v>
      </c>
      <c r="O58" s="42" t="s">
        <v>28</v>
      </c>
    </row>
    <row r="59" spans="1:15" ht="25.5" customHeight="1" collapsed="1">
      <c r="B59" s="286" t="s">
        <v>218</v>
      </c>
      <c r="C59" s="284"/>
      <c r="D59" s="284"/>
      <c r="E59" s="284"/>
      <c r="F59" s="284"/>
      <c r="G59" s="284"/>
      <c r="H59" s="284"/>
      <c r="I59" s="284"/>
      <c r="J59" s="284"/>
      <c r="K59" s="284"/>
      <c r="L59" s="284"/>
      <c r="M59" s="284"/>
      <c r="N59" s="284"/>
      <c r="O59" s="285"/>
    </row>
    <row r="60" spans="1:15" ht="141" hidden="1" customHeight="1" outlineLevel="1">
      <c r="B60" s="42" t="s">
        <v>240</v>
      </c>
      <c r="C60" s="178" t="s">
        <v>227</v>
      </c>
      <c r="D60" s="123" t="s">
        <v>228</v>
      </c>
      <c r="E60" s="73" t="s">
        <v>229</v>
      </c>
      <c r="F60" s="166" t="s">
        <v>19</v>
      </c>
      <c r="G60" s="74" t="s">
        <v>230</v>
      </c>
      <c r="H60" s="155"/>
      <c r="I60" s="123" t="s">
        <v>231</v>
      </c>
      <c r="J60" s="166" t="s">
        <v>12</v>
      </c>
      <c r="K60" s="167" t="s">
        <v>27</v>
      </c>
      <c r="L60" s="40">
        <v>1</v>
      </c>
      <c r="M60" s="207" t="s">
        <v>290</v>
      </c>
      <c r="N60" s="123" t="s">
        <v>243</v>
      </c>
      <c r="O60" s="42" t="s">
        <v>28</v>
      </c>
    </row>
    <row r="61" spans="1:15" ht="105" hidden="1" outlineLevel="1">
      <c r="B61" s="42" t="s">
        <v>241</v>
      </c>
      <c r="C61" s="221" t="s">
        <v>227</v>
      </c>
      <c r="D61" s="123" t="s">
        <v>232</v>
      </c>
      <c r="E61" s="156" t="s">
        <v>233</v>
      </c>
      <c r="F61" s="166" t="s">
        <v>19</v>
      </c>
      <c r="G61" s="123" t="s">
        <v>234</v>
      </c>
      <c r="H61" s="155"/>
      <c r="I61" s="123" t="s">
        <v>235</v>
      </c>
      <c r="J61" s="166" t="s">
        <v>12</v>
      </c>
      <c r="K61" s="167" t="s">
        <v>27</v>
      </c>
      <c r="L61" s="40">
        <v>1</v>
      </c>
      <c r="M61" s="168" t="s">
        <v>290</v>
      </c>
      <c r="N61" s="123" t="s">
        <v>243</v>
      </c>
      <c r="O61" s="42" t="s">
        <v>28</v>
      </c>
    </row>
    <row r="62" spans="1:15" ht="45" hidden="1" outlineLevel="1">
      <c r="B62" s="42" t="s">
        <v>242</v>
      </c>
      <c r="C62" s="178" t="s">
        <v>227</v>
      </c>
      <c r="D62" s="123" t="s">
        <v>236</v>
      </c>
      <c r="E62" s="156" t="s">
        <v>237</v>
      </c>
      <c r="F62" s="166" t="s">
        <v>19</v>
      </c>
      <c r="G62" s="123" t="s">
        <v>238</v>
      </c>
      <c r="H62" s="155"/>
      <c r="I62" s="156" t="s">
        <v>239</v>
      </c>
      <c r="J62" s="166" t="s">
        <v>12</v>
      </c>
      <c r="K62" s="167" t="s">
        <v>27</v>
      </c>
      <c r="L62" s="40">
        <v>1</v>
      </c>
      <c r="M62" s="168" t="s">
        <v>291</v>
      </c>
      <c r="N62" s="123" t="s">
        <v>243</v>
      </c>
      <c r="O62" s="42" t="s">
        <v>28</v>
      </c>
    </row>
    <row r="63" spans="1:15" ht="23.25" customHeight="1" collapsed="1">
      <c r="B63" s="283" t="s">
        <v>281</v>
      </c>
      <c r="C63" s="284"/>
      <c r="D63" s="284"/>
      <c r="E63" s="284"/>
      <c r="F63" s="284"/>
      <c r="G63" s="284"/>
      <c r="H63" s="284"/>
      <c r="I63" s="284"/>
      <c r="J63" s="284"/>
      <c r="K63" s="284"/>
      <c r="L63" s="284"/>
      <c r="M63" s="284"/>
      <c r="N63" s="284"/>
      <c r="O63" s="285"/>
    </row>
    <row r="64" spans="1:15" ht="90.75" hidden="1" customHeight="1" outlineLevel="1">
      <c r="B64" s="237" t="s">
        <v>256</v>
      </c>
      <c r="C64" s="97" t="s">
        <v>252</v>
      </c>
      <c r="D64" s="271" t="s">
        <v>380</v>
      </c>
      <c r="E64" s="98" t="s">
        <v>202</v>
      </c>
      <c r="F64" s="56" t="s">
        <v>19</v>
      </c>
      <c r="G64" s="271" t="s">
        <v>405</v>
      </c>
      <c r="H64" s="73" t="s">
        <v>171</v>
      </c>
      <c r="I64" s="73" t="s">
        <v>141</v>
      </c>
      <c r="J64" s="74" t="s">
        <v>142</v>
      </c>
      <c r="K64" s="75" t="s">
        <v>27</v>
      </c>
      <c r="L64" s="76">
        <v>1</v>
      </c>
      <c r="M64" s="124" t="s">
        <v>382</v>
      </c>
      <c r="N64" s="97" t="s">
        <v>253</v>
      </c>
      <c r="O64" s="94" t="s">
        <v>28</v>
      </c>
    </row>
    <row r="65" spans="2:15" ht="111" hidden="1" customHeight="1" outlineLevel="1">
      <c r="B65" s="237" t="s">
        <v>257</v>
      </c>
      <c r="C65" s="97" t="s">
        <v>252</v>
      </c>
      <c r="D65" s="98" t="s">
        <v>254</v>
      </c>
      <c r="E65" s="78" t="s">
        <v>172</v>
      </c>
      <c r="F65" s="137" t="s">
        <v>18</v>
      </c>
      <c r="G65" s="102" t="s">
        <v>381</v>
      </c>
      <c r="H65" s="73" t="s">
        <v>62</v>
      </c>
      <c r="I65" s="73" t="s">
        <v>173</v>
      </c>
      <c r="J65" s="75" t="s">
        <v>12</v>
      </c>
      <c r="K65" s="75" t="s">
        <v>27</v>
      </c>
      <c r="L65" s="76">
        <v>1</v>
      </c>
      <c r="M65" s="124" t="s">
        <v>382</v>
      </c>
      <c r="N65" s="97" t="s">
        <v>253</v>
      </c>
      <c r="O65" s="42" t="s">
        <v>28</v>
      </c>
    </row>
    <row r="66" spans="2:15" ht="120" hidden="1" outlineLevel="1">
      <c r="B66" s="237" t="s">
        <v>258</v>
      </c>
      <c r="C66" s="97" t="s">
        <v>252</v>
      </c>
      <c r="D66" s="48" t="s">
        <v>153</v>
      </c>
      <c r="E66" s="102" t="s">
        <v>255</v>
      </c>
      <c r="F66" s="56" t="s">
        <v>19</v>
      </c>
      <c r="G66" s="102" t="s">
        <v>383</v>
      </c>
      <c r="H66" s="79" t="s">
        <v>66</v>
      </c>
      <c r="I66" s="143" t="s">
        <v>407</v>
      </c>
      <c r="J66" s="106" t="s">
        <v>12</v>
      </c>
      <c r="K66" s="75" t="s">
        <v>27</v>
      </c>
      <c r="L66" s="76">
        <v>1</v>
      </c>
      <c r="M66" s="124" t="s">
        <v>404</v>
      </c>
      <c r="N66" s="97" t="s">
        <v>253</v>
      </c>
      <c r="O66" s="42" t="s">
        <v>28</v>
      </c>
    </row>
    <row r="67" spans="2:15" ht="75" hidden="1" outlineLevel="1">
      <c r="B67" s="255" t="s">
        <v>259</v>
      </c>
      <c r="C67" s="97" t="s">
        <v>252</v>
      </c>
      <c r="D67" s="141" t="s">
        <v>406</v>
      </c>
      <c r="E67" s="141" t="s">
        <v>206</v>
      </c>
      <c r="F67" s="142" t="s">
        <v>19</v>
      </c>
      <c r="G67" s="141" t="s">
        <v>134</v>
      </c>
      <c r="H67" s="143"/>
      <c r="I67" s="142" t="s">
        <v>207</v>
      </c>
      <c r="J67" s="140" t="s">
        <v>12</v>
      </c>
      <c r="K67" s="144" t="s">
        <v>27</v>
      </c>
      <c r="L67" s="145">
        <v>1</v>
      </c>
      <c r="M67" s="124" t="s">
        <v>382</v>
      </c>
      <c r="N67" s="97" t="s">
        <v>253</v>
      </c>
      <c r="O67" s="42" t="s">
        <v>28</v>
      </c>
    </row>
  </sheetData>
  <mergeCells count="18">
    <mergeCell ref="B63:O63"/>
    <mergeCell ref="B59:O59"/>
    <mergeCell ref="B54:O54"/>
    <mergeCell ref="B8:O8"/>
    <mergeCell ref="B50:O50"/>
    <mergeCell ref="B35:O35"/>
    <mergeCell ref="B42:O42"/>
    <mergeCell ref="B13:O13"/>
    <mergeCell ref="B30:O30"/>
    <mergeCell ref="B25:O25"/>
    <mergeCell ref="B19:O19"/>
    <mergeCell ref="B38:O38"/>
    <mergeCell ref="B6:C6"/>
    <mergeCell ref="B2:D4"/>
    <mergeCell ref="L2:O2"/>
    <mergeCell ref="L3:O3"/>
    <mergeCell ref="L4:O4"/>
    <mergeCell ref="E2:K4"/>
  </mergeCells>
  <conditionalFormatting sqref="L17:L18">
    <cfRule type="iconSet" priority="22">
      <iconSet iconSet="3TrafficLights2">
        <cfvo type="percent" val="0"/>
        <cfvo type="percent" val="51"/>
        <cfvo type="percent" val="71"/>
      </iconSet>
    </cfRule>
  </conditionalFormatting>
  <conditionalFormatting sqref="M24">
    <cfRule type="iconSet" priority="21">
      <iconSet iconSet="3TrafficLights2">
        <cfvo type="percent" val="0"/>
        <cfvo type="percent" val="51"/>
        <cfvo type="percent" val="71"/>
      </iconSet>
    </cfRule>
  </conditionalFormatting>
  <conditionalFormatting sqref="K24">
    <cfRule type="iconSet" priority="20">
      <iconSet iconSet="3TrafficLights2">
        <cfvo type="percent" val="0"/>
        <cfvo type="percent" val="51"/>
        <cfvo type="percent" val="71"/>
      </iconSet>
    </cfRule>
  </conditionalFormatting>
  <conditionalFormatting sqref="L24">
    <cfRule type="iconSet" priority="19">
      <iconSet iconSet="3TrafficLights2">
        <cfvo type="percent" val="0"/>
        <cfvo type="percent" val="51"/>
        <cfvo type="percent" val="71"/>
      </iconSet>
    </cfRule>
  </conditionalFormatting>
  <conditionalFormatting sqref="L59">
    <cfRule type="iconSet" priority="17">
      <iconSet iconSet="3TrafficLights2">
        <cfvo type="percent" val="0"/>
        <cfvo type="percent" val="51"/>
        <cfvo type="percent" val="71"/>
      </iconSet>
    </cfRule>
  </conditionalFormatting>
  <conditionalFormatting sqref="L63">
    <cfRule type="iconSet" priority="16">
      <iconSet iconSet="3TrafficLights2">
        <cfvo type="percent" val="0"/>
        <cfvo type="percent" val="51"/>
        <cfvo type="percent" val="71"/>
      </iconSet>
    </cfRule>
  </conditionalFormatting>
  <conditionalFormatting sqref="L64">
    <cfRule type="iconSet" priority="15">
      <iconSet iconSet="3TrafficLights2">
        <cfvo type="percent" val="0"/>
        <cfvo type="percent" val="51"/>
        <cfvo type="percent" val="71"/>
      </iconSet>
    </cfRule>
  </conditionalFormatting>
  <conditionalFormatting sqref="M67">
    <cfRule type="iconSet" priority="14">
      <iconSet iconSet="3TrafficLights2">
        <cfvo type="percent" val="0"/>
        <cfvo type="percent" val="51"/>
        <cfvo type="percent" val="71"/>
      </iconSet>
    </cfRule>
  </conditionalFormatting>
  <conditionalFormatting sqref="K67">
    <cfRule type="iconSet" priority="13">
      <iconSet iconSet="3TrafficLights2">
        <cfvo type="percent" val="0"/>
        <cfvo type="percent" val="51"/>
        <cfvo type="percent" val="71"/>
      </iconSet>
    </cfRule>
  </conditionalFormatting>
  <conditionalFormatting sqref="L67">
    <cfRule type="iconSet" priority="12">
      <iconSet iconSet="3TrafficLights2">
        <cfvo type="percent" val="0"/>
        <cfvo type="percent" val="51"/>
        <cfvo type="percent" val="71"/>
      </iconSet>
    </cfRule>
  </conditionalFormatting>
  <conditionalFormatting sqref="L48">
    <cfRule type="iconSet" priority="9">
      <iconSet iconSet="3TrafficLights2">
        <cfvo type="percent" val="0"/>
        <cfvo type="percent" val="51"/>
        <cfvo type="percent" val="71"/>
      </iconSet>
    </cfRule>
  </conditionalFormatting>
  <conditionalFormatting sqref="L49">
    <cfRule type="iconSet" priority="8">
      <iconSet iconSet="3TrafficLights2">
        <cfvo type="percent" val="0"/>
        <cfvo type="percent" val="51"/>
        <cfvo type="percent" val="71"/>
      </iconSet>
    </cfRule>
  </conditionalFormatting>
  <conditionalFormatting sqref="L43">
    <cfRule type="iconSet" priority="7">
      <iconSet iconSet="3TrafficLights2">
        <cfvo type="percent" val="0"/>
        <cfvo type="percent" val="51"/>
        <cfvo type="percent" val="71"/>
      </iconSet>
    </cfRule>
  </conditionalFormatting>
  <conditionalFormatting sqref="L9:L58">
    <cfRule type="iconSet" priority="81">
      <iconSet iconSet="3TrafficLights2">
        <cfvo type="percent" val="0"/>
        <cfvo type="percent" val="51"/>
        <cfvo type="percent" val="71"/>
      </iconSet>
    </cfRule>
  </conditionalFormatting>
  <conditionalFormatting sqref="L65:L67">
    <cfRule type="iconSet" priority="89">
      <iconSet iconSet="3TrafficLights2">
        <cfvo type="percent" val="0"/>
        <cfvo type="percent" val="51"/>
        <cfvo type="percent" val="71"/>
      </iconSet>
    </cfRule>
  </conditionalFormatting>
  <conditionalFormatting sqref="L64">
    <cfRule type="iconSet" priority="6">
      <iconSet iconSet="3TrafficLights2">
        <cfvo type="percent" val="0"/>
        <cfvo type="percent" val="51"/>
        <cfvo type="percent" val="71"/>
      </iconSet>
    </cfRule>
  </conditionalFormatting>
  <conditionalFormatting sqref="L65:L66">
    <cfRule type="iconSet" priority="5">
      <iconSet iconSet="3TrafficLights2">
        <cfvo type="percent" val="0"/>
        <cfvo type="percent" val="51"/>
        <cfvo type="percent" val="71"/>
      </iconSet>
    </cfRule>
  </conditionalFormatting>
  <conditionalFormatting sqref="M67">
    <cfRule type="iconSet" priority="4">
      <iconSet iconSet="3TrafficLights2">
        <cfvo type="percent" val="0"/>
        <cfvo type="percent" val="51"/>
        <cfvo type="percent" val="71"/>
      </iconSet>
    </cfRule>
  </conditionalFormatting>
  <conditionalFormatting sqref="K67">
    <cfRule type="iconSet" priority="3">
      <iconSet iconSet="3TrafficLights2">
        <cfvo type="percent" val="0"/>
        <cfvo type="percent" val="51"/>
        <cfvo type="percent" val="71"/>
      </iconSet>
    </cfRule>
  </conditionalFormatting>
  <conditionalFormatting sqref="L67">
    <cfRule type="iconSet" priority="2">
      <iconSet iconSet="3TrafficLights2">
        <cfvo type="percent" val="0"/>
        <cfvo type="percent" val="51"/>
        <cfvo type="percent" val="71"/>
      </iconSet>
    </cfRule>
  </conditionalFormatting>
  <conditionalFormatting sqref="L67">
    <cfRule type="iconSet" priority="1">
      <iconSet iconSet="3TrafficLights2">
        <cfvo type="percent" val="0"/>
        <cfvo type="percent" val="51"/>
        <cfvo type="percent" val="71"/>
      </iconSet>
    </cfRule>
  </conditionalFormatting>
  <dataValidations count="1">
    <dataValidation type="list" allowBlank="1" showInputMessage="1" showErrorMessage="1" sqref="F55:F58 F31:F53 F19:F23 F9:F16 F26:F29 F64:F66">
      <formula1>$C$5:$E$5</formula1>
    </dataValidation>
  </dataValidations>
  <hyperlinks>
    <hyperlink ref="O37" location="'PGC-02'!A1" display="Ver seguimiento"/>
    <hyperlink ref="B9" location="'PPI-01'!A1" display="PPI-01"/>
    <hyperlink ref="O9" location="'PPI-01'!A1" display="Ver seguimiento"/>
    <hyperlink ref="B10" location="'PPI-02'!A1" display="PPI-02"/>
    <hyperlink ref="O10" location="'PPI-02'!A1" display="Ver seguimiento"/>
    <hyperlink ref="O14" location="'PAC-01'!A1" display="Ver seguimiento"/>
    <hyperlink ref="B14" location="'PAC-01'!A1" display="PAC-01"/>
    <hyperlink ref="B15" location="'PAC-02'!A1" display="PAC-02"/>
    <hyperlink ref="O15" location="'PAC-02'!A1" display="Ver seguimiento"/>
    <hyperlink ref="B26" location="'PVC-01'!A1" display="PVC-01"/>
    <hyperlink ref="B28" location="'PVC-03'!A1" display="PVC-03"/>
    <hyperlink ref="O39" location="'PGD-01'!A1" display="Ver seguimiento"/>
    <hyperlink ref="B39" location="'PGD-01'!A1" display="PGD-01"/>
    <hyperlink ref="O40" location="'PGD-02'!A1" display="Ver seguimiento"/>
    <hyperlink ref="B40" location="'PGD-02'!A1" display="PGD-02"/>
    <hyperlink ref="O41" location="'PGD-03'!A1" display="Ver seguimiento"/>
    <hyperlink ref="B41" location="'PGD-03'!A1" display="PGD-03"/>
    <hyperlink ref="B43" location="'PBS-01'!A1" display="PBS-01"/>
    <hyperlink ref="B46" location="'PBS-04'!A1" display="PBS-04"/>
    <hyperlink ref="B47" location="'PBS-05'!A1" display="PBS-05"/>
    <hyperlink ref="O43" location="'PBS-01'!A1" display="Ver seguimiento"/>
    <hyperlink ref="O46" location="'PBS-04'!A1" display="Ver seguimiento"/>
    <hyperlink ref="O47" location="'PBS-05'!A1" display="Ver seguimiento"/>
    <hyperlink ref="O56" location="'PEM-02'!A1" display="Ver seguimiento"/>
    <hyperlink ref="B56" location="'PEM-02'!A1" display="PEM-02"/>
    <hyperlink ref="B55" location="'PEM-01'!A1" display="PEM-01"/>
    <hyperlink ref="O55" location="'PEM-01'!A1" display="Ver seguimiento"/>
    <hyperlink ref="O57" location="'PEM-03'!A1" display="Ver seguimiento"/>
    <hyperlink ref="B58" location="'PEM-04'!A1" display="PEM-04"/>
    <hyperlink ref="O58" location="'PEM-04'!A1" display="Ver seguimiento"/>
    <hyperlink ref="B16" location="'PAC-03'!A1" display="PAC-03"/>
    <hyperlink ref="B51" location="'PTH-01'!A1" display="PTH-01"/>
    <hyperlink ref="O51" location="'PTH-01'!A1" display="Ver seguimiento"/>
    <hyperlink ref="B31" location="'PPF-01'!A1" display="PPF-01"/>
    <hyperlink ref="O31" location="'PPF-01'!A1" display="Ver seguimiento"/>
    <hyperlink ref="O11" location="'PPI-03'!A1" display="Ver seguimiento"/>
    <hyperlink ref="B11" location="'PPI-03'!A1" display="PPI-03"/>
    <hyperlink ref="O34" location="'PPF-02'!A1" display="Ver seguimiento"/>
    <hyperlink ref="B27" location="'PVC-02'!A1" display="PVC-02"/>
    <hyperlink ref="O36" location="'PGC-01'!A1" display="Ver seguimiento"/>
    <hyperlink ref="B36" location="'PGC-01'!A1" display="PGC-01"/>
    <hyperlink ref="B45" location="'PBS-03'!A1" display="PBS-03"/>
    <hyperlink ref="O45" location="'PBS-03'!A1" display="Ver seguimiento"/>
    <hyperlink ref="B44" location="'PBS-02'!A1" display="PBS-02"/>
    <hyperlink ref="O44" location="'PBS-02'!A1" display="Ver seguimiento"/>
    <hyperlink ref="B57" location="'PEM-03'!A1" display="PEM-03"/>
    <hyperlink ref="O16" location="'PAC-03'!A1" display="Ver seguimiento"/>
    <hyperlink ref="O26" location="'PVC-01'!A1" display="Ver seguimiento"/>
    <hyperlink ref="O28" location="'PVC-03'!A1" display="Ver seguimiento"/>
    <hyperlink ref="O27" location="'PVC-02'!A1" display="Ver seguimiento"/>
    <hyperlink ref="B29" location="'PVC-04'!A1" display="PVC-04"/>
    <hyperlink ref="O29" location="'PVC-04'!A1" display="Ver seguimiento"/>
    <hyperlink ref="B20" location="'PDH-01'!A1" display="PDH-01"/>
    <hyperlink ref="O20" location="'PDH-01'!A1" display="Ver seguimiento"/>
    <hyperlink ref="B21" location="'PDH-02'!A1" display="PDH-02"/>
    <hyperlink ref="B22" location="'PDH-03'!A1" display="PDH-03"/>
    <hyperlink ref="O21" location="'PDH-02'!A1" display="Ver seguimiento"/>
    <hyperlink ref="O22" location="'PDH-03'!A1" display="Ver seguimiento"/>
    <hyperlink ref="B48" location="'PBS-06'!A1" display="PBS-06"/>
    <hyperlink ref="B49" location="'PBS-07'!A1" display="PBS-07"/>
    <hyperlink ref="O64" location="'PCA-01'!A1" display="Ver seguimiento"/>
    <hyperlink ref="O65" location="'PCA-02'!A1" display="Ver seguimiento"/>
    <hyperlink ref="O66" location="'PCA-03'!A1" display="Ver seguimiento"/>
    <hyperlink ref="O60" location="'PTI-01'!A1" display="Ver seguimiento"/>
    <hyperlink ref="O61" location="'PTI-02'!A1" display="Ver seguimiento"/>
    <hyperlink ref="O62" location="'PTI-03'!A1" display="Ver seguimiento"/>
    <hyperlink ref="B23" location="'PDH-06'!A1" display="PDH-06"/>
    <hyperlink ref="O49" location="'PBS-07'!A1" display="Ver seguimiento"/>
    <hyperlink ref="O23" location="'PDH-06'!A1" display="Ver seguimiento"/>
    <hyperlink ref="B52" location="'PTH-02'!A1" display="PTH-02"/>
    <hyperlink ref="O52" location="'PTH-02'!A1" display="Ver seguimiento"/>
    <hyperlink ref="B53" location="'PTH-03'!A1" display="PTH-03"/>
    <hyperlink ref="O53" location="'PTH-03'!A1" display="Ver seguimiento"/>
    <hyperlink ref="B60" location="'PTI-01'!A1" display="PTI-01"/>
    <hyperlink ref="B61" location="'PTI-02'!A1" display="PTI-02"/>
    <hyperlink ref="B62" location="'PTI-03'!A1" display="PTI-03"/>
    <hyperlink ref="B12" location="'PPI-04'!A1" display="PPI-04"/>
    <hyperlink ref="O12" location="'PPI-04'!A1" display="Ver seguimiento"/>
    <hyperlink ref="B24" location="'PDH-08'!A1" display="PDH-08"/>
    <hyperlink ref="B37" location="'PGC-02'!A1" display="PGC-02"/>
    <hyperlink ref="B32" location="'PPF-02'!A1" display="PPF-02"/>
    <hyperlink ref="B33" location="'PPF-03'!A1" display="PPF-03"/>
    <hyperlink ref="B34" location="'PPF-04'!A1" display="PPF-04"/>
    <hyperlink ref="B67" location="'PCA-05'!A1" display="PCA-05"/>
    <hyperlink ref="B64" location="'PCA-01'!A1" display="PCA-01"/>
    <hyperlink ref="B65" location="'PCA-02'!A1" display="PCA-02"/>
    <hyperlink ref="B66" location="'PCA-03'!A1" display="PCA-03"/>
    <hyperlink ref="O67" location="'PCA-05'!A1" display="Ver seguimiento"/>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J18"/>
  <sheetViews>
    <sheetView showGridLines="0" topLeftCell="A7" workbookViewId="0">
      <selection activeCell="G26" sqref="G2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43" t="e">
        <f>LISTADO!#REF!</f>
        <v>#REF!</v>
      </c>
      <c r="H10" s="43" t="e">
        <f>LISTADO!#REF!</f>
        <v>#REF!</v>
      </c>
      <c r="I10" s="34"/>
      <c r="J10" s="14"/>
    </row>
    <row r="11" spans="2:10" ht="30" hidden="1" customHeight="1">
      <c r="B11" s="14"/>
      <c r="E11" s="299" t="e">
        <f>LISTADO!#REF!</f>
        <v>#REF!</v>
      </c>
      <c r="F11" s="300"/>
      <c r="G11" s="44" t="e">
        <f>LISTADO!#REF!</f>
        <v>#REF!</v>
      </c>
      <c r="H11" s="44"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42.75" customHeight="1">
      <c r="B14" s="16"/>
      <c r="D14" s="41" t="s">
        <v>384</v>
      </c>
      <c r="E14" s="233">
        <v>1</v>
      </c>
      <c r="F14" s="233"/>
      <c r="G14" s="317"/>
      <c r="H14" s="318"/>
      <c r="I14" s="35"/>
      <c r="J14" s="16"/>
    </row>
    <row r="15" spans="2:10" ht="43.5" customHeight="1">
      <c r="B15" s="14"/>
      <c r="D15" s="41" t="s">
        <v>385</v>
      </c>
      <c r="E15" s="233">
        <v>1</v>
      </c>
      <c r="F15" s="233"/>
      <c r="G15" s="317"/>
      <c r="H15" s="318"/>
      <c r="I15" s="35"/>
      <c r="J15" s="14"/>
    </row>
    <row r="16" spans="2:10" ht="41.25" customHeight="1">
      <c r="B16" s="14"/>
      <c r="D16" s="41" t="s">
        <v>386</v>
      </c>
      <c r="E16" s="233">
        <v>1</v>
      </c>
      <c r="F16" s="233"/>
      <c r="G16" s="317"/>
      <c r="H16" s="318"/>
      <c r="I16" s="35"/>
      <c r="J16" s="14"/>
    </row>
    <row r="17" spans="2:10" ht="36" customHeight="1">
      <c r="B17" s="14"/>
      <c r="D17" s="64">
        <v>45290</v>
      </c>
      <c r="E17" s="119">
        <v>1</v>
      </c>
      <c r="F17" s="119"/>
      <c r="G17" s="352"/>
      <c r="H17" s="353"/>
      <c r="I17" s="36"/>
      <c r="J17" s="14"/>
    </row>
    <row r="18" spans="2:10" ht="11.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dimension ref="A1:J17"/>
  <sheetViews>
    <sheetView showGridLines="0" topLeftCell="A7" workbookViewId="0">
      <selection activeCell="E18" sqref="E18:E19"/>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43" t="e">
        <f>LISTADO!#REF!</f>
        <v>#REF!</v>
      </c>
      <c r="H10" s="43" t="e">
        <f>LISTADO!#REF!</f>
        <v>#REF!</v>
      </c>
      <c r="I10" s="34"/>
      <c r="J10" s="14"/>
    </row>
    <row r="11" spans="2:10" ht="30" hidden="1" customHeight="1">
      <c r="B11" s="14"/>
      <c r="E11" s="299" t="e">
        <f>LISTADO!#REF!</f>
        <v>#REF!</v>
      </c>
      <c r="F11" s="300"/>
      <c r="G11" s="44" t="e">
        <f>LISTADO!#REF!</f>
        <v>#REF!</v>
      </c>
      <c r="H11" s="44" t="e">
        <f>LISTADO!#REF!</f>
        <v>#REF!</v>
      </c>
      <c r="I11" s="34"/>
      <c r="J11" s="14"/>
    </row>
    <row r="12" spans="2:10" ht="7.5" customHeight="1">
      <c r="B12" s="14"/>
      <c r="J12" s="14"/>
    </row>
    <row r="13" spans="2:10">
      <c r="B13" s="14"/>
      <c r="D13" s="13" t="s">
        <v>13</v>
      </c>
      <c r="E13" s="13" t="s">
        <v>14</v>
      </c>
      <c r="F13" s="13" t="s">
        <v>15</v>
      </c>
      <c r="G13" s="358" t="s">
        <v>16</v>
      </c>
      <c r="H13" s="358"/>
      <c r="I13" s="35"/>
      <c r="J13" s="14"/>
    </row>
    <row r="14" spans="2:10" s="4" customFormat="1" ht="43.5" customHeight="1">
      <c r="B14" s="16"/>
      <c r="D14" s="41" t="s">
        <v>384</v>
      </c>
      <c r="E14" s="233">
        <v>1</v>
      </c>
      <c r="F14" s="233"/>
      <c r="G14" s="356"/>
      <c r="H14" s="357"/>
      <c r="I14" s="35"/>
      <c r="J14" s="16"/>
    </row>
    <row r="15" spans="2:10" ht="26.25" customHeight="1">
      <c r="B15" s="14"/>
      <c r="D15" s="68">
        <v>45107</v>
      </c>
      <c r="E15" s="40">
        <v>1</v>
      </c>
      <c r="F15" s="40"/>
      <c r="G15" s="356"/>
      <c r="H15" s="357"/>
      <c r="I15" s="35"/>
      <c r="J15" s="14"/>
    </row>
    <row r="16" spans="2:10" ht="26.25" customHeight="1">
      <c r="B16" s="14"/>
      <c r="D16" s="41" t="s">
        <v>386</v>
      </c>
      <c r="E16" s="233">
        <v>1</v>
      </c>
      <c r="F16" s="233"/>
      <c r="G16" s="356"/>
      <c r="H16" s="357"/>
      <c r="I16" s="35"/>
      <c r="J16" s="14"/>
    </row>
    <row r="17" spans="2:10" ht="29.25" customHeight="1">
      <c r="B17" s="14"/>
      <c r="C17" s="227"/>
      <c r="D17" s="205">
        <v>45290</v>
      </c>
      <c r="E17" s="229">
        <v>1</v>
      </c>
      <c r="F17" s="154"/>
      <c r="G17" s="354"/>
      <c r="H17" s="355"/>
      <c r="I17" s="228"/>
      <c r="J17" s="14"/>
    </row>
  </sheetData>
  <mergeCells count="7">
    <mergeCell ref="G17:H17"/>
    <mergeCell ref="G16:H16"/>
    <mergeCell ref="E10:F10"/>
    <mergeCell ref="E11:F11"/>
    <mergeCell ref="G13:H13"/>
    <mergeCell ref="G14:H14"/>
    <mergeCell ref="G15:H1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dimension ref="A1:J49"/>
  <sheetViews>
    <sheetView topLeftCell="A7" zoomScale="90" zoomScaleNormal="9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45.42578125" customWidth="1"/>
    <col min="9" max="9" width="2.425781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59"/>
      <c r="D3" s="359"/>
      <c r="E3" s="359"/>
      <c r="F3" s="359"/>
      <c r="G3" s="359"/>
      <c r="H3" s="359"/>
      <c r="I3" s="359"/>
      <c r="J3" s="14"/>
    </row>
    <row r="4" spans="2:10">
      <c r="B4" s="14"/>
      <c r="C4" s="359"/>
      <c r="D4" s="359"/>
      <c r="E4" s="359"/>
      <c r="F4" s="359"/>
      <c r="G4" s="359"/>
      <c r="H4" s="359"/>
      <c r="I4" s="359"/>
      <c r="J4" s="14"/>
    </row>
    <row r="5" spans="2:10" ht="167.25" customHeight="1">
      <c r="B5" s="14"/>
      <c r="C5" s="359"/>
      <c r="D5" s="359"/>
      <c r="E5" s="359"/>
      <c r="F5" s="359"/>
      <c r="G5" s="359"/>
      <c r="H5" s="359"/>
      <c r="I5" s="359"/>
      <c r="J5" s="14"/>
    </row>
    <row r="6" spans="2:10">
      <c r="B6" s="14"/>
      <c r="C6" s="359"/>
      <c r="D6" s="359"/>
      <c r="E6" s="359"/>
      <c r="F6" s="359"/>
      <c r="G6" s="359"/>
      <c r="H6" s="359"/>
      <c r="I6" s="359"/>
      <c r="J6" s="14"/>
    </row>
    <row r="7" spans="2:10">
      <c r="B7" s="14"/>
      <c r="C7" s="359"/>
      <c r="D7" s="359"/>
      <c r="E7" s="359"/>
      <c r="F7" s="359"/>
      <c r="G7" s="359"/>
      <c r="H7" s="359"/>
      <c r="I7" s="359"/>
      <c r="J7" s="14"/>
    </row>
    <row r="8" spans="2:10" ht="89.25" customHeight="1">
      <c r="B8" s="14"/>
      <c r="C8" s="359"/>
      <c r="D8" s="359"/>
      <c r="E8" s="359"/>
      <c r="F8" s="359"/>
      <c r="G8" s="359"/>
      <c r="H8" s="359"/>
      <c r="I8" s="359"/>
      <c r="J8" s="14"/>
    </row>
    <row r="9" spans="2:10" ht="30" customHeight="1">
      <c r="B9" s="14"/>
      <c r="C9" s="359"/>
      <c r="D9" s="359"/>
      <c r="E9" s="359"/>
      <c r="F9" s="359"/>
      <c r="G9" s="359"/>
      <c r="H9" s="359"/>
      <c r="I9" s="359"/>
      <c r="J9" s="14"/>
    </row>
    <row r="10" spans="2:10" ht="30" hidden="1" customHeight="1">
      <c r="B10" s="14"/>
      <c r="E10" s="298" t="e">
        <f>LISTADO!#REF!</f>
        <v>#REF!</v>
      </c>
      <c r="F10" s="298"/>
      <c r="G10" s="50" t="e">
        <f>LISTADO!#REF!</f>
        <v>#REF!</v>
      </c>
      <c r="H10" s="176" t="e">
        <f>LISTADO!#REF!</f>
        <v>#REF!</v>
      </c>
      <c r="I10" s="34"/>
      <c r="J10" s="14"/>
    </row>
    <row r="11" spans="2:10" ht="30" hidden="1" customHeight="1">
      <c r="B11" s="14"/>
      <c r="E11" s="299" t="e">
        <f>LISTADO!#REF!</f>
        <v>#REF!</v>
      </c>
      <c r="F11" s="300"/>
      <c r="G11" s="51" t="e">
        <f>LISTADO!#REF!</f>
        <v>#REF!</v>
      </c>
      <c r="H11" s="177"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36.75" customHeight="1">
      <c r="B14" s="16"/>
      <c r="D14" s="41" t="s">
        <v>384</v>
      </c>
      <c r="E14" s="233">
        <v>0.9</v>
      </c>
      <c r="F14" s="233"/>
      <c r="G14" s="317"/>
      <c r="H14" s="318"/>
      <c r="I14" s="35"/>
      <c r="J14" s="16"/>
    </row>
    <row r="15" spans="2:10" ht="34.5" customHeight="1">
      <c r="B15" s="14"/>
      <c r="D15" s="41" t="s">
        <v>385</v>
      </c>
      <c r="E15" s="233">
        <v>0.9</v>
      </c>
      <c r="F15" s="233"/>
      <c r="G15" s="317"/>
      <c r="H15" s="318"/>
      <c r="I15" s="35"/>
      <c r="J15" s="14"/>
    </row>
    <row r="16" spans="2:10" ht="33.75" customHeight="1">
      <c r="B16" s="14"/>
      <c r="D16" s="41" t="s">
        <v>386</v>
      </c>
      <c r="E16" s="233">
        <v>0.9</v>
      </c>
      <c r="F16" s="233"/>
      <c r="G16" s="317"/>
      <c r="H16" s="318"/>
      <c r="I16" s="35"/>
      <c r="J16" s="14"/>
    </row>
    <row r="17" spans="1:10" ht="30.75" customHeight="1">
      <c r="B17" s="14"/>
      <c r="D17" s="64">
        <v>45290</v>
      </c>
      <c r="E17" s="119">
        <v>0.9</v>
      </c>
      <c r="F17" s="122"/>
      <c r="G17" s="317"/>
      <c r="H17" s="318"/>
      <c r="I17" s="36"/>
      <c r="J17" s="14"/>
    </row>
    <row r="18" spans="1:10" ht="2.25" customHeight="1">
      <c r="B18" s="14"/>
      <c r="C18" s="14"/>
      <c r="D18" s="154"/>
      <c r="E18" s="154"/>
      <c r="F18" s="154"/>
      <c r="G18" s="354"/>
      <c r="H18" s="355"/>
      <c r="I18" s="37"/>
      <c r="J18" s="14"/>
    </row>
    <row r="19" spans="1:10">
      <c r="A19" s="359"/>
      <c r="B19" s="359"/>
      <c r="C19" s="359"/>
      <c r="D19" s="360"/>
      <c r="E19" s="360"/>
      <c r="F19" s="360"/>
      <c r="G19" s="360"/>
      <c r="H19" s="360"/>
      <c r="I19" s="360"/>
      <c r="J19" s="360"/>
    </row>
    <row r="20" spans="1:10">
      <c r="A20" s="359"/>
      <c r="B20" s="359"/>
      <c r="C20" s="359"/>
      <c r="D20" s="360"/>
      <c r="E20" s="360"/>
      <c r="F20" s="360"/>
      <c r="G20" s="360"/>
      <c r="H20" s="360"/>
      <c r="I20" s="360"/>
      <c r="J20" s="360"/>
    </row>
    <row r="21" spans="1:10" ht="15.75" customHeight="1">
      <c r="A21" s="359"/>
      <c r="B21" s="359"/>
      <c r="C21" s="359"/>
      <c r="D21" s="360"/>
      <c r="E21" s="360"/>
      <c r="F21" s="360"/>
      <c r="G21" s="360"/>
      <c r="H21" s="360"/>
      <c r="I21" s="360"/>
      <c r="J21" s="360"/>
    </row>
    <row r="22" spans="1:10" ht="15.75" customHeight="1">
      <c r="A22" s="359"/>
      <c r="B22" s="359"/>
      <c r="C22" s="359"/>
      <c r="D22" s="360"/>
      <c r="E22" s="360"/>
      <c r="F22" s="360"/>
      <c r="G22" s="360"/>
      <c r="H22" s="360"/>
      <c r="I22" s="360"/>
      <c r="J22" s="360"/>
    </row>
    <row r="23" spans="1:10" ht="15.75" customHeight="1">
      <c r="A23" s="359"/>
      <c r="B23" s="359"/>
      <c r="C23" s="359"/>
      <c r="D23" s="360"/>
      <c r="E23" s="360"/>
      <c r="F23" s="360"/>
      <c r="G23" s="360"/>
      <c r="H23" s="360"/>
      <c r="I23" s="360"/>
      <c r="J23" s="360"/>
    </row>
    <row r="24" spans="1:10" ht="15.75" customHeight="1">
      <c r="A24" s="359"/>
      <c r="B24" s="359"/>
      <c r="C24" s="359"/>
      <c r="D24" s="360"/>
      <c r="E24" s="360"/>
      <c r="F24" s="360"/>
      <c r="G24" s="360"/>
      <c r="H24" s="360"/>
      <c r="I24" s="360"/>
      <c r="J24" s="360"/>
    </row>
    <row r="25" spans="1:10" ht="15.75" customHeight="1">
      <c r="A25" s="359"/>
      <c r="B25" s="359"/>
      <c r="C25" s="359"/>
      <c r="D25" s="360"/>
      <c r="E25" s="360"/>
      <c r="F25" s="360"/>
      <c r="G25" s="360"/>
      <c r="H25" s="360"/>
      <c r="I25" s="360"/>
      <c r="J25" s="360"/>
    </row>
    <row r="26" spans="1:10" ht="15.75" customHeight="1">
      <c r="A26" s="359"/>
      <c r="B26" s="359"/>
      <c r="C26" s="359"/>
      <c r="D26" s="360"/>
      <c r="E26" s="360"/>
      <c r="F26" s="360"/>
      <c r="G26" s="360"/>
      <c r="H26" s="360"/>
      <c r="I26" s="360"/>
      <c r="J26" s="360"/>
    </row>
    <row r="27" spans="1:10" ht="15.75" customHeight="1">
      <c r="A27" s="359"/>
      <c r="B27" s="359"/>
      <c r="C27" s="359"/>
      <c r="D27" s="360"/>
      <c r="E27" s="360"/>
      <c r="F27" s="360"/>
      <c r="G27" s="360"/>
      <c r="H27" s="360"/>
      <c r="I27" s="360"/>
      <c r="J27" s="360"/>
    </row>
    <row r="28" spans="1:10" ht="15.75" customHeight="1">
      <c r="A28" s="359"/>
      <c r="B28" s="359"/>
      <c r="C28" s="359"/>
      <c r="D28" s="360"/>
      <c r="E28" s="360"/>
      <c r="F28" s="360"/>
      <c r="G28" s="360"/>
      <c r="H28" s="360"/>
      <c r="I28" s="360"/>
      <c r="J28" s="360"/>
    </row>
    <row r="29" spans="1:10" ht="15.75">
      <c r="A29" s="359"/>
      <c r="B29" s="359"/>
      <c r="C29" s="359"/>
      <c r="G29" s="150"/>
    </row>
    <row r="30" spans="1:10" ht="15.75">
      <c r="G30" s="150"/>
    </row>
    <row r="31" spans="1:10" ht="15.75">
      <c r="G31" s="150"/>
    </row>
    <row r="32" spans="1:10" ht="15.75">
      <c r="G32" s="150"/>
    </row>
    <row r="33" spans="7:7" ht="15.75">
      <c r="G33" s="150"/>
    </row>
    <row r="34" spans="7:7" ht="15.75">
      <c r="G34" s="150"/>
    </row>
    <row r="35" spans="7:7" ht="15.75">
      <c r="G35" s="150"/>
    </row>
    <row r="36" spans="7:7" ht="15.75">
      <c r="G36" s="150"/>
    </row>
    <row r="37" spans="7:7" ht="15.75">
      <c r="G37" s="150"/>
    </row>
    <row r="38" spans="7:7" ht="15.75">
      <c r="G38" s="150"/>
    </row>
    <row r="40" spans="7:7">
      <c r="G40" s="151"/>
    </row>
    <row r="44" spans="7:7">
      <c r="G44" s="151"/>
    </row>
    <row r="46" spans="7:7" ht="15.75">
      <c r="G46" s="150"/>
    </row>
    <row r="47" spans="7:7" ht="15.75">
      <c r="G47" s="150"/>
    </row>
    <row r="48" spans="7:7" ht="15.75">
      <c r="G48" s="150"/>
    </row>
    <row r="49" spans="7:7" ht="15.75">
      <c r="G49" s="150"/>
    </row>
  </sheetData>
  <mergeCells count="11">
    <mergeCell ref="G16:H16"/>
    <mergeCell ref="C3:I9"/>
    <mergeCell ref="D19:J28"/>
    <mergeCell ref="A19:C29"/>
    <mergeCell ref="G18:H18"/>
    <mergeCell ref="G17:H17"/>
    <mergeCell ref="E10:F10"/>
    <mergeCell ref="E11:F11"/>
    <mergeCell ref="G13:H13"/>
    <mergeCell ref="G14:H14"/>
    <mergeCell ref="G15:H1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dimension ref="A1:J47"/>
  <sheetViews>
    <sheetView workbookViewId="0">
      <selection activeCell="A19" sqref="A19:J4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147" t="e">
        <f>LISTADO!#REF!</f>
        <v>#REF!</v>
      </c>
      <c r="H10" s="147" t="e">
        <f>LISTADO!#REF!</f>
        <v>#REF!</v>
      </c>
      <c r="I10" s="34"/>
      <c r="J10" s="14"/>
    </row>
    <row r="11" spans="2:10" ht="30" hidden="1" customHeight="1">
      <c r="B11" s="14"/>
      <c r="E11" s="299" t="e">
        <f>LISTADO!#REF!</f>
        <v>#REF!</v>
      </c>
      <c r="F11" s="300"/>
      <c r="G11" s="148" t="e">
        <f>LISTADO!#REF!</f>
        <v>#REF!</v>
      </c>
      <c r="H11" s="148"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48.75" customHeight="1">
      <c r="B14" s="16"/>
      <c r="D14" s="41" t="s">
        <v>384</v>
      </c>
      <c r="E14" s="233">
        <v>1</v>
      </c>
      <c r="F14" s="233"/>
      <c r="G14" s="296"/>
      <c r="H14" s="297"/>
      <c r="I14" s="35"/>
      <c r="J14" s="16"/>
    </row>
    <row r="15" spans="2:10" s="4" customFormat="1" ht="36" customHeight="1">
      <c r="B15" s="16"/>
      <c r="D15" s="41" t="s">
        <v>385</v>
      </c>
      <c r="E15" s="233">
        <v>1</v>
      </c>
      <c r="F15" s="233"/>
      <c r="G15" s="296"/>
      <c r="H15" s="297"/>
      <c r="I15" s="35"/>
      <c r="J15" s="16"/>
    </row>
    <row r="16" spans="2:10" ht="42" customHeight="1">
      <c r="B16" s="14"/>
      <c r="D16" s="41" t="s">
        <v>386</v>
      </c>
      <c r="E16" s="233">
        <v>1</v>
      </c>
      <c r="F16" s="233"/>
      <c r="G16" s="296"/>
      <c r="H16" s="297"/>
      <c r="I16" s="35"/>
      <c r="J16" s="14"/>
    </row>
    <row r="17" spans="1:10" ht="36.75" customHeight="1">
      <c r="B17" s="14"/>
      <c r="D17" s="64">
        <v>45290</v>
      </c>
      <c r="E17" s="122">
        <v>1</v>
      </c>
      <c r="F17" s="122"/>
      <c r="G17" s="338"/>
      <c r="H17" s="362"/>
      <c r="I17" s="35"/>
      <c r="J17" s="14"/>
    </row>
    <row r="18" spans="1:10" ht="7.5" customHeight="1">
      <c r="B18" s="14"/>
      <c r="C18" s="14"/>
      <c r="D18" s="17"/>
      <c r="E18" s="17"/>
      <c r="F18" s="17"/>
      <c r="G18" s="18"/>
      <c r="H18" s="18"/>
      <c r="I18" s="37"/>
      <c r="J18" s="14"/>
    </row>
    <row r="19" spans="1:10">
      <c r="A19" s="361"/>
      <c r="B19" s="361"/>
      <c r="C19" s="361"/>
      <c r="D19" s="361"/>
      <c r="E19" s="361"/>
      <c r="F19" s="361"/>
      <c r="G19" s="361"/>
      <c r="H19" s="361"/>
      <c r="I19" s="361"/>
      <c r="J19" s="361"/>
    </row>
    <row r="20" spans="1:10">
      <c r="A20" s="361"/>
      <c r="B20" s="361"/>
      <c r="C20" s="361"/>
      <c r="D20" s="361"/>
      <c r="E20" s="361"/>
      <c r="F20" s="361"/>
      <c r="G20" s="361"/>
      <c r="H20" s="361"/>
      <c r="I20" s="361"/>
      <c r="J20" s="361"/>
    </row>
    <row r="21" spans="1:10">
      <c r="A21" s="361"/>
      <c r="B21" s="361"/>
      <c r="C21" s="361"/>
      <c r="D21" s="361"/>
      <c r="E21" s="361"/>
      <c r="F21" s="361"/>
      <c r="G21" s="361"/>
      <c r="H21" s="361"/>
      <c r="I21" s="361"/>
      <c r="J21" s="361"/>
    </row>
    <row r="22" spans="1:10">
      <c r="A22" s="361"/>
      <c r="B22" s="361"/>
      <c r="C22" s="361"/>
      <c r="D22" s="361"/>
      <c r="E22" s="361"/>
      <c r="F22" s="361"/>
      <c r="G22" s="361"/>
      <c r="H22" s="361"/>
      <c r="I22" s="361"/>
      <c r="J22" s="361"/>
    </row>
    <row r="23" spans="1:10">
      <c r="A23" s="361"/>
      <c r="B23" s="361"/>
      <c r="C23" s="361"/>
      <c r="D23" s="361"/>
      <c r="E23" s="361"/>
      <c r="F23" s="361"/>
      <c r="G23" s="361"/>
      <c r="H23" s="361"/>
      <c r="I23" s="361"/>
      <c r="J23" s="361"/>
    </row>
    <row r="24" spans="1:10">
      <c r="A24" s="361"/>
      <c r="B24" s="361"/>
      <c r="C24" s="361"/>
      <c r="D24" s="361"/>
      <c r="E24" s="361"/>
      <c r="F24" s="361"/>
      <c r="G24" s="361"/>
      <c r="H24" s="361"/>
      <c r="I24" s="361"/>
      <c r="J24" s="361"/>
    </row>
    <row r="25" spans="1:10">
      <c r="A25" s="361"/>
      <c r="B25" s="361"/>
      <c r="C25" s="361"/>
      <c r="D25" s="361"/>
      <c r="E25" s="361"/>
      <c r="F25" s="361"/>
      <c r="G25" s="361"/>
      <c r="H25" s="361"/>
      <c r="I25" s="361"/>
      <c r="J25" s="361"/>
    </row>
    <row r="26" spans="1:10">
      <c r="A26" s="361"/>
      <c r="B26" s="361"/>
      <c r="C26" s="361"/>
      <c r="D26" s="361"/>
      <c r="E26" s="361"/>
      <c r="F26" s="361"/>
      <c r="G26" s="361"/>
      <c r="H26" s="361"/>
      <c r="I26" s="361"/>
      <c r="J26" s="361"/>
    </row>
    <row r="27" spans="1:10">
      <c r="A27" s="361"/>
      <c r="B27" s="361"/>
      <c r="C27" s="361"/>
      <c r="D27" s="361"/>
      <c r="E27" s="361"/>
      <c r="F27" s="361"/>
      <c r="G27" s="361"/>
      <c r="H27" s="361"/>
      <c r="I27" s="361"/>
      <c r="J27" s="361"/>
    </row>
    <row r="28" spans="1:10">
      <c r="A28" s="361"/>
      <c r="B28" s="361"/>
      <c r="C28" s="361"/>
      <c r="D28" s="361"/>
      <c r="E28" s="361"/>
      <c r="F28" s="361"/>
      <c r="G28" s="361"/>
      <c r="H28" s="361"/>
      <c r="I28" s="361"/>
      <c r="J28" s="361"/>
    </row>
    <row r="29" spans="1:10">
      <c r="A29" s="361"/>
      <c r="B29" s="361"/>
      <c r="C29" s="361"/>
      <c r="D29" s="361"/>
      <c r="E29" s="361"/>
      <c r="F29" s="361"/>
      <c r="G29" s="361"/>
      <c r="H29" s="361"/>
      <c r="I29" s="361"/>
      <c r="J29" s="361"/>
    </row>
    <row r="30" spans="1:10">
      <c r="A30" s="361"/>
      <c r="B30" s="361"/>
      <c r="C30" s="361"/>
      <c r="D30" s="361"/>
      <c r="E30" s="361"/>
      <c r="F30" s="361"/>
      <c r="G30" s="361"/>
      <c r="H30" s="361"/>
      <c r="I30" s="361"/>
      <c r="J30" s="361"/>
    </row>
    <row r="31" spans="1:10">
      <c r="A31" s="361"/>
      <c r="B31" s="361"/>
      <c r="C31" s="361"/>
      <c r="D31" s="361"/>
      <c r="E31" s="361"/>
      <c r="F31" s="361"/>
      <c r="G31" s="361"/>
      <c r="H31" s="361"/>
      <c r="I31" s="361"/>
      <c r="J31" s="361"/>
    </row>
    <row r="32" spans="1:10">
      <c r="A32" s="361"/>
      <c r="B32" s="361"/>
      <c r="C32" s="361"/>
      <c r="D32" s="361"/>
      <c r="E32" s="361"/>
      <c r="F32" s="361"/>
      <c r="G32" s="361"/>
      <c r="H32" s="361"/>
      <c r="I32" s="361"/>
      <c r="J32" s="361"/>
    </row>
    <row r="33" spans="1:10">
      <c r="A33" s="361"/>
      <c r="B33" s="361"/>
      <c r="C33" s="361"/>
      <c r="D33" s="361"/>
      <c r="E33" s="361"/>
      <c r="F33" s="361"/>
      <c r="G33" s="361"/>
      <c r="H33" s="361"/>
      <c r="I33" s="361"/>
      <c r="J33" s="361"/>
    </row>
    <row r="34" spans="1:10">
      <c r="A34" s="361"/>
      <c r="B34" s="361"/>
      <c r="C34" s="361"/>
      <c r="D34" s="361"/>
      <c r="E34" s="361"/>
      <c r="F34" s="361"/>
      <c r="G34" s="361"/>
      <c r="H34" s="361"/>
      <c r="I34" s="361"/>
      <c r="J34" s="361"/>
    </row>
    <row r="35" spans="1:10">
      <c r="A35" s="361"/>
      <c r="B35" s="361"/>
      <c r="C35" s="361"/>
      <c r="D35" s="361"/>
      <c r="E35" s="361"/>
      <c r="F35" s="361"/>
      <c r="G35" s="361"/>
      <c r="H35" s="361"/>
      <c r="I35" s="361"/>
      <c r="J35" s="361"/>
    </row>
    <row r="36" spans="1:10">
      <c r="A36" s="361"/>
      <c r="B36" s="361"/>
      <c r="C36" s="361"/>
      <c r="D36" s="361"/>
      <c r="E36" s="361"/>
      <c r="F36" s="361"/>
      <c r="G36" s="361"/>
      <c r="H36" s="361"/>
      <c r="I36" s="361"/>
      <c r="J36" s="361"/>
    </row>
    <row r="37" spans="1:10">
      <c r="A37" s="361"/>
      <c r="B37" s="361"/>
      <c r="C37" s="361"/>
      <c r="D37" s="361"/>
      <c r="E37" s="361"/>
      <c r="F37" s="361"/>
      <c r="G37" s="361"/>
      <c r="H37" s="361"/>
      <c r="I37" s="361"/>
      <c r="J37" s="361"/>
    </row>
    <row r="38" spans="1:10">
      <c r="A38" s="361"/>
      <c r="B38" s="361"/>
      <c r="C38" s="361"/>
      <c r="D38" s="361"/>
      <c r="E38" s="361"/>
      <c r="F38" s="361"/>
      <c r="G38" s="361"/>
      <c r="H38" s="361"/>
      <c r="I38" s="361"/>
      <c r="J38" s="361"/>
    </row>
    <row r="39" spans="1:10">
      <c r="A39" s="361"/>
      <c r="B39" s="361"/>
      <c r="C39" s="361"/>
      <c r="D39" s="361"/>
      <c r="E39" s="361"/>
      <c r="F39" s="361"/>
      <c r="G39" s="361"/>
      <c r="H39" s="361"/>
      <c r="I39" s="361"/>
      <c r="J39" s="361"/>
    </row>
    <row r="40" spans="1:10">
      <c r="A40" s="361"/>
      <c r="B40" s="361"/>
      <c r="C40" s="361"/>
      <c r="D40" s="361"/>
      <c r="E40" s="361"/>
      <c r="F40" s="361"/>
      <c r="G40" s="361"/>
      <c r="H40" s="361"/>
      <c r="I40" s="361"/>
      <c r="J40" s="361"/>
    </row>
    <row r="41" spans="1:10">
      <c r="A41" s="361"/>
      <c r="B41" s="361"/>
      <c r="C41" s="361"/>
      <c r="D41" s="361"/>
      <c r="E41" s="361"/>
      <c r="F41" s="361"/>
      <c r="G41" s="361"/>
      <c r="H41" s="361"/>
      <c r="I41" s="361"/>
      <c r="J41" s="361"/>
    </row>
    <row r="42" spans="1:10">
      <c r="A42" s="361"/>
      <c r="B42" s="361"/>
      <c r="C42" s="361"/>
      <c r="D42" s="361"/>
      <c r="E42" s="361"/>
      <c r="F42" s="361"/>
      <c r="G42" s="361"/>
      <c r="H42" s="361"/>
      <c r="I42" s="361"/>
      <c r="J42" s="361"/>
    </row>
    <row r="43" spans="1:10">
      <c r="A43" s="361"/>
      <c r="B43" s="361"/>
      <c r="C43" s="361"/>
      <c r="D43" s="361"/>
      <c r="E43" s="361"/>
      <c r="F43" s="361"/>
      <c r="G43" s="361"/>
      <c r="H43" s="361"/>
      <c r="I43" s="361"/>
      <c r="J43" s="361"/>
    </row>
    <row r="44" spans="1:10">
      <c r="A44" s="361"/>
      <c r="B44" s="361"/>
      <c r="C44" s="361"/>
      <c r="D44" s="361"/>
      <c r="E44" s="361"/>
      <c r="F44" s="361"/>
      <c r="G44" s="361"/>
      <c r="H44" s="361"/>
      <c r="I44" s="361"/>
      <c r="J44" s="361"/>
    </row>
    <row r="45" spans="1:10">
      <c r="A45" s="361"/>
      <c r="B45" s="361"/>
      <c r="C45" s="361"/>
      <c r="D45" s="361"/>
      <c r="E45" s="361"/>
      <c r="F45" s="361"/>
      <c r="G45" s="361"/>
      <c r="H45" s="361"/>
      <c r="I45" s="361"/>
      <c r="J45" s="361"/>
    </row>
    <row r="46" spans="1:10">
      <c r="A46" s="361"/>
      <c r="B46" s="361"/>
      <c r="C46" s="361"/>
      <c r="D46" s="361"/>
      <c r="E46" s="361"/>
      <c r="F46" s="361"/>
      <c r="G46" s="361"/>
      <c r="H46" s="361"/>
      <c r="I46" s="361"/>
      <c r="J46" s="361"/>
    </row>
    <row r="47" spans="1:10">
      <c r="A47" s="361"/>
      <c r="B47" s="361"/>
      <c r="C47" s="361"/>
      <c r="D47" s="361"/>
      <c r="E47" s="361"/>
      <c r="F47" s="361"/>
      <c r="G47" s="361"/>
      <c r="H47" s="361"/>
      <c r="I47" s="361"/>
      <c r="J47" s="361"/>
    </row>
  </sheetData>
  <mergeCells count="8">
    <mergeCell ref="A19:J47"/>
    <mergeCell ref="G17:H17"/>
    <mergeCell ref="E10:F10"/>
    <mergeCell ref="E11:F11"/>
    <mergeCell ref="G13:H13"/>
    <mergeCell ref="G14:H14"/>
    <mergeCell ref="G15:H15"/>
    <mergeCell ref="G16:H16"/>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J17"/>
  <sheetViews>
    <sheetView showGridLines="0" topLeftCell="A18" workbookViewId="0">
      <selection activeCell="D29" sqref="D29"/>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47.25" customHeight="1">
      <c r="B14" s="16"/>
      <c r="D14" s="41" t="s">
        <v>384</v>
      </c>
      <c r="E14" s="161">
        <v>1</v>
      </c>
      <c r="F14" s="40"/>
      <c r="G14" s="363"/>
      <c r="H14" s="333"/>
      <c r="I14" s="35"/>
      <c r="J14" s="16"/>
    </row>
    <row r="15" spans="2:10" ht="36.75" customHeight="1">
      <c r="B15" s="14"/>
      <c r="D15" s="41" t="s">
        <v>385</v>
      </c>
      <c r="E15" s="233">
        <v>1</v>
      </c>
      <c r="F15" s="233"/>
      <c r="G15" s="363"/>
      <c r="H15" s="364"/>
      <c r="I15" s="35"/>
      <c r="J15" s="14"/>
    </row>
    <row r="16" spans="2:10" ht="30.75" customHeight="1">
      <c r="B16" s="14"/>
      <c r="D16" s="41" t="s">
        <v>386</v>
      </c>
      <c r="E16" s="233">
        <v>1</v>
      </c>
      <c r="F16" s="233"/>
      <c r="G16" s="363"/>
      <c r="H16" s="364"/>
      <c r="I16" s="35"/>
      <c r="J16" s="14"/>
    </row>
    <row r="17" spans="2:10" ht="33" customHeight="1">
      <c r="B17" s="14"/>
      <c r="D17" s="41" t="s">
        <v>393</v>
      </c>
      <c r="E17" s="122">
        <v>1</v>
      </c>
      <c r="F17" s="40"/>
      <c r="G17" s="296"/>
      <c r="H17" s="297"/>
      <c r="I17" s="36"/>
      <c r="J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J17"/>
  <sheetViews>
    <sheetView showGridLines="0" topLeftCell="A8" workbookViewId="0">
      <selection activeCell="G21" sqref="G21"/>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92" t="s">
        <v>16</v>
      </c>
      <c r="H13" s="93"/>
      <c r="I13" s="35"/>
      <c r="J13" s="14"/>
    </row>
    <row r="14" spans="2:10" s="4" customFormat="1" ht="47.25" customHeight="1">
      <c r="B14" s="16"/>
      <c r="D14" s="41" t="s">
        <v>384</v>
      </c>
      <c r="E14" s="161">
        <v>0</v>
      </c>
      <c r="F14" s="66"/>
      <c r="G14" s="350"/>
      <c r="H14" s="351"/>
      <c r="I14" s="35"/>
      <c r="J14" s="16"/>
    </row>
    <row r="15" spans="2:10" ht="36" customHeight="1">
      <c r="B15" s="14"/>
      <c r="D15" s="41" t="s">
        <v>385</v>
      </c>
      <c r="E15" s="233">
        <v>0</v>
      </c>
      <c r="F15" s="233"/>
      <c r="G15" s="350"/>
      <c r="H15" s="351"/>
      <c r="I15" s="35"/>
      <c r="J15" s="14"/>
    </row>
    <row r="16" spans="2:10" ht="34.5" customHeight="1">
      <c r="B16" s="14"/>
      <c r="D16" s="41" t="s">
        <v>386</v>
      </c>
      <c r="E16" s="233">
        <v>0</v>
      </c>
      <c r="F16" s="233"/>
      <c r="G16" s="350"/>
      <c r="H16" s="351"/>
      <c r="I16" s="35"/>
      <c r="J16" s="14"/>
    </row>
    <row r="17" spans="2:10" ht="39.75" customHeight="1">
      <c r="B17" s="14"/>
      <c r="C17" s="157"/>
      <c r="D17" s="41" t="s">
        <v>393</v>
      </c>
      <c r="E17" s="161">
        <v>0</v>
      </c>
      <c r="F17" s="66"/>
      <c r="G17" s="296"/>
      <c r="H17" s="297"/>
      <c r="I17" s="36"/>
      <c r="J17" s="14"/>
    </row>
  </sheetData>
  <mergeCells count="6">
    <mergeCell ref="G17:H17"/>
    <mergeCell ref="G16:H16"/>
    <mergeCell ref="E10:F10"/>
    <mergeCell ref="E11:F11"/>
    <mergeCell ref="G14:H14"/>
    <mergeCell ref="G15:H1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J30"/>
  <sheetViews>
    <sheetView topLeftCell="A8" workbookViewId="0">
      <selection activeCell="G34" sqref="G3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50" t="e">
        <f>LISTADO!#REF!</f>
        <v>#REF!</v>
      </c>
      <c r="H10" s="50" t="e">
        <f>LISTADO!#REF!</f>
        <v>#REF!</v>
      </c>
      <c r="I10" s="34"/>
      <c r="J10" s="14"/>
    </row>
    <row r="11" spans="2:10" ht="30" hidden="1" customHeight="1">
      <c r="B11" s="14"/>
      <c r="E11" s="299" t="e">
        <f>LISTADO!#REF!</f>
        <v>#REF!</v>
      </c>
      <c r="F11" s="300"/>
      <c r="G11" s="51" t="e">
        <f>LISTADO!#REF!</f>
        <v>#REF!</v>
      </c>
      <c r="H11" s="51"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54" customHeight="1">
      <c r="B14" s="16"/>
      <c r="D14" s="41" t="s">
        <v>384</v>
      </c>
      <c r="E14" s="161">
        <v>1</v>
      </c>
      <c r="F14" s="161"/>
      <c r="G14" s="367"/>
      <c r="H14" s="368"/>
      <c r="I14" s="35"/>
      <c r="J14" s="16"/>
    </row>
    <row r="15" spans="2:10" ht="42.75" customHeight="1">
      <c r="B15" s="14"/>
      <c r="D15" s="41" t="s">
        <v>385</v>
      </c>
      <c r="E15" s="233">
        <v>1</v>
      </c>
      <c r="F15" s="233"/>
      <c r="G15" s="367"/>
      <c r="H15" s="368"/>
      <c r="I15" s="35"/>
      <c r="J15" s="14"/>
    </row>
    <row r="16" spans="2:10" ht="41.25" customHeight="1">
      <c r="B16" s="14"/>
      <c r="D16" s="41" t="s">
        <v>386</v>
      </c>
      <c r="E16" s="233">
        <v>1</v>
      </c>
      <c r="F16" s="233"/>
      <c r="G16" s="363"/>
      <c r="H16" s="364"/>
      <c r="I16" s="35"/>
      <c r="J16" s="14"/>
    </row>
    <row r="17" spans="2:10" ht="29.25" customHeight="1">
      <c r="B17" s="14"/>
      <c r="D17" s="41" t="s">
        <v>393</v>
      </c>
      <c r="E17" s="122">
        <v>1</v>
      </c>
      <c r="F17" s="122"/>
      <c r="G17" s="296"/>
      <c r="H17" s="297"/>
      <c r="I17" s="36"/>
      <c r="J17" s="14"/>
    </row>
    <row r="18" spans="2:10" ht="10.5" customHeight="1">
      <c r="B18" s="14"/>
      <c r="C18" s="14"/>
      <c r="D18" s="365"/>
      <c r="E18" s="365"/>
      <c r="F18" s="365"/>
      <c r="G18" s="365"/>
      <c r="H18" s="365"/>
      <c r="I18" s="37"/>
      <c r="J18" s="14"/>
    </row>
    <row r="19" spans="2:10" ht="35.25" hidden="1" customHeight="1">
      <c r="D19" s="366"/>
      <c r="E19" s="366"/>
      <c r="F19" s="366"/>
      <c r="G19" s="366"/>
      <c r="H19" s="366"/>
    </row>
    <row r="20" spans="2:10" hidden="1">
      <c r="D20" s="366"/>
      <c r="E20" s="366"/>
      <c r="F20" s="366"/>
      <c r="G20" s="366"/>
      <c r="H20" s="366"/>
    </row>
    <row r="21" spans="2:10" hidden="1">
      <c r="D21" s="366"/>
      <c r="E21" s="366"/>
      <c r="F21" s="366"/>
      <c r="G21" s="366"/>
      <c r="H21" s="366"/>
    </row>
    <row r="22" spans="2:10" hidden="1">
      <c r="D22" s="366"/>
      <c r="E22" s="366"/>
      <c r="F22" s="366"/>
      <c r="G22" s="366"/>
      <c r="H22" s="366"/>
    </row>
    <row r="23" spans="2:10" hidden="1">
      <c r="D23" s="366"/>
      <c r="E23" s="366"/>
      <c r="F23" s="366"/>
      <c r="G23" s="366"/>
      <c r="H23" s="366"/>
    </row>
    <row r="24" spans="2:10" hidden="1">
      <c r="D24" s="366"/>
      <c r="E24" s="366"/>
      <c r="F24" s="366"/>
      <c r="G24" s="366"/>
      <c r="H24" s="366"/>
    </row>
    <row r="25" spans="2:10" hidden="1">
      <c r="D25" s="366"/>
      <c r="E25" s="366"/>
      <c r="F25" s="366"/>
      <c r="G25" s="366"/>
      <c r="H25" s="366"/>
    </row>
    <row r="26" spans="2:10" hidden="1">
      <c r="D26" s="366"/>
      <c r="E26" s="366"/>
      <c r="F26" s="366"/>
      <c r="G26" s="366"/>
      <c r="H26" s="366"/>
    </row>
    <row r="27" spans="2:10" hidden="1">
      <c r="D27" s="366"/>
      <c r="E27" s="366"/>
      <c r="F27" s="366"/>
      <c r="G27" s="366"/>
      <c r="H27" s="366"/>
    </row>
    <row r="28" spans="2:10" hidden="1">
      <c r="D28" s="366"/>
      <c r="E28" s="366"/>
      <c r="F28" s="366"/>
      <c r="G28" s="366"/>
      <c r="H28" s="366"/>
    </row>
    <row r="29" spans="2:10" hidden="1">
      <c r="D29" s="366"/>
      <c r="E29" s="366"/>
      <c r="F29" s="366"/>
      <c r="G29" s="366"/>
      <c r="H29" s="366"/>
    </row>
    <row r="30" spans="2:10" hidden="1">
      <c r="D30" s="366"/>
      <c r="E30" s="366"/>
      <c r="F30" s="366"/>
      <c r="G30" s="366"/>
      <c r="H30" s="366"/>
    </row>
  </sheetData>
  <mergeCells count="8">
    <mergeCell ref="D18:H30"/>
    <mergeCell ref="G17:H17"/>
    <mergeCell ref="E10:F10"/>
    <mergeCell ref="E11:F11"/>
    <mergeCell ref="G13:H13"/>
    <mergeCell ref="G14:H14"/>
    <mergeCell ref="G15:H15"/>
    <mergeCell ref="G16:H1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J52"/>
  <sheetViews>
    <sheetView workbookViewId="0">
      <selection activeCell="D18" sqref="D18:I18"/>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59"/>
      <c r="D3" s="359"/>
      <c r="E3" s="359"/>
      <c r="F3" s="359"/>
      <c r="G3" s="359"/>
      <c r="H3" s="359"/>
      <c r="I3" s="359"/>
      <c r="J3" s="359"/>
    </row>
    <row r="4" spans="2:10">
      <c r="B4" s="14"/>
      <c r="C4" s="359"/>
      <c r="D4" s="359"/>
      <c r="E4" s="359"/>
      <c r="F4" s="359"/>
      <c r="G4" s="359"/>
      <c r="H4" s="359"/>
      <c r="I4" s="359"/>
      <c r="J4" s="359"/>
    </row>
    <row r="5" spans="2:10" ht="167.25" customHeight="1">
      <c r="B5" s="14"/>
      <c r="C5" s="359"/>
      <c r="D5" s="359"/>
      <c r="E5" s="359"/>
      <c r="F5" s="359"/>
      <c r="G5" s="359"/>
      <c r="H5" s="359"/>
      <c r="I5" s="359"/>
      <c r="J5" s="359"/>
    </row>
    <row r="6" spans="2:10">
      <c r="B6" s="14"/>
      <c r="C6" s="359"/>
      <c r="D6" s="359"/>
      <c r="E6" s="359"/>
      <c r="F6" s="359"/>
      <c r="G6" s="359"/>
      <c r="H6" s="359"/>
      <c r="I6" s="359"/>
      <c r="J6" s="359"/>
    </row>
    <row r="7" spans="2:10">
      <c r="B7" s="14"/>
      <c r="C7" s="359"/>
      <c r="D7" s="359"/>
      <c r="E7" s="359"/>
      <c r="F7" s="359"/>
      <c r="G7" s="359"/>
      <c r="H7" s="359"/>
      <c r="I7" s="359"/>
      <c r="J7" s="359"/>
    </row>
    <row r="8" spans="2:10" ht="89.25" customHeight="1">
      <c r="B8" s="14"/>
      <c r="C8" s="359"/>
      <c r="D8" s="359"/>
      <c r="E8" s="359"/>
      <c r="F8" s="359"/>
      <c r="G8" s="359"/>
      <c r="H8" s="359"/>
      <c r="I8" s="359"/>
      <c r="J8" s="359"/>
    </row>
    <row r="9" spans="2:10" ht="30" customHeight="1">
      <c r="B9" s="14"/>
      <c r="C9" s="359"/>
      <c r="D9" s="359"/>
      <c r="E9" s="359"/>
      <c r="F9" s="359"/>
      <c r="G9" s="359"/>
      <c r="H9" s="359"/>
      <c r="I9" s="359"/>
      <c r="J9" s="359"/>
    </row>
    <row r="10" spans="2:10" ht="30" hidden="1" customHeight="1">
      <c r="B10" s="14"/>
      <c r="E10" s="298" t="e">
        <f>LISTADO!#REF!</f>
        <v>#REF!</v>
      </c>
      <c r="F10" s="298"/>
      <c r="G10" s="90" t="e">
        <f>LISTADO!#REF!</f>
        <v>#REF!</v>
      </c>
      <c r="H10" s="90" t="e">
        <f>LISTADO!#REF!</f>
        <v>#REF!</v>
      </c>
      <c r="I10" s="34"/>
      <c r="J10" s="14"/>
    </row>
    <row r="11" spans="2:10" ht="30" hidden="1" customHeight="1">
      <c r="B11" s="14"/>
      <c r="E11" s="299" t="e">
        <f>LISTADO!#REF!</f>
        <v>#REF!</v>
      </c>
      <c r="F11" s="300"/>
      <c r="G11" s="91" t="e">
        <f>LISTADO!#REF!</f>
        <v>#REF!</v>
      </c>
      <c r="H11" s="91"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27" customHeight="1">
      <c r="B14" s="16"/>
      <c r="D14" s="41" t="s">
        <v>384</v>
      </c>
      <c r="E14" s="161">
        <v>1</v>
      </c>
      <c r="F14" s="161"/>
      <c r="G14" s="332"/>
      <c r="H14" s="333"/>
      <c r="I14" s="35"/>
      <c r="J14" s="16"/>
    </row>
    <row r="15" spans="2:10" ht="23.25" customHeight="1">
      <c r="B15" s="14"/>
      <c r="D15" s="41" t="s">
        <v>385</v>
      </c>
      <c r="E15" s="233">
        <v>1</v>
      </c>
      <c r="F15" s="233"/>
      <c r="G15" s="363"/>
      <c r="H15" s="364"/>
      <c r="I15" s="35"/>
      <c r="J15" s="14"/>
    </row>
    <row r="16" spans="2:10" ht="36.75" customHeight="1">
      <c r="B16" s="14"/>
      <c r="D16" s="41" t="s">
        <v>386</v>
      </c>
      <c r="E16" s="233">
        <v>1</v>
      </c>
      <c r="F16" s="233"/>
      <c r="G16" s="363"/>
      <c r="H16" s="364"/>
      <c r="I16" s="35"/>
      <c r="J16" s="14"/>
    </row>
    <row r="17" spans="1:10" ht="24.75" customHeight="1">
      <c r="B17" s="14"/>
      <c r="D17" s="41" t="s">
        <v>393</v>
      </c>
      <c r="E17" s="233">
        <v>1</v>
      </c>
      <c r="F17" s="233"/>
      <c r="G17" s="296"/>
      <c r="H17" s="297"/>
      <c r="I17" s="36"/>
      <c r="J17" s="14"/>
    </row>
    <row r="18" spans="1:10" ht="3" customHeight="1">
      <c r="D18" s="65"/>
      <c r="E18" s="96"/>
      <c r="F18" s="96"/>
      <c r="G18" s="296"/>
      <c r="H18" s="297"/>
    </row>
    <row r="19" spans="1:10">
      <c r="A19" s="359"/>
      <c r="B19" s="359"/>
      <c r="C19" s="359"/>
      <c r="D19" s="359"/>
      <c r="E19" s="359"/>
      <c r="F19" s="359"/>
      <c r="G19" s="359"/>
      <c r="H19" s="359"/>
      <c r="I19" s="359"/>
      <c r="J19" s="359"/>
    </row>
    <row r="20" spans="1:10">
      <c r="A20" s="359"/>
      <c r="B20" s="359"/>
      <c r="C20" s="359"/>
      <c r="D20" s="359"/>
      <c r="E20" s="359"/>
      <c r="F20" s="359"/>
      <c r="G20" s="359"/>
      <c r="H20" s="359"/>
      <c r="I20" s="359"/>
      <c r="J20" s="359"/>
    </row>
    <row r="21" spans="1:10">
      <c r="A21" s="359"/>
      <c r="B21" s="359"/>
      <c r="C21" s="359"/>
      <c r="D21" s="359"/>
      <c r="E21" s="359"/>
      <c r="F21" s="359"/>
      <c r="G21" s="359"/>
      <c r="H21" s="359"/>
      <c r="I21" s="359"/>
      <c r="J21" s="359"/>
    </row>
    <row r="22" spans="1:10">
      <c r="A22" s="359"/>
      <c r="B22" s="359"/>
      <c r="C22" s="359"/>
      <c r="D22" s="359"/>
      <c r="E22" s="359"/>
      <c r="F22" s="359"/>
      <c r="G22" s="359"/>
      <c r="H22" s="359"/>
      <c r="I22" s="359"/>
      <c r="J22" s="359"/>
    </row>
    <row r="23" spans="1:10">
      <c r="A23" s="359"/>
      <c r="B23" s="359"/>
      <c r="C23" s="359"/>
      <c r="D23" s="359"/>
      <c r="E23" s="359"/>
      <c r="F23" s="359"/>
      <c r="G23" s="359"/>
      <c r="H23" s="359"/>
      <c r="I23" s="359"/>
      <c r="J23" s="359"/>
    </row>
    <row r="24" spans="1:10">
      <c r="A24" s="359"/>
      <c r="B24" s="359"/>
      <c r="C24" s="359"/>
      <c r="D24" s="359"/>
      <c r="E24" s="359"/>
      <c r="F24" s="359"/>
      <c r="G24" s="359"/>
      <c r="H24" s="359"/>
      <c r="I24" s="359"/>
      <c r="J24" s="359"/>
    </row>
    <row r="25" spans="1:10">
      <c r="A25" s="359"/>
      <c r="B25" s="359"/>
      <c r="C25" s="359"/>
      <c r="D25" s="359"/>
      <c r="E25" s="359"/>
      <c r="F25" s="359"/>
      <c r="G25" s="359"/>
      <c r="H25" s="359"/>
      <c r="I25" s="359"/>
      <c r="J25" s="359"/>
    </row>
    <row r="26" spans="1:10">
      <c r="A26" s="359"/>
      <c r="B26" s="359"/>
      <c r="C26" s="359"/>
      <c r="D26" s="359"/>
      <c r="E26" s="359"/>
      <c r="F26" s="359"/>
      <c r="G26" s="359"/>
      <c r="H26" s="359"/>
      <c r="I26" s="359"/>
      <c r="J26" s="359"/>
    </row>
    <row r="27" spans="1:10">
      <c r="A27" s="359"/>
      <c r="B27" s="359"/>
      <c r="C27" s="359"/>
      <c r="D27" s="359"/>
      <c r="E27" s="359"/>
      <c r="F27" s="359"/>
      <c r="G27" s="359"/>
      <c r="H27" s="359"/>
      <c r="I27" s="359"/>
      <c r="J27" s="359"/>
    </row>
    <row r="28" spans="1:10">
      <c r="A28" s="359"/>
      <c r="B28" s="359"/>
      <c r="C28" s="359"/>
      <c r="D28" s="359"/>
      <c r="E28" s="359"/>
      <c r="F28" s="359"/>
      <c r="G28" s="359"/>
      <c r="H28" s="359"/>
      <c r="I28" s="359"/>
      <c r="J28" s="359"/>
    </row>
    <row r="29" spans="1:10">
      <c r="A29" s="359"/>
      <c r="B29" s="359"/>
      <c r="C29" s="359"/>
      <c r="D29" s="359"/>
      <c r="E29" s="359"/>
      <c r="F29" s="359"/>
      <c r="G29" s="359"/>
      <c r="H29" s="359"/>
      <c r="I29" s="359"/>
      <c r="J29" s="359"/>
    </row>
    <row r="30" spans="1:10">
      <c r="A30" s="359"/>
      <c r="B30" s="359"/>
      <c r="C30" s="359"/>
      <c r="D30" s="359"/>
      <c r="E30" s="359"/>
      <c r="F30" s="359"/>
      <c r="G30" s="359"/>
      <c r="H30" s="359"/>
      <c r="I30" s="359"/>
      <c r="J30" s="359"/>
    </row>
    <row r="31" spans="1:10">
      <c r="A31" s="359"/>
      <c r="B31" s="359"/>
      <c r="C31" s="359"/>
      <c r="D31" s="359"/>
      <c r="E31" s="359"/>
      <c r="F31" s="359"/>
      <c r="G31" s="359"/>
      <c r="H31" s="359"/>
      <c r="I31" s="359"/>
      <c r="J31" s="359"/>
    </row>
    <row r="32" spans="1:10">
      <c r="A32" s="359"/>
      <c r="B32" s="359"/>
      <c r="C32" s="359"/>
      <c r="D32" s="359"/>
      <c r="E32" s="359"/>
      <c r="F32" s="359"/>
      <c r="G32" s="359"/>
      <c r="H32" s="359"/>
      <c r="I32" s="359"/>
      <c r="J32" s="359"/>
    </row>
    <row r="33" spans="1:10">
      <c r="A33" s="359"/>
      <c r="B33" s="359"/>
      <c r="C33" s="359"/>
      <c r="D33" s="359"/>
      <c r="E33" s="359"/>
      <c r="F33" s="359"/>
      <c r="G33" s="359"/>
      <c r="H33" s="359"/>
      <c r="I33" s="359"/>
      <c r="J33" s="359"/>
    </row>
    <row r="34" spans="1:10">
      <c r="A34" s="359"/>
      <c r="B34" s="359"/>
      <c r="C34" s="359"/>
      <c r="D34" s="359"/>
      <c r="E34" s="359"/>
      <c r="F34" s="359"/>
      <c r="G34" s="359"/>
      <c r="H34" s="359"/>
      <c r="I34" s="359"/>
      <c r="J34" s="359"/>
    </row>
    <row r="35" spans="1:10">
      <c r="A35" s="359"/>
      <c r="B35" s="359"/>
      <c r="C35" s="359"/>
      <c r="D35" s="359"/>
      <c r="E35" s="359"/>
      <c r="F35" s="359"/>
      <c r="G35" s="359"/>
      <c r="H35" s="359"/>
      <c r="I35" s="359"/>
      <c r="J35" s="359"/>
    </row>
    <row r="36" spans="1:10">
      <c r="A36" s="359"/>
      <c r="B36" s="359"/>
      <c r="C36" s="359"/>
      <c r="D36" s="359"/>
      <c r="E36" s="359"/>
      <c r="F36" s="359"/>
      <c r="G36" s="359"/>
      <c r="H36" s="359"/>
      <c r="I36" s="359"/>
      <c r="J36" s="359"/>
    </row>
    <row r="37" spans="1:10">
      <c r="A37" s="359"/>
      <c r="B37" s="359"/>
      <c r="C37" s="359"/>
      <c r="D37" s="359"/>
      <c r="E37" s="359"/>
      <c r="F37" s="359"/>
      <c r="G37" s="359"/>
      <c r="H37" s="359"/>
      <c r="I37" s="359"/>
      <c r="J37" s="359"/>
    </row>
    <row r="38" spans="1:10">
      <c r="A38" s="359"/>
      <c r="B38" s="359"/>
      <c r="C38" s="359"/>
      <c r="D38" s="359"/>
      <c r="E38" s="359"/>
      <c r="F38" s="359"/>
      <c r="G38" s="359"/>
      <c r="H38" s="359"/>
      <c r="I38" s="359"/>
      <c r="J38" s="359"/>
    </row>
    <row r="39" spans="1:10">
      <c r="A39" s="359"/>
      <c r="B39" s="359"/>
      <c r="C39" s="359"/>
      <c r="D39" s="359"/>
      <c r="E39" s="359"/>
      <c r="F39" s="359"/>
      <c r="G39" s="359"/>
      <c r="H39" s="359"/>
      <c r="I39" s="359"/>
      <c r="J39" s="359"/>
    </row>
    <row r="40" spans="1:10">
      <c r="A40" s="359"/>
      <c r="B40" s="359"/>
      <c r="C40" s="359"/>
      <c r="D40" s="359"/>
      <c r="E40" s="359"/>
      <c r="F40" s="359"/>
      <c r="G40" s="359"/>
      <c r="H40" s="359"/>
      <c r="I40" s="359"/>
      <c r="J40" s="359"/>
    </row>
    <row r="41" spans="1:10">
      <c r="A41" s="359"/>
      <c r="B41" s="359"/>
      <c r="C41" s="359"/>
      <c r="D41" s="359"/>
      <c r="E41" s="359"/>
      <c r="F41" s="359"/>
      <c r="G41" s="359"/>
      <c r="H41" s="359"/>
      <c r="I41" s="359"/>
      <c r="J41" s="359"/>
    </row>
    <row r="42" spans="1:10">
      <c r="A42" s="359"/>
      <c r="B42" s="359"/>
      <c r="C42" s="359"/>
      <c r="D42" s="359"/>
      <c r="E42" s="359"/>
      <c r="F42" s="359"/>
      <c r="G42" s="359"/>
      <c r="H42" s="359"/>
      <c r="I42" s="359"/>
      <c r="J42" s="359"/>
    </row>
    <row r="43" spans="1:10">
      <c r="A43" s="359"/>
      <c r="B43" s="359"/>
      <c r="C43" s="359"/>
      <c r="D43" s="359"/>
      <c r="E43" s="359"/>
      <c r="F43" s="359"/>
      <c r="G43" s="359"/>
      <c r="H43" s="359"/>
      <c r="I43" s="359"/>
      <c r="J43" s="359"/>
    </row>
    <row r="44" spans="1:10">
      <c r="A44" s="359"/>
      <c r="B44" s="359"/>
      <c r="C44" s="359"/>
      <c r="D44" s="359"/>
      <c r="E44" s="359"/>
      <c r="F44" s="359"/>
      <c r="G44" s="359"/>
      <c r="H44" s="359"/>
      <c r="I44" s="359"/>
      <c r="J44" s="359"/>
    </row>
    <row r="45" spans="1:10">
      <c r="A45" s="359"/>
      <c r="B45" s="359"/>
      <c r="C45" s="359"/>
      <c r="D45" s="359"/>
      <c r="E45" s="359"/>
      <c r="F45" s="359"/>
      <c r="G45" s="359"/>
      <c r="H45" s="359"/>
      <c r="I45" s="359"/>
      <c r="J45" s="359"/>
    </row>
    <row r="46" spans="1:10">
      <c r="A46" s="359"/>
      <c r="B46" s="359"/>
      <c r="C46" s="359"/>
      <c r="D46" s="359"/>
      <c r="E46" s="359"/>
      <c r="F46" s="359"/>
      <c r="G46" s="359"/>
      <c r="H46" s="359"/>
      <c r="I46" s="359"/>
      <c r="J46" s="359"/>
    </row>
    <row r="47" spans="1:10">
      <c r="A47" s="359"/>
      <c r="B47" s="359"/>
      <c r="C47" s="359"/>
      <c r="D47" s="359"/>
      <c r="E47" s="359"/>
      <c r="F47" s="359"/>
      <c r="G47" s="359"/>
      <c r="H47" s="359"/>
      <c r="I47" s="359"/>
      <c r="J47" s="359"/>
    </row>
    <row r="48" spans="1:10">
      <c r="A48" s="359"/>
      <c r="B48" s="359"/>
      <c r="C48" s="359"/>
      <c r="D48" s="359"/>
      <c r="E48" s="359"/>
      <c r="F48" s="359"/>
      <c r="G48" s="359"/>
      <c r="H48" s="359"/>
      <c r="I48" s="359"/>
      <c r="J48" s="359"/>
    </row>
    <row r="49" spans="1:10">
      <c r="A49" s="359"/>
      <c r="B49" s="359"/>
      <c r="C49" s="359"/>
      <c r="D49" s="359"/>
      <c r="E49" s="359"/>
      <c r="F49" s="359"/>
      <c r="G49" s="359"/>
      <c r="H49" s="359"/>
      <c r="I49" s="359"/>
      <c r="J49" s="359"/>
    </row>
    <row r="50" spans="1:10">
      <c r="A50" s="359"/>
      <c r="B50" s="359"/>
      <c r="C50" s="359"/>
      <c r="D50" s="359"/>
      <c r="E50" s="359"/>
      <c r="F50" s="359"/>
      <c r="G50" s="359"/>
      <c r="H50" s="359"/>
      <c r="I50" s="359"/>
      <c r="J50" s="359"/>
    </row>
    <row r="51" spans="1:10">
      <c r="A51" s="359"/>
      <c r="B51" s="359"/>
      <c r="C51" s="359"/>
      <c r="D51" s="359"/>
      <c r="E51" s="359"/>
      <c r="F51" s="359"/>
      <c r="G51" s="359"/>
      <c r="H51" s="359"/>
      <c r="I51" s="359"/>
      <c r="J51" s="359"/>
    </row>
    <row r="52" spans="1:10">
      <c r="A52" s="359"/>
      <c r="B52" s="359"/>
      <c r="C52" s="359"/>
      <c r="D52" s="359"/>
      <c r="E52" s="359"/>
      <c r="F52" s="359"/>
      <c r="G52" s="359"/>
      <c r="H52" s="359"/>
      <c r="I52" s="359"/>
      <c r="J52" s="359"/>
    </row>
  </sheetData>
  <mergeCells count="10">
    <mergeCell ref="G16:H16"/>
    <mergeCell ref="C3:J9"/>
    <mergeCell ref="A19:J52"/>
    <mergeCell ref="G18:H18"/>
    <mergeCell ref="G17:H17"/>
    <mergeCell ref="E10:F10"/>
    <mergeCell ref="E11:F11"/>
    <mergeCell ref="G13:H13"/>
    <mergeCell ref="G14:H14"/>
    <mergeCell ref="G15:H15"/>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I17"/>
  <sheetViews>
    <sheetView showGridLines="0" workbookViewId="0">
      <selection activeCell="F14" sqref="F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371" t="e">
        <f>LISTADO!#REF!</f>
        <v>#REF!</v>
      </c>
      <c r="F10" s="372"/>
      <c r="G10" s="50" t="e">
        <f>LISTADO!#REF!</f>
        <v>#REF!</v>
      </c>
      <c r="H10" s="50" t="e">
        <f>LISTADO!#REF!</f>
        <v>#REF!</v>
      </c>
      <c r="I10" s="14"/>
    </row>
    <row r="11" spans="2:9" ht="30" hidden="1" customHeight="1">
      <c r="B11" s="14"/>
      <c r="E11" s="299" t="e">
        <f>LISTADO!#REF!</f>
        <v>#REF!</v>
      </c>
      <c r="F11" s="300"/>
      <c r="G11" s="51" t="e">
        <f>LISTADO!#REF!</f>
        <v>#REF!</v>
      </c>
      <c r="H11" s="51" t="e">
        <f>LISTADO!#REF!</f>
        <v>#REF!</v>
      </c>
      <c r="I11" s="14"/>
    </row>
    <row r="12" spans="2:9" ht="7.5" customHeight="1">
      <c r="B12" s="14"/>
      <c r="I12" s="14"/>
    </row>
    <row r="13" spans="2:9">
      <c r="B13" s="14"/>
      <c r="D13" s="13" t="s">
        <v>13</v>
      </c>
      <c r="E13" s="13" t="s">
        <v>14</v>
      </c>
      <c r="F13" s="13" t="s">
        <v>15</v>
      </c>
      <c r="G13" s="301" t="s">
        <v>16</v>
      </c>
      <c r="H13" s="302"/>
      <c r="I13" s="14"/>
    </row>
    <row r="14" spans="2:9" s="4" customFormat="1" ht="40.5" customHeight="1">
      <c r="B14" s="16"/>
      <c r="D14" s="68">
        <v>45015</v>
      </c>
      <c r="E14" s="96">
        <v>1</v>
      </c>
      <c r="F14" s="161"/>
      <c r="G14" s="373"/>
      <c r="H14" s="353"/>
      <c r="I14" s="16"/>
    </row>
    <row r="15" spans="2:9" ht="34.5" customHeight="1">
      <c r="B15" s="14"/>
      <c r="D15" s="68">
        <v>45107</v>
      </c>
      <c r="E15" s="122">
        <v>1</v>
      </c>
      <c r="F15" s="233"/>
      <c r="G15" s="374"/>
      <c r="H15" s="333"/>
      <c r="I15" s="14"/>
    </row>
    <row r="16" spans="2:9" ht="33" customHeight="1">
      <c r="B16" s="14"/>
      <c r="D16" s="64">
        <v>45199</v>
      </c>
      <c r="E16" s="161">
        <v>1</v>
      </c>
      <c r="F16" s="161"/>
      <c r="G16" s="332"/>
      <c r="H16" s="333"/>
      <c r="I16" s="14"/>
    </row>
    <row r="17" spans="2:9" ht="33" customHeight="1">
      <c r="B17" s="14"/>
      <c r="C17" s="14"/>
      <c r="D17" s="120">
        <v>45290</v>
      </c>
      <c r="E17" s="121">
        <v>1</v>
      </c>
      <c r="F17" s="121"/>
      <c r="G17" s="369"/>
      <c r="H17" s="370"/>
      <c r="I17"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dimension ref="A1:I17"/>
  <sheetViews>
    <sheetView showGridLines="0" workbookViewId="0">
      <selection activeCell="F14" sqref="F14: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32" t="e">
        <f>LISTADO!#REF!</f>
        <v>#REF!</v>
      </c>
      <c r="H10" s="32" t="e">
        <f>LISTADO!#REF!</f>
        <v>#REF!</v>
      </c>
      <c r="I10" s="14"/>
    </row>
    <row r="11" spans="2:9" ht="30" hidden="1" customHeight="1">
      <c r="B11" s="14"/>
      <c r="E11" s="299" t="e">
        <f>LISTADO!#REF!</f>
        <v>#REF!</v>
      </c>
      <c r="F11" s="300"/>
      <c r="G11" s="33" t="e">
        <f>LISTADO!#REF!</f>
        <v>#REF!</v>
      </c>
      <c r="H11" s="33" t="e">
        <f>LISTADO!#REF!</f>
        <v>#REF!</v>
      </c>
      <c r="I11" s="14"/>
    </row>
    <row r="12" spans="2:9" ht="7.5" customHeight="1">
      <c r="B12" s="14"/>
      <c r="I12" s="14"/>
    </row>
    <row r="13" spans="2:9">
      <c r="B13" s="14"/>
      <c r="D13" s="13" t="s">
        <v>13</v>
      </c>
      <c r="E13" s="13" t="s">
        <v>14</v>
      </c>
      <c r="F13" s="13" t="s">
        <v>15</v>
      </c>
      <c r="G13" s="301" t="s">
        <v>16</v>
      </c>
      <c r="H13" s="302"/>
      <c r="I13" s="14"/>
    </row>
    <row r="14" spans="2:9" s="4" customFormat="1" ht="36" customHeight="1">
      <c r="B14" s="16"/>
      <c r="D14" s="68">
        <v>45015</v>
      </c>
      <c r="E14" s="96">
        <v>1</v>
      </c>
      <c r="F14" s="161"/>
      <c r="G14" s="350"/>
      <c r="H14" s="351"/>
      <c r="I14" s="16"/>
    </row>
    <row r="15" spans="2:9" ht="36" customHeight="1">
      <c r="B15" s="14"/>
      <c r="D15" s="68">
        <v>45107</v>
      </c>
      <c r="E15" s="122">
        <v>1</v>
      </c>
      <c r="F15" s="233"/>
      <c r="G15" s="375"/>
      <c r="H15" s="376"/>
      <c r="I15" s="14"/>
    </row>
    <row r="16" spans="2:9" ht="35.25" customHeight="1">
      <c r="B16" s="14"/>
      <c r="D16" s="64">
        <v>45199</v>
      </c>
      <c r="E16" s="161">
        <v>1</v>
      </c>
      <c r="F16" s="40"/>
      <c r="G16" s="296"/>
      <c r="H16" s="297"/>
      <c r="I16" s="14"/>
    </row>
    <row r="17" spans="2:9" ht="31.5" customHeight="1">
      <c r="B17" s="14"/>
      <c r="C17" s="14"/>
      <c r="D17" s="120">
        <v>45290</v>
      </c>
      <c r="E17" s="121">
        <v>1</v>
      </c>
      <c r="F17" s="121"/>
      <c r="G17" s="369"/>
      <c r="H17" s="370"/>
      <c r="I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L17"/>
  <sheetViews>
    <sheetView showGridLines="0" topLeftCell="A3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8"/>
      <c r="F10" s="298"/>
      <c r="G10" s="30" t="e">
        <f>LISTADO!#REF!</f>
        <v>#REF!</v>
      </c>
      <c r="H10" s="30" t="e">
        <f>LISTADO!#REF!</f>
        <v>#REF!</v>
      </c>
      <c r="I10" s="34"/>
      <c r="J10" s="14"/>
    </row>
    <row r="11" spans="2:12" ht="30" hidden="1" customHeight="1">
      <c r="B11" s="14"/>
      <c r="E11" s="299" t="e">
        <f>LISTADO!#REF!</f>
        <v>#REF!</v>
      </c>
      <c r="F11" s="300"/>
      <c r="G11" s="31" t="e">
        <f>LISTADO!#REF!</f>
        <v>#REF!</v>
      </c>
      <c r="H11" s="31" t="e">
        <f>LISTADO!#REF!</f>
        <v>#REF!</v>
      </c>
      <c r="I11" s="34"/>
      <c r="J11" s="14"/>
    </row>
    <row r="12" spans="2:12" ht="7.5" customHeight="1">
      <c r="B12" s="14"/>
      <c r="J12" s="14"/>
    </row>
    <row r="13" spans="2:12">
      <c r="B13" s="14"/>
      <c r="D13" s="13" t="s">
        <v>13</v>
      </c>
      <c r="E13" s="13" t="s">
        <v>14</v>
      </c>
      <c r="F13" s="13" t="s">
        <v>15</v>
      </c>
      <c r="G13" s="301" t="s">
        <v>16</v>
      </c>
      <c r="H13" s="302"/>
      <c r="I13" s="35"/>
      <c r="J13" s="14"/>
    </row>
    <row r="14" spans="2:12" s="4" customFormat="1" ht="35.25" customHeight="1">
      <c r="B14" s="16"/>
      <c r="D14" s="64">
        <v>45015</v>
      </c>
      <c r="E14" s="233">
        <v>1</v>
      </c>
      <c r="F14" s="233"/>
      <c r="G14" s="303"/>
      <c r="H14" s="303"/>
      <c r="I14" s="303"/>
      <c r="J14" s="303"/>
      <c r="K14" s="303"/>
      <c r="L14" s="303"/>
    </row>
    <row r="15" spans="2:12" ht="38.25" customHeight="1">
      <c r="B15" s="14"/>
      <c r="D15" s="64">
        <v>45107</v>
      </c>
      <c r="E15" s="233">
        <v>1</v>
      </c>
      <c r="F15" s="233"/>
      <c r="G15" s="304"/>
      <c r="H15" s="305"/>
      <c r="I15" s="305"/>
      <c r="J15" s="305"/>
      <c r="K15" s="305"/>
      <c r="L15" s="306"/>
    </row>
    <row r="16" spans="2:12" ht="34.5" customHeight="1">
      <c r="B16" s="14"/>
      <c r="D16" s="39" t="s">
        <v>386</v>
      </c>
      <c r="E16" s="233">
        <v>1</v>
      </c>
      <c r="F16" s="40"/>
      <c r="G16" s="296"/>
      <c r="H16" s="297"/>
      <c r="I16" s="35"/>
      <c r="J16" s="14"/>
    </row>
    <row r="17" spans="2:10" ht="33" customHeight="1">
      <c r="B17" s="14"/>
      <c r="C17" s="14"/>
      <c r="D17" s="39" t="s">
        <v>393</v>
      </c>
      <c r="E17" s="119">
        <v>1</v>
      </c>
      <c r="F17" s="40"/>
      <c r="G17" s="296"/>
      <c r="H17" s="297"/>
      <c r="I17" s="37"/>
      <c r="J17" s="14"/>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dimension ref="A1:H25"/>
  <sheetViews>
    <sheetView topLeftCell="A4" workbookViewId="0"/>
  </sheetViews>
  <sheetFormatPr baseColWidth="10" defaultRowHeight="15"/>
  <cols>
    <col min="2" max="2" width="18.140625" customWidth="1"/>
    <col min="4" max="4" width="14.5703125" customWidth="1"/>
    <col min="5" max="5" width="33" customWidth="1"/>
    <col min="6" max="6" width="39.42578125" customWidth="1"/>
    <col min="7" max="7" width="10.5703125" customWidth="1"/>
    <col min="8" max="8" width="11.42578125" hidden="1" customWidth="1"/>
  </cols>
  <sheetData>
    <row r="1" spans="1:8" ht="15" hidden="1" customHeight="1">
      <c r="B1" s="5"/>
      <c r="C1" s="5"/>
      <c r="D1" s="5"/>
    </row>
    <row r="2" spans="1:8" ht="107.25" hidden="1" customHeight="1">
      <c r="B2" s="5"/>
      <c r="C2" s="5"/>
      <c r="D2" s="5"/>
    </row>
    <row r="3" spans="1:8" ht="44.25" hidden="1" customHeight="1">
      <c r="B3" s="5"/>
      <c r="C3" s="5"/>
      <c r="D3" s="5"/>
    </row>
    <row r="4" spans="1:8" ht="32.25" customHeight="1">
      <c r="A4" s="361"/>
      <c r="B4" s="361"/>
      <c r="C4" s="361"/>
      <c r="D4" s="361"/>
      <c r="E4" s="361"/>
      <c r="F4" s="361"/>
      <c r="G4" s="361"/>
      <c r="H4" s="240"/>
    </row>
    <row r="5" spans="1:8" ht="210.75" customHeight="1">
      <c r="A5" s="240"/>
      <c r="B5" s="240"/>
      <c r="C5" s="240"/>
      <c r="D5" s="240"/>
      <c r="E5" s="240"/>
      <c r="F5" s="240"/>
      <c r="G5" s="240"/>
      <c r="H5" s="240"/>
    </row>
    <row r="6" spans="1:8" ht="78" customHeight="1">
      <c r="A6" s="240"/>
      <c r="B6" s="240"/>
      <c r="C6" s="240"/>
      <c r="D6" s="240"/>
      <c r="E6" s="240"/>
      <c r="F6" s="240"/>
      <c r="G6" s="240"/>
      <c r="H6" s="251"/>
    </row>
    <row r="7" spans="1:8" ht="60" customHeight="1">
      <c r="A7" s="251"/>
      <c r="B7" s="5"/>
      <c r="C7" s="254"/>
      <c r="D7" s="252"/>
      <c r="E7" s="253" t="e">
        <f>LISTADO!#REF!</f>
        <v>#REF!</v>
      </c>
      <c r="F7" s="253" t="e">
        <f>LISTADO!#REF!</f>
        <v>#REF!</v>
      </c>
      <c r="G7" s="251"/>
    </row>
    <row r="8" spans="1:8" s="62" customFormat="1">
      <c r="B8" s="238" t="s">
        <v>13</v>
      </c>
      <c r="C8" s="238" t="s">
        <v>14</v>
      </c>
      <c r="D8" s="238" t="s">
        <v>15</v>
      </c>
      <c r="E8" s="301" t="s">
        <v>16</v>
      </c>
      <c r="F8" s="302"/>
    </row>
    <row r="9" spans="1:8" s="62" customFormat="1" ht="45.75" customHeight="1">
      <c r="A9" s="86"/>
      <c r="B9" s="64">
        <v>44650</v>
      </c>
      <c r="C9" s="29">
        <v>1</v>
      </c>
      <c r="D9" s="29"/>
      <c r="E9" s="381"/>
      <c r="F9" s="382"/>
    </row>
    <row r="10" spans="1:8" s="62" customFormat="1" ht="40.5" customHeight="1">
      <c r="B10" s="64">
        <v>44742</v>
      </c>
      <c r="C10" s="29">
        <v>1</v>
      </c>
      <c r="D10" s="29"/>
      <c r="E10" s="379"/>
      <c r="F10" s="380"/>
    </row>
    <row r="11" spans="1:8" s="62" customFormat="1" ht="38.25" customHeight="1">
      <c r="B11" s="64">
        <v>44834</v>
      </c>
      <c r="C11" s="29">
        <v>1</v>
      </c>
      <c r="D11" s="29"/>
      <c r="E11" s="383"/>
      <c r="F11" s="384"/>
    </row>
    <row r="12" spans="1:8" s="62" customFormat="1" ht="39" customHeight="1">
      <c r="B12" s="250">
        <v>44925</v>
      </c>
      <c r="C12" s="234">
        <v>1</v>
      </c>
      <c r="D12" s="234"/>
      <c r="E12" s="377"/>
      <c r="F12" s="378"/>
    </row>
    <row r="13" spans="1:8" s="62" customFormat="1">
      <c r="A13" s="359"/>
      <c r="B13" s="359"/>
      <c r="C13" s="359"/>
      <c r="D13" s="359"/>
      <c r="E13" s="359"/>
      <c r="F13" s="359"/>
      <c r="G13" s="359"/>
    </row>
    <row r="14" spans="1:8" s="62" customFormat="1">
      <c r="A14" s="359"/>
      <c r="B14" s="359"/>
      <c r="C14" s="359"/>
      <c r="D14" s="359"/>
      <c r="E14" s="359"/>
      <c r="F14" s="359"/>
      <c r="G14" s="359"/>
    </row>
    <row r="15" spans="1:8" s="62" customFormat="1">
      <c r="A15" s="359"/>
      <c r="B15" s="359"/>
      <c r="C15" s="359"/>
      <c r="D15" s="359"/>
      <c r="E15" s="359"/>
      <c r="F15" s="359"/>
      <c r="G15" s="359"/>
    </row>
    <row r="16" spans="1:8" s="62" customFormat="1">
      <c r="A16" s="359"/>
      <c r="B16" s="359"/>
      <c r="C16" s="359"/>
      <c r="D16" s="359"/>
      <c r="E16" s="359"/>
      <c r="F16" s="359"/>
      <c r="G16" s="359"/>
    </row>
    <row r="17" spans="1:7" s="62" customFormat="1">
      <c r="A17" s="359"/>
      <c r="B17" s="359"/>
      <c r="C17" s="359"/>
      <c r="D17" s="359"/>
      <c r="E17" s="359"/>
      <c r="F17" s="359"/>
      <c r="G17" s="359"/>
    </row>
    <row r="18" spans="1:7" s="62" customFormat="1">
      <c r="A18" s="239"/>
      <c r="B18" s="239"/>
      <c r="C18" s="239"/>
      <c r="D18" s="239"/>
      <c r="E18" s="239"/>
      <c r="F18" s="239"/>
      <c r="G18" s="239"/>
    </row>
    <row r="19" spans="1:7" s="62" customFormat="1">
      <c r="A19" s="239"/>
      <c r="B19" s="239"/>
      <c r="C19" s="239"/>
      <c r="D19" s="239"/>
      <c r="E19" s="239"/>
      <c r="F19" s="239"/>
      <c r="G19" s="239"/>
    </row>
    <row r="20" spans="1:7" s="62" customFormat="1">
      <c r="A20" s="239"/>
      <c r="B20" s="239"/>
      <c r="C20" s="239"/>
      <c r="D20" s="239"/>
      <c r="E20" s="239"/>
      <c r="F20" s="239"/>
      <c r="G20" s="239"/>
    </row>
    <row r="21" spans="1:7" s="62" customFormat="1">
      <c r="A21" s="239"/>
      <c r="B21" s="239"/>
      <c r="C21" s="239"/>
      <c r="D21" s="239"/>
      <c r="E21" s="239"/>
      <c r="F21" s="239"/>
      <c r="G21" s="239"/>
    </row>
    <row r="22" spans="1:7" s="62" customFormat="1">
      <c r="A22" s="239"/>
      <c r="B22" s="239"/>
      <c r="C22" s="239"/>
      <c r="D22" s="239"/>
      <c r="E22" s="239"/>
      <c r="F22" s="239"/>
      <c r="G22" s="239"/>
    </row>
    <row r="23" spans="1:7">
      <c r="A23" s="239"/>
      <c r="B23" s="239"/>
      <c r="C23" s="239"/>
      <c r="D23" s="239"/>
      <c r="E23" s="239"/>
      <c r="F23" s="239"/>
      <c r="G23" s="239"/>
    </row>
    <row r="24" spans="1:7">
      <c r="A24" s="239"/>
      <c r="B24" s="239"/>
      <c r="C24" s="239"/>
      <c r="D24" s="239"/>
      <c r="E24" s="239"/>
      <c r="F24" s="239"/>
      <c r="G24" s="239"/>
    </row>
    <row r="25" spans="1:7">
      <c r="A25" s="239"/>
      <c r="B25" s="239"/>
      <c r="C25" s="239"/>
      <c r="D25" s="239"/>
      <c r="E25" s="239"/>
      <c r="F25" s="239"/>
      <c r="G25" s="239"/>
    </row>
  </sheetData>
  <mergeCells count="7">
    <mergeCell ref="E12:F12"/>
    <mergeCell ref="A4:G4"/>
    <mergeCell ref="A13:G17"/>
    <mergeCell ref="E8:F8"/>
    <mergeCell ref="E10:F10"/>
    <mergeCell ref="E9:F9"/>
    <mergeCell ref="E11:F11"/>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dimension ref="B1:I22"/>
  <sheetViews>
    <sheetView workbookViewId="0"/>
  </sheetViews>
  <sheetFormatPr baseColWidth="10" defaultRowHeight="15"/>
  <cols>
    <col min="3" max="3" width="7.42578125" customWidth="1"/>
    <col min="9" max="9" width="34.28515625" customWidth="1"/>
  </cols>
  <sheetData>
    <row r="1" spans="2:9">
      <c r="B1" s="388"/>
      <c r="C1" s="389"/>
      <c r="D1" s="389"/>
      <c r="E1" s="389"/>
      <c r="F1" s="389"/>
      <c r="G1" s="389"/>
      <c r="H1" s="389"/>
      <c r="I1" s="390"/>
    </row>
    <row r="2" spans="2:9">
      <c r="B2" s="391"/>
      <c r="C2" s="392"/>
      <c r="D2" s="392"/>
      <c r="E2" s="392"/>
      <c r="F2" s="392"/>
      <c r="G2" s="392"/>
      <c r="H2" s="392"/>
      <c r="I2" s="393"/>
    </row>
    <row r="3" spans="2:9">
      <c r="B3" s="391"/>
      <c r="C3" s="392"/>
      <c r="D3" s="392"/>
      <c r="E3" s="392"/>
      <c r="F3" s="392"/>
      <c r="G3" s="392"/>
      <c r="H3" s="392"/>
      <c r="I3" s="393"/>
    </row>
    <row r="4" spans="2:9">
      <c r="B4" s="391"/>
      <c r="C4" s="392"/>
      <c r="D4" s="392"/>
      <c r="E4" s="392"/>
      <c r="F4" s="392"/>
      <c r="G4" s="392"/>
      <c r="H4" s="392"/>
      <c r="I4" s="393"/>
    </row>
    <row r="5" spans="2:9">
      <c r="B5" s="391"/>
      <c r="C5" s="392"/>
      <c r="D5" s="392"/>
      <c r="E5" s="392"/>
      <c r="F5" s="392"/>
      <c r="G5" s="392"/>
      <c r="H5" s="392"/>
      <c r="I5" s="393"/>
    </row>
    <row r="6" spans="2:9">
      <c r="B6" s="391"/>
      <c r="C6" s="392"/>
      <c r="D6" s="392"/>
      <c r="E6" s="392"/>
      <c r="F6" s="392"/>
      <c r="G6" s="392"/>
      <c r="H6" s="392"/>
      <c r="I6" s="393"/>
    </row>
    <row r="7" spans="2:9">
      <c r="B7" s="391"/>
      <c r="C7" s="392"/>
      <c r="D7" s="392"/>
      <c r="E7" s="392"/>
      <c r="F7" s="392"/>
      <c r="G7" s="392"/>
      <c r="H7" s="392"/>
      <c r="I7" s="393"/>
    </row>
    <row r="8" spans="2:9">
      <c r="B8" s="391"/>
      <c r="C8" s="392"/>
      <c r="D8" s="392"/>
      <c r="E8" s="392"/>
      <c r="F8" s="392"/>
      <c r="G8" s="392"/>
      <c r="H8" s="392"/>
      <c r="I8" s="393"/>
    </row>
    <row r="9" spans="2:9">
      <c r="B9" s="391"/>
      <c r="C9" s="392"/>
      <c r="D9" s="392"/>
      <c r="E9" s="392"/>
      <c r="F9" s="392"/>
      <c r="G9" s="392"/>
      <c r="H9" s="392"/>
      <c r="I9" s="393"/>
    </row>
    <row r="10" spans="2:9">
      <c r="B10" s="391"/>
      <c r="C10" s="392"/>
      <c r="D10" s="392"/>
      <c r="E10" s="392"/>
      <c r="F10" s="392"/>
      <c r="G10" s="392"/>
      <c r="H10" s="392"/>
      <c r="I10" s="393"/>
    </row>
    <row r="11" spans="2:9">
      <c r="B11" s="391"/>
      <c r="C11" s="392"/>
      <c r="D11" s="392"/>
      <c r="E11" s="392"/>
      <c r="F11" s="392"/>
      <c r="G11" s="392"/>
      <c r="H11" s="392"/>
      <c r="I11" s="393"/>
    </row>
    <row r="12" spans="2:9">
      <c r="B12" s="391"/>
      <c r="C12" s="392"/>
      <c r="D12" s="392"/>
      <c r="E12" s="392"/>
      <c r="F12" s="392"/>
      <c r="G12" s="392"/>
      <c r="H12" s="392"/>
      <c r="I12" s="393"/>
    </row>
    <row r="13" spans="2:9">
      <c r="B13" s="391"/>
      <c r="C13" s="392"/>
      <c r="D13" s="392"/>
      <c r="E13" s="392"/>
      <c r="F13" s="392"/>
      <c r="G13" s="392"/>
      <c r="H13" s="392"/>
      <c r="I13" s="393"/>
    </row>
    <row r="14" spans="2:9">
      <c r="B14" s="391"/>
      <c r="C14" s="392"/>
      <c r="D14" s="392"/>
      <c r="E14" s="392"/>
      <c r="F14" s="392"/>
      <c r="G14" s="392"/>
      <c r="H14" s="392"/>
      <c r="I14" s="393"/>
    </row>
    <row r="15" spans="2:9">
      <c r="B15" s="391"/>
      <c r="C15" s="392"/>
      <c r="D15" s="392"/>
      <c r="E15" s="392"/>
      <c r="F15" s="392"/>
      <c r="G15" s="392"/>
      <c r="H15" s="392"/>
      <c r="I15" s="393"/>
    </row>
    <row r="16" spans="2:9">
      <c r="B16" s="391"/>
      <c r="C16" s="392"/>
      <c r="D16" s="392"/>
      <c r="E16" s="392"/>
      <c r="F16" s="392"/>
      <c r="G16" s="392"/>
      <c r="H16" s="392"/>
      <c r="I16" s="393"/>
    </row>
    <row r="17" spans="2:9" ht="135.75" customHeight="1">
      <c r="B17" s="391"/>
      <c r="C17" s="392"/>
      <c r="D17" s="392"/>
      <c r="E17" s="392"/>
      <c r="F17" s="392"/>
      <c r="G17" s="392"/>
      <c r="H17" s="392"/>
      <c r="I17" s="393"/>
    </row>
    <row r="18" spans="2:9" ht="38.25" customHeight="1">
      <c r="B18" s="301" t="s">
        <v>13</v>
      </c>
      <c r="C18" s="302"/>
      <c r="D18" s="238" t="s">
        <v>14</v>
      </c>
      <c r="E18" s="92" t="s">
        <v>15</v>
      </c>
      <c r="F18" s="301" t="s">
        <v>16</v>
      </c>
      <c r="G18" s="387"/>
      <c r="H18" s="387"/>
      <c r="I18" s="387"/>
    </row>
    <row r="19" spans="2:9" ht="33" customHeight="1">
      <c r="B19" s="394">
        <v>45015</v>
      </c>
      <c r="C19" s="395"/>
      <c r="D19" s="40">
        <v>1</v>
      </c>
      <c r="E19" s="40">
        <v>1</v>
      </c>
      <c r="F19" s="307"/>
      <c r="G19" s="385"/>
      <c r="H19" s="385"/>
      <c r="I19" s="308"/>
    </row>
    <row r="20" spans="2:9" ht="30.75" customHeight="1">
      <c r="B20" s="386">
        <v>45107</v>
      </c>
      <c r="C20" s="300"/>
      <c r="D20" s="40">
        <v>1</v>
      </c>
      <c r="E20" s="40">
        <v>1</v>
      </c>
      <c r="F20" s="307"/>
      <c r="G20" s="385"/>
      <c r="H20" s="385"/>
      <c r="I20" s="308"/>
    </row>
    <row r="21" spans="2:9" ht="39.75" customHeight="1">
      <c r="B21" s="386">
        <v>45199</v>
      </c>
      <c r="C21" s="300"/>
      <c r="D21" s="40">
        <v>1</v>
      </c>
      <c r="E21" s="40">
        <v>1</v>
      </c>
      <c r="F21" s="307"/>
      <c r="G21" s="385"/>
      <c r="H21" s="385"/>
      <c r="I21" s="308"/>
    </row>
    <row r="22" spans="2:9" ht="36.75" customHeight="1">
      <c r="B22" s="386">
        <v>45290</v>
      </c>
      <c r="C22" s="300"/>
      <c r="D22" s="40">
        <v>1</v>
      </c>
      <c r="E22" s="40">
        <v>1</v>
      </c>
      <c r="F22" s="307"/>
      <c r="G22" s="385"/>
      <c r="H22" s="385"/>
      <c r="I22" s="308"/>
    </row>
  </sheetData>
  <mergeCells count="11">
    <mergeCell ref="B1:I17"/>
    <mergeCell ref="B19:C19"/>
    <mergeCell ref="F19:I19"/>
    <mergeCell ref="F20:I20"/>
    <mergeCell ref="F21:I21"/>
    <mergeCell ref="F22:I22"/>
    <mergeCell ref="B20:C20"/>
    <mergeCell ref="B21:C21"/>
    <mergeCell ref="B22:C22"/>
    <mergeCell ref="F18:I18"/>
    <mergeCell ref="B18:C18"/>
  </mergeCells>
  <pageMargins left="0.7" right="0.7" top="0.75" bottom="0.75" header="0.3" footer="0.3"/>
  <pageSetup orientation="portrait" verticalDpi="0" r:id="rId1"/>
  <drawing r:id="rId2"/>
</worksheet>
</file>

<file path=xl/worksheets/sheet22.xml><?xml version="1.0" encoding="utf-8"?>
<worksheet xmlns="http://schemas.openxmlformats.org/spreadsheetml/2006/main" xmlns:r="http://schemas.openxmlformats.org/officeDocument/2006/relationships">
  <dimension ref="A1:I18"/>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1:9" ht="9.75" customHeight="1">
      <c r="A1">
        <v>97</v>
      </c>
    </row>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8" t="e">
        <f>LISTADO!#REF!</f>
        <v>#REF!</v>
      </c>
      <c r="F10" s="298"/>
      <c r="G10" s="26" t="e">
        <f>LISTADO!#REF!</f>
        <v>#REF!</v>
      </c>
      <c r="H10" s="26" t="e">
        <f>LISTADO!#REF!</f>
        <v>#REF!</v>
      </c>
      <c r="I10" s="14"/>
    </row>
    <row r="11" spans="1:9" ht="30" hidden="1" customHeight="1">
      <c r="B11" s="14"/>
      <c r="E11" s="396" t="e">
        <f>LISTADO!#REF!</f>
        <v>#REF!</v>
      </c>
      <c r="F11" s="396"/>
      <c r="G11" s="27" t="e">
        <f>LISTADO!#REF!</f>
        <v>#REF!</v>
      </c>
      <c r="H11" s="27" t="e">
        <f>LISTADO!#REF!</f>
        <v>#REF!</v>
      </c>
      <c r="I11" s="14"/>
    </row>
    <row r="12" spans="1:9" ht="7.5" customHeight="1">
      <c r="B12" s="14"/>
      <c r="I12" s="14"/>
    </row>
    <row r="13" spans="1:9">
      <c r="B13" s="14"/>
      <c r="D13" s="13" t="s">
        <v>13</v>
      </c>
      <c r="E13" s="13" t="s">
        <v>14</v>
      </c>
      <c r="F13" s="13" t="s">
        <v>15</v>
      </c>
      <c r="G13" s="301" t="s">
        <v>16</v>
      </c>
      <c r="H13" s="302"/>
      <c r="I13" s="14"/>
    </row>
    <row r="14" spans="1:9" s="4" customFormat="1" ht="94.5" customHeight="1">
      <c r="B14" s="16"/>
      <c r="D14" s="64">
        <v>44650</v>
      </c>
      <c r="E14" s="233">
        <v>1</v>
      </c>
      <c r="F14" s="233">
        <v>1</v>
      </c>
      <c r="G14" s="296" t="s">
        <v>312</v>
      </c>
      <c r="H14" s="297"/>
      <c r="I14" s="16"/>
    </row>
    <row r="15" spans="1:9" ht="82.5" customHeight="1">
      <c r="B15" s="14"/>
      <c r="D15" s="68">
        <v>44742</v>
      </c>
      <c r="E15" s="233">
        <v>1</v>
      </c>
      <c r="F15" s="233">
        <v>1</v>
      </c>
      <c r="G15" s="296" t="s">
        <v>353</v>
      </c>
      <c r="H15" s="297"/>
      <c r="I15" s="14"/>
    </row>
    <row r="16" spans="1:9" ht="65.25" customHeight="1">
      <c r="B16" s="14"/>
      <c r="D16" s="64">
        <v>44834</v>
      </c>
      <c r="E16" s="233">
        <v>1</v>
      </c>
      <c r="F16" s="40">
        <v>1</v>
      </c>
      <c r="G16" s="296" t="s">
        <v>354</v>
      </c>
      <c r="H16" s="297"/>
      <c r="I16" s="14"/>
    </row>
    <row r="17" spans="1:9" ht="93" customHeight="1">
      <c r="B17" s="14"/>
      <c r="D17" s="120">
        <v>44925</v>
      </c>
      <c r="E17" s="119">
        <v>1</v>
      </c>
      <c r="F17" s="119"/>
      <c r="G17" s="296"/>
      <c r="H17" s="297"/>
      <c r="I17" s="14"/>
    </row>
    <row r="18" spans="1:9" s="14" customFormat="1" ht="7.5" customHeight="1">
      <c r="A18"/>
      <c r="D18" s="15"/>
      <c r="E18" s="15"/>
      <c r="F18" s="15"/>
    </row>
  </sheetData>
  <mergeCells count="7">
    <mergeCell ref="E10:F10"/>
    <mergeCell ref="E11:F11"/>
    <mergeCell ref="G13:H13"/>
    <mergeCell ref="G14:H14"/>
    <mergeCell ref="G17:H17"/>
    <mergeCell ref="G15:H15"/>
    <mergeCell ref="G16:H16"/>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dimension ref="A1:I18"/>
  <sheetViews>
    <sheetView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50" t="e">
        <f>LISTADO!#REF!</f>
        <v>#REF!</v>
      </c>
      <c r="H10" s="50" t="e">
        <f>LISTADO!#REF!</f>
        <v>#REF!</v>
      </c>
      <c r="I10" s="14"/>
    </row>
    <row r="11" spans="2:9" ht="30" hidden="1" customHeight="1">
      <c r="B11" s="14"/>
      <c r="E11" s="396" t="e">
        <f>LISTADO!#REF!</f>
        <v>#REF!</v>
      </c>
      <c r="F11" s="396"/>
      <c r="G11" s="51" t="e">
        <f>LISTADO!#REF!</f>
        <v>#REF!</v>
      </c>
      <c r="H11" s="51" t="e">
        <f>LISTADO!#REF!</f>
        <v>#REF!</v>
      </c>
      <c r="I11" s="14"/>
    </row>
    <row r="12" spans="2:9" ht="7.5" customHeight="1">
      <c r="B12" s="14"/>
      <c r="I12" s="14"/>
    </row>
    <row r="13" spans="2:9">
      <c r="B13" s="14"/>
      <c r="D13" s="13" t="s">
        <v>13</v>
      </c>
      <c r="E13" s="13" t="s">
        <v>14</v>
      </c>
      <c r="F13" s="13" t="s">
        <v>15</v>
      </c>
      <c r="G13" s="301" t="s">
        <v>16</v>
      </c>
      <c r="H13" s="302"/>
      <c r="I13" s="14"/>
    </row>
    <row r="14" spans="2:9" s="4" customFormat="1" ht="41.25" customHeight="1">
      <c r="B14" s="16"/>
      <c r="D14" s="64">
        <v>44650</v>
      </c>
      <c r="E14" s="233">
        <v>1</v>
      </c>
      <c r="F14" s="111">
        <v>1</v>
      </c>
      <c r="G14" s="296" t="s">
        <v>355</v>
      </c>
      <c r="H14" s="297"/>
      <c r="I14" s="16"/>
    </row>
    <row r="15" spans="2:9" ht="36" customHeight="1">
      <c r="B15" s="14"/>
      <c r="D15" s="68">
        <v>44742</v>
      </c>
      <c r="E15" s="233">
        <v>1</v>
      </c>
      <c r="F15" s="111">
        <v>1</v>
      </c>
      <c r="G15" s="296" t="s">
        <v>356</v>
      </c>
      <c r="H15" s="297"/>
      <c r="I15" s="14" t="s">
        <v>216</v>
      </c>
    </row>
    <row r="16" spans="2:9" ht="40.5" customHeight="1">
      <c r="B16" s="14"/>
      <c r="D16" s="64">
        <v>44834</v>
      </c>
      <c r="E16" s="233">
        <v>1</v>
      </c>
      <c r="F16" s="111">
        <v>1</v>
      </c>
      <c r="G16" s="296" t="s">
        <v>357</v>
      </c>
      <c r="H16" s="297"/>
      <c r="I16" s="14"/>
    </row>
    <row r="17" spans="1:8" ht="30" customHeight="1">
      <c r="B17" s="14"/>
      <c r="D17" s="120">
        <v>44925</v>
      </c>
      <c r="E17" s="40">
        <v>1</v>
      </c>
      <c r="F17" s="40"/>
      <c r="G17" s="344"/>
      <c r="H17" s="345"/>
    </row>
    <row r="18" spans="1:8" s="14" customFormat="1" ht="7.5" customHeight="1">
      <c r="A18"/>
      <c r="D18" s="15"/>
      <c r="E18" s="15"/>
      <c r="F18" s="15"/>
      <c r="G18" s="14" t="s">
        <v>217</v>
      </c>
    </row>
  </sheetData>
  <mergeCells count="7">
    <mergeCell ref="G17:H17"/>
    <mergeCell ref="E10:F10"/>
    <mergeCell ref="E11:F11"/>
    <mergeCell ref="G13:H13"/>
    <mergeCell ref="G14:H14"/>
    <mergeCell ref="G15:H15"/>
    <mergeCell ref="G16:H16"/>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dimension ref="A1:J26"/>
  <sheetViews>
    <sheetView showGridLines="0"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51.75" customHeight="1">
      <c r="B14" s="16"/>
      <c r="D14" s="41" t="s">
        <v>303</v>
      </c>
      <c r="E14" s="122">
        <f>[1]LISTADO!L42</f>
        <v>0.9</v>
      </c>
      <c r="F14" s="122">
        <v>1</v>
      </c>
      <c r="G14" s="296" t="s">
        <v>315</v>
      </c>
      <c r="H14" s="297"/>
      <c r="I14" s="35"/>
      <c r="J14" s="16"/>
    </row>
    <row r="15" spans="2:10" ht="45.75" customHeight="1">
      <c r="B15" s="14"/>
      <c r="D15" s="39" t="s">
        <v>299</v>
      </c>
      <c r="E15" s="122">
        <v>0.9</v>
      </c>
      <c r="F15" s="122">
        <v>1</v>
      </c>
      <c r="G15" s="296" t="s">
        <v>316</v>
      </c>
      <c r="H15" s="297"/>
      <c r="I15" s="35"/>
      <c r="J15" s="14"/>
    </row>
    <row r="16" spans="2:10" ht="44.25" customHeight="1">
      <c r="B16" s="14"/>
      <c r="D16" s="39" t="s">
        <v>300</v>
      </c>
      <c r="E16" s="122">
        <v>0.9</v>
      </c>
      <c r="F16" s="122">
        <v>1</v>
      </c>
      <c r="G16" s="296" t="s">
        <v>317</v>
      </c>
      <c r="H16" s="297"/>
      <c r="I16" s="35"/>
      <c r="J16" s="14"/>
    </row>
    <row r="17" spans="2:10" ht="47.25" customHeight="1">
      <c r="B17" s="14"/>
      <c r="D17" s="39" t="s">
        <v>304</v>
      </c>
      <c r="E17" s="122">
        <v>0.9</v>
      </c>
      <c r="F17" s="122">
        <v>1</v>
      </c>
      <c r="G17" s="296" t="s">
        <v>318</v>
      </c>
      <c r="H17" s="297"/>
      <c r="I17" s="35"/>
      <c r="J17" s="14"/>
    </row>
    <row r="18" spans="2:10" ht="47.25" customHeight="1">
      <c r="B18" s="14"/>
      <c r="D18" s="41" t="s">
        <v>305</v>
      </c>
      <c r="E18" s="122">
        <v>0.9</v>
      </c>
      <c r="F18" s="122">
        <v>1</v>
      </c>
      <c r="G18" s="296" t="s">
        <v>319</v>
      </c>
      <c r="H18" s="297"/>
      <c r="I18" s="35"/>
      <c r="J18" s="14"/>
    </row>
    <row r="19" spans="2:10" ht="47.25" customHeight="1">
      <c r="B19" s="14"/>
      <c r="D19" s="41" t="s">
        <v>298</v>
      </c>
      <c r="E19" s="122">
        <v>0.9</v>
      </c>
      <c r="F19" s="122">
        <v>1</v>
      </c>
      <c r="G19" s="296" t="s">
        <v>320</v>
      </c>
      <c r="H19" s="297"/>
      <c r="I19" s="35"/>
      <c r="J19" s="14"/>
    </row>
    <row r="20" spans="2:10" ht="47.25" customHeight="1">
      <c r="B20" s="14"/>
      <c r="D20" s="41" t="s">
        <v>306</v>
      </c>
      <c r="E20" s="122">
        <v>0.9</v>
      </c>
      <c r="F20" s="161">
        <v>1</v>
      </c>
      <c r="G20" s="338" t="s">
        <v>321</v>
      </c>
      <c r="H20" s="362"/>
      <c r="I20" s="35"/>
      <c r="J20" s="14"/>
    </row>
    <row r="21" spans="2:10" ht="47.25" customHeight="1">
      <c r="B21" s="14"/>
      <c r="D21" s="41" t="s">
        <v>307</v>
      </c>
      <c r="E21" s="122">
        <v>0.9</v>
      </c>
      <c r="F21" s="161">
        <v>1</v>
      </c>
      <c r="G21" s="338" t="s">
        <v>333</v>
      </c>
      <c r="H21" s="362"/>
      <c r="I21" s="35"/>
      <c r="J21" s="14"/>
    </row>
    <row r="22" spans="2:10" ht="47.25" customHeight="1">
      <c r="B22" s="14"/>
      <c r="D22" s="41" t="s">
        <v>296</v>
      </c>
      <c r="E22" s="122">
        <v>0.9</v>
      </c>
      <c r="F22" s="161">
        <v>1</v>
      </c>
      <c r="G22" s="338" t="s">
        <v>334</v>
      </c>
      <c r="H22" s="362"/>
      <c r="I22" s="35"/>
      <c r="J22" s="14"/>
    </row>
    <row r="23" spans="2:10" ht="47.25" customHeight="1">
      <c r="B23" s="14"/>
      <c r="D23" s="41" t="s">
        <v>301</v>
      </c>
      <c r="E23" s="122">
        <v>0.9</v>
      </c>
      <c r="F23" s="122">
        <v>1</v>
      </c>
      <c r="G23" s="338" t="s">
        <v>364</v>
      </c>
      <c r="H23" s="362"/>
      <c r="I23" s="35"/>
      <c r="J23" s="14"/>
    </row>
    <row r="24" spans="2:10" ht="56.25" customHeight="1">
      <c r="B24" s="14"/>
      <c r="D24" s="41" t="s">
        <v>302</v>
      </c>
      <c r="E24" s="119">
        <v>0.9</v>
      </c>
      <c r="F24" s="119">
        <v>1</v>
      </c>
      <c r="G24" s="338" t="s">
        <v>365</v>
      </c>
      <c r="H24" s="362"/>
      <c r="I24" s="35"/>
      <c r="J24" s="14"/>
    </row>
    <row r="25" spans="2:10" ht="60" customHeight="1">
      <c r="B25" s="14"/>
      <c r="D25" s="41" t="s">
        <v>297</v>
      </c>
      <c r="E25" s="119">
        <v>0.9</v>
      </c>
      <c r="F25" s="119">
        <v>1</v>
      </c>
      <c r="G25" s="338" t="s">
        <v>366</v>
      </c>
      <c r="H25" s="362"/>
      <c r="I25" s="35"/>
      <c r="J25" s="14"/>
    </row>
    <row r="26" spans="2:10" ht="7.5" customHeight="1">
      <c r="B26" s="14"/>
      <c r="C26" s="14"/>
      <c r="D26" s="17"/>
      <c r="E26" s="17"/>
      <c r="F26" s="17"/>
      <c r="G26" s="18"/>
      <c r="H26" s="18"/>
      <c r="I26" s="37"/>
      <c r="J26" s="14"/>
    </row>
  </sheetData>
  <mergeCells count="15">
    <mergeCell ref="G24:H24"/>
    <mergeCell ref="G25:H25"/>
    <mergeCell ref="G21:H21"/>
    <mergeCell ref="G22:H22"/>
    <mergeCell ref="G23:H23"/>
    <mergeCell ref="G18:H18"/>
    <mergeCell ref="G19:H19"/>
    <mergeCell ref="G20:H20"/>
    <mergeCell ref="G16:H16"/>
    <mergeCell ref="G17:H17"/>
    <mergeCell ref="E10:F10"/>
    <mergeCell ref="E11:F11"/>
    <mergeCell ref="G13:H13"/>
    <mergeCell ref="G14:H14"/>
    <mergeCell ref="G15:H15"/>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dimension ref="A1:J20"/>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72.75" customHeight="1">
      <c r="B14" s="16"/>
      <c r="D14" s="41" t="s">
        <v>299</v>
      </c>
      <c r="E14" s="119">
        <v>1</v>
      </c>
      <c r="F14" s="114">
        <v>1</v>
      </c>
      <c r="G14" s="296" t="s">
        <v>322</v>
      </c>
      <c r="H14" s="297"/>
      <c r="I14" s="35"/>
      <c r="J14" s="16"/>
    </row>
    <row r="15" spans="2:10" s="4" customFormat="1" ht="77.25" customHeight="1">
      <c r="B15" s="16"/>
      <c r="D15" s="39" t="s">
        <v>304</v>
      </c>
      <c r="E15" s="119">
        <v>1</v>
      </c>
      <c r="F15" s="114">
        <v>1</v>
      </c>
      <c r="G15" s="296" t="s">
        <v>323</v>
      </c>
      <c r="H15" s="297"/>
      <c r="I15" s="35"/>
      <c r="J15" s="16"/>
    </row>
    <row r="16" spans="2:10" s="4" customFormat="1" ht="81.75" customHeight="1">
      <c r="B16" s="16"/>
      <c r="D16" s="39" t="s">
        <v>298</v>
      </c>
      <c r="E16" s="233">
        <v>1</v>
      </c>
      <c r="F16" s="114">
        <v>1</v>
      </c>
      <c r="G16" s="296" t="s">
        <v>332</v>
      </c>
      <c r="H16" s="297"/>
      <c r="I16" s="35"/>
      <c r="J16" s="16"/>
    </row>
    <row r="17" spans="2:10" s="4" customFormat="1" ht="78" customHeight="1">
      <c r="B17" s="16"/>
      <c r="D17" s="39" t="s">
        <v>308</v>
      </c>
      <c r="E17" s="122">
        <v>1</v>
      </c>
      <c r="F17" s="114">
        <v>1</v>
      </c>
      <c r="G17" s="397" t="s">
        <v>335</v>
      </c>
      <c r="H17" s="297"/>
      <c r="I17" s="35"/>
      <c r="J17" s="16"/>
    </row>
    <row r="18" spans="2:10" s="4" customFormat="1" ht="36.75" customHeight="1">
      <c r="B18" s="16"/>
      <c r="D18" s="39" t="s">
        <v>301</v>
      </c>
      <c r="E18" s="119">
        <v>1</v>
      </c>
      <c r="F18" s="114"/>
      <c r="G18" s="296"/>
      <c r="H18" s="297"/>
      <c r="I18" s="35"/>
      <c r="J18" s="16"/>
    </row>
    <row r="19" spans="2:10" s="4" customFormat="1" ht="43.5" customHeight="1">
      <c r="B19" s="16"/>
      <c r="D19" s="39" t="s">
        <v>297</v>
      </c>
      <c r="E19" s="119">
        <v>1</v>
      </c>
      <c r="F19" s="114"/>
      <c r="G19" s="296"/>
      <c r="H19" s="297"/>
      <c r="I19" s="35"/>
      <c r="J19" s="16"/>
    </row>
    <row r="20" spans="2:10" ht="7.5" customHeight="1">
      <c r="B20" s="14"/>
      <c r="C20" s="14"/>
      <c r="D20" s="17"/>
      <c r="E20" s="17"/>
      <c r="F20" s="17"/>
      <c r="G20" s="18"/>
      <c r="H20" s="18"/>
      <c r="I20" s="37"/>
      <c r="J20" s="14"/>
    </row>
  </sheetData>
  <mergeCells count="9">
    <mergeCell ref="G17:H17"/>
    <mergeCell ref="G18:H18"/>
    <mergeCell ref="G19:H19"/>
    <mergeCell ref="E10:F10"/>
    <mergeCell ref="E11:F11"/>
    <mergeCell ref="G13:H13"/>
    <mergeCell ref="G14:H14"/>
    <mergeCell ref="G15:H15"/>
    <mergeCell ref="G16:H16"/>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dimension ref="A1:J20"/>
  <sheetViews>
    <sheetView showGridLines="0"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67.5" customHeight="1">
      <c r="B14" s="16"/>
      <c r="D14" s="41" t="s">
        <v>299</v>
      </c>
      <c r="E14" s="119">
        <v>1</v>
      </c>
      <c r="F14" s="119">
        <v>1</v>
      </c>
      <c r="G14" s="296" t="s">
        <v>324</v>
      </c>
      <c r="H14" s="297"/>
      <c r="I14" s="35"/>
      <c r="J14" s="16"/>
    </row>
    <row r="15" spans="2:10" ht="41.25" customHeight="1">
      <c r="B15" s="14"/>
      <c r="D15" s="39" t="s">
        <v>304</v>
      </c>
      <c r="E15" s="119">
        <v>1</v>
      </c>
      <c r="F15" s="119">
        <v>1</v>
      </c>
      <c r="G15" s="296" t="s">
        <v>329</v>
      </c>
      <c r="H15" s="297"/>
      <c r="I15" s="35"/>
      <c r="J15" s="14"/>
    </row>
    <row r="16" spans="2:10" ht="39.75" customHeight="1">
      <c r="B16" s="14"/>
      <c r="D16" s="39" t="s">
        <v>298</v>
      </c>
      <c r="E16" s="119">
        <v>1</v>
      </c>
      <c r="F16" s="40">
        <v>1</v>
      </c>
      <c r="G16" s="296" t="s">
        <v>330</v>
      </c>
      <c r="H16" s="297"/>
      <c r="I16" s="35"/>
      <c r="J16" s="14"/>
    </row>
    <row r="17" spans="1:10" ht="35.25" customHeight="1">
      <c r="B17" s="14"/>
      <c r="D17" s="39" t="s">
        <v>308</v>
      </c>
      <c r="E17" s="122">
        <v>1</v>
      </c>
      <c r="F17" s="40">
        <v>1</v>
      </c>
      <c r="G17" s="296" t="s">
        <v>331</v>
      </c>
      <c r="H17" s="297"/>
      <c r="I17" s="36"/>
      <c r="J17" s="14"/>
    </row>
    <row r="18" spans="1:10" ht="37.5" customHeight="1">
      <c r="B18" s="14"/>
      <c r="D18" s="39" t="s">
        <v>301</v>
      </c>
      <c r="E18" s="119">
        <v>1</v>
      </c>
      <c r="F18" s="40"/>
      <c r="G18" s="296"/>
      <c r="H18" s="297"/>
      <c r="I18" s="35"/>
      <c r="J18" s="14"/>
    </row>
    <row r="19" spans="1:10" ht="45" customHeight="1">
      <c r="B19" s="14"/>
      <c r="D19" s="39" t="s">
        <v>297</v>
      </c>
      <c r="E19" s="119">
        <v>1</v>
      </c>
      <c r="F19" s="40"/>
      <c r="G19" s="296"/>
      <c r="H19" s="297"/>
      <c r="I19" s="36"/>
      <c r="J19" s="14"/>
    </row>
    <row r="20" spans="1:10" s="14" customFormat="1" ht="7.5" customHeight="1">
      <c r="A20"/>
      <c r="D20" s="15"/>
      <c r="E20" s="15"/>
      <c r="F20" s="15"/>
    </row>
  </sheetData>
  <mergeCells count="9">
    <mergeCell ref="G18:H18"/>
    <mergeCell ref="G19:H19"/>
    <mergeCell ref="G17:H17"/>
    <mergeCell ref="G16:H16"/>
    <mergeCell ref="E10:F10"/>
    <mergeCell ref="E11:F11"/>
    <mergeCell ref="G13:H13"/>
    <mergeCell ref="G14:H14"/>
    <mergeCell ref="G15:H1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dimension ref="A1:I16"/>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32" t="e">
        <f>LISTADO!#REF!</f>
        <v>#REF!</v>
      </c>
      <c r="H10" s="32" t="e">
        <f>LISTADO!#REF!</f>
        <v>#REF!</v>
      </c>
      <c r="I10" s="14"/>
    </row>
    <row r="11" spans="2:9" ht="30" hidden="1" customHeight="1">
      <c r="B11" s="14"/>
      <c r="E11" s="396" t="e">
        <f>LISTADO!#REF!</f>
        <v>#REF!</v>
      </c>
      <c r="F11" s="396"/>
      <c r="G11" s="33" t="e">
        <f>LISTADO!#REF!</f>
        <v>#REF!</v>
      </c>
      <c r="H11" s="33" t="e">
        <f>LISTADO!#REF!</f>
        <v>#REF!</v>
      </c>
      <c r="I11" s="14"/>
    </row>
    <row r="12" spans="2:9" ht="7.5" customHeight="1">
      <c r="B12" s="14"/>
      <c r="I12" s="14"/>
    </row>
    <row r="13" spans="2:9">
      <c r="B13" s="14"/>
      <c r="D13" s="13" t="s">
        <v>13</v>
      </c>
      <c r="E13" s="13" t="s">
        <v>14</v>
      </c>
      <c r="F13" s="13" t="s">
        <v>15</v>
      </c>
      <c r="G13" s="301" t="s">
        <v>16</v>
      </c>
      <c r="H13" s="302"/>
      <c r="I13" s="14"/>
    </row>
    <row r="14" spans="2:9" s="4" customFormat="1" ht="34.5" customHeight="1">
      <c r="B14" s="16"/>
      <c r="D14" s="64"/>
      <c r="E14" s="122"/>
      <c r="F14" s="122"/>
      <c r="G14" s="296"/>
      <c r="H14" s="297"/>
      <c r="I14" s="16"/>
    </row>
    <row r="15" spans="2:9" ht="33" customHeight="1">
      <c r="B15" s="14"/>
      <c r="D15" s="64">
        <v>44742</v>
      </c>
      <c r="E15" s="122">
        <v>1</v>
      </c>
      <c r="F15" s="233">
        <v>0</v>
      </c>
      <c r="G15" s="296" t="s">
        <v>344</v>
      </c>
      <c r="H15" s="297"/>
      <c r="I15" s="14"/>
    </row>
    <row r="16" spans="2:9" ht="41.25" customHeight="1" thickBot="1">
      <c r="B16" s="14"/>
      <c r="D16" s="115">
        <v>44925</v>
      </c>
      <c r="E16" s="116">
        <v>1</v>
      </c>
      <c r="F16" s="117"/>
      <c r="G16" s="296"/>
      <c r="H16" s="297"/>
      <c r="I16" s="14"/>
    </row>
  </sheetData>
  <mergeCells count="6">
    <mergeCell ref="E10:F10"/>
    <mergeCell ref="E11:F11"/>
    <mergeCell ref="G13:H13"/>
    <mergeCell ref="G14:H14"/>
    <mergeCell ref="G16:H16"/>
    <mergeCell ref="G15:H1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dimension ref="A1:I15"/>
  <sheetViews>
    <sheetView showGridLines="0" topLeftCell="A7"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32" t="e">
        <f>LISTADO!#REF!</f>
        <v>#REF!</v>
      </c>
      <c r="H10" s="32" t="e">
        <f>LISTADO!#REF!</f>
        <v>#REF!</v>
      </c>
      <c r="I10" s="14"/>
    </row>
    <row r="11" spans="2:9" ht="30" hidden="1" customHeight="1">
      <c r="B11" s="14"/>
      <c r="E11" s="396" t="e">
        <f>LISTADO!#REF!</f>
        <v>#REF!</v>
      </c>
      <c r="F11" s="396"/>
      <c r="G11" s="33" t="e">
        <f>LISTADO!#REF!</f>
        <v>#REF!</v>
      </c>
      <c r="H11" s="33" t="e">
        <f>LISTADO!#REF!</f>
        <v>#REF!</v>
      </c>
      <c r="I11" s="14"/>
    </row>
    <row r="12" spans="2:9" ht="7.5" customHeight="1">
      <c r="B12" s="14"/>
      <c r="I12" s="14"/>
    </row>
    <row r="13" spans="2:9">
      <c r="B13" s="14"/>
      <c r="D13" s="13" t="s">
        <v>13</v>
      </c>
      <c r="E13" s="13" t="s">
        <v>14</v>
      </c>
      <c r="F13" s="13" t="s">
        <v>15</v>
      </c>
      <c r="G13" s="301" t="s">
        <v>16</v>
      </c>
      <c r="H13" s="302"/>
      <c r="I13" s="14"/>
    </row>
    <row r="14" spans="2:9" s="4" customFormat="1" ht="48" customHeight="1">
      <c r="B14" s="16"/>
      <c r="D14" s="64">
        <v>44742</v>
      </c>
      <c r="E14" s="122">
        <v>0.9</v>
      </c>
      <c r="F14" s="233">
        <v>0.76149999999999995</v>
      </c>
      <c r="G14" s="296" t="s">
        <v>343</v>
      </c>
      <c r="H14" s="297"/>
      <c r="I14" s="16"/>
    </row>
    <row r="15" spans="2:9" ht="46.5" customHeight="1">
      <c r="B15" s="14"/>
      <c r="D15" s="64">
        <v>44925</v>
      </c>
      <c r="E15" s="122">
        <v>0.9</v>
      </c>
      <c r="F15" s="122"/>
      <c r="G15" s="296"/>
      <c r="H15" s="297"/>
      <c r="I15" s="14"/>
    </row>
  </sheetData>
  <mergeCells count="5">
    <mergeCell ref="E10:F10"/>
    <mergeCell ref="E11:F11"/>
    <mergeCell ref="G13:H13"/>
    <mergeCell ref="G15:H15"/>
    <mergeCell ref="G14:H1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dimension ref="A1:I17"/>
  <sheetViews>
    <sheetView showGridLines="0" topLeftCell="A9" workbookViewId="0">
      <selection activeCell="H27" sqref="H2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32" t="e">
        <f>LISTADO!#REF!</f>
        <v>#REF!</v>
      </c>
      <c r="H10" s="32" t="e">
        <f>LISTADO!#REF!</f>
        <v>#REF!</v>
      </c>
      <c r="I10" s="14"/>
    </row>
    <row r="11" spans="2:9" ht="30" hidden="1" customHeight="1">
      <c r="B11" s="14"/>
      <c r="E11" s="396" t="e">
        <f>LISTADO!#REF!</f>
        <v>#REF!</v>
      </c>
      <c r="F11" s="396"/>
      <c r="G11" s="33" t="e">
        <f>LISTADO!#REF!</f>
        <v>#REF!</v>
      </c>
      <c r="H11" s="33" t="e">
        <f>LISTADO!#REF!</f>
        <v>#REF!</v>
      </c>
      <c r="I11" s="14"/>
    </row>
    <row r="12" spans="2:9" ht="7.5" customHeight="1">
      <c r="B12" s="14"/>
      <c r="I12" s="14"/>
    </row>
    <row r="13" spans="2:9">
      <c r="B13" s="14"/>
      <c r="D13" s="13" t="s">
        <v>13</v>
      </c>
      <c r="E13" s="13" t="s">
        <v>14</v>
      </c>
      <c r="F13" s="13" t="s">
        <v>15</v>
      </c>
      <c r="G13" s="301" t="s">
        <v>16</v>
      </c>
      <c r="H13" s="302"/>
      <c r="I13" s="14"/>
    </row>
    <row r="14" spans="2:9" s="4" customFormat="1" ht="57.75" customHeight="1">
      <c r="B14" s="16"/>
      <c r="D14" s="64">
        <v>44650</v>
      </c>
      <c r="E14" s="119">
        <v>0.9</v>
      </c>
      <c r="F14" s="119">
        <v>1</v>
      </c>
      <c r="G14" s="296" t="s">
        <v>325</v>
      </c>
      <c r="H14" s="297"/>
      <c r="I14" s="16"/>
    </row>
    <row r="15" spans="2:9" ht="64.5" customHeight="1">
      <c r="B15" s="14"/>
      <c r="D15" s="64">
        <v>44742</v>
      </c>
      <c r="E15" s="119">
        <v>0.9</v>
      </c>
      <c r="F15" s="160">
        <v>1</v>
      </c>
      <c r="G15" s="296" t="s">
        <v>326</v>
      </c>
      <c r="H15" s="297"/>
      <c r="I15" s="14"/>
    </row>
    <row r="16" spans="2:9" s="4" customFormat="1" ht="57" customHeight="1">
      <c r="B16" s="16"/>
      <c r="D16" s="64">
        <v>44834</v>
      </c>
      <c r="E16" s="119">
        <v>0.9</v>
      </c>
      <c r="F16" s="119">
        <v>1</v>
      </c>
      <c r="G16" s="296" t="s">
        <v>341</v>
      </c>
      <c r="H16" s="297"/>
      <c r="I16" s="16"/>
    </row>
    <row r="17" spans="2:9" ht="64.5" customHeight="1" thickBot="1">
      <c r="B17" s="14"/>
      <c r="D17" s="118">
        <v>44925</v>
      </c>
      <c r="E17" s="116">
        <v>0.9</v>
      </c>
      <c r="F17" s="233">
        <v>1</v>
      </c>
      <c r="G17" s="296" t="s">
        <v>363</v>
      </c>
      <c r="H17" s="297"/>
      <c r="I17" s="14"/>
    </row>
  </sheetData>
  <mergeCells count="7">
    <mergeCell ref="E10:F10"/>
    <mergeCell ref="E11:F11"/>
    <mergeCell ref="G13:H13"/>
    <mergeCell ref="G14:H14"/>
    <mergeCell ref="G17:H17"/>
    <mergeCell ref="G16:H16"/>
    <mergeCell ref="G15:H1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J20"/>
  <sheetViews>
    <sheetView workbookViewId="0">
      <selection activeCell="F30" sqref="F3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50" t="e">
        <f>LISTADO!#REF!</f>
        <v>#REF!</v>
      </c>
      <c r="H10" s="50" t="e">
        <f>LISTADO!#REF!</f>
        <v>#REF!</v>
      </c>
      <c r="I10" s="34"/>
      <c r="J10" s="14"/>
    </row>
    <row r="11" spans="2:10" ht="30" hidden="1" customHeight="1">
      <c r="B11" s="14"/>
      <c r="E11" s="299" t="e">
        <f>LISTADO!#REF!</f>
        <v>#REF!</v>
      </c>
      <c r="F11" s="300"/>
      <c r="G11" s="51" t="e">
        <f>LISTADO!#REF!</f>
        <v>#REF!</v>
      </c>
      <c r="H11" s="51"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42.75" customHeight="1">
      <c r="B14" s="16"/>
      <c r="D14" s="39" t="s">
        <v>384</v>
      </c>
      <c r="E14" s="6">
        <v>1</v>
      </c>
      <c r="F14" s="161"/>
      <c r="G14" s="317"/>
      <c r="H14" s="318"/>
      <c r="I14" s="35"/>
      <c r="J14" s="16"/>
    </row>
    <row r="15" spans="2:10" ht="37.5" customHeight="1" thickBot="1">
      <c r="B15" s="14"/>
      <c r="D15" s="39" t="s">
        <v>385</v>
      </c>
      <c r="E15" s="96">
        <v>1</v>
      </c>
      <c r="F15" s="66"/>
      <c r="G15" s="296"/>
      <c r="H15" s="297"/>
      <c r="I15" s="35"/>
      <c r="J15" s="14"/>
    </row>
    <row r="16" spans="2:10" ht="39.75" customHeight="1">
      <c r="B16" s="14"/>
      <c r="C16" s="14"/>
      <c r="D16" s="309">
        <v>45199</v>
      </c>
      <c r="E16" s="312">
        <v>1</v>
      </c>
      <c r="F16" s="315"/>
      <c r="G16" s="319"/>
      <c r="H16" s="320"/>
      <c r="I16" s="37"/>
      <c r="J16" s="14"/>
    </row>
    <row r="17" spans="4:8" ht="0.75" hidden="1" customHeight="1">
      <c r="D17" s="310"/>
      <c r="E17" s="313"/>
      <c r="F17" s="316"/>
      <c r="G17" s="321"/>
      <c r="H17" s="322"/>
    </row>
    <row r="18" spans="4:8" ht="15" hidden="1" customHeight="1">
      <c r="D18" s="310"/>
      <c r="E18" s="313"/>
      <c r="F18" s="316"/>
      <c r="G18" s="321"/>
      <c r="H18" s="322"/>
    </row>
    <row r="19" spans="4:8" ht="2.25" customHeight="1">
      <c r="D19" s="311"/>
      <c r="E19" s="314"/>
      <c r="F19" s="316"/>
      <c r="G19" s="323"/>
      <c r="H19" s="324"/>
    </row>
    <row r="20" spans="4:8" ht="34.5" customHeight="1">
      <c r="D20" s="68">
        <v>45290</v>
      </c>
      <c r="E20" s="40">
        <v>1</v>
      </c>
      <c r="F20" s="177"/>
      <c r="G20" s="307"/>
      <c r="H20" s="308"/>
    </row>
  </sheetData>
  <mergeCells count="10">
    <mergeCell ref="G20:H20"/>
    <mergeCell ref="D16:D19"/>
    <mergeCell ref="E16:E19"/>
    <mergeCell ref="F16:F19"/>
    <mergeCell ref="E10:F10"/>
    <mergeCell ref="E11:F11"/>
    <mergeCell ref="G13:H13"/>
    <mergeCell ref="G14:H14"/>
    <mergeCell ref="G15:H15"/>
    <mergeCell ref="G16:H19"/>
  </mergeCells>
  <pageMargins left="0.7" right="0.7" top="0.75" bottom="0.75" header="0.3" footer="0.3"/>
  <pageSetup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dimension ref="A1:I14"/>
  <sheetViews>
    <sheetView topLeftCell="A7"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50" t="e">
        <f>LISTADO!#REF!</f>
        <v>#REF!</v>
      </c>
      <c r="H10" s="50" t="e">
        <f>LISTADO!#REF!</f>
        <v>#REF!</v>
      </c>
      <c r="I10" s="14"/>
    </row>
    <row r="11" spans="2:9" ht="30" hidden="1" customHeight="1">
      <c r="B11" s="14"/>
      <c r="E11" s="396" t="e">
        <f>LISTADO!#REF!</f>
        <v>#REF!</v>
      </c>
      <c r="F11" s="396"/>
      <c r="G11" s="51" t="e">
        <f>LISTADO!#REF!</f>
        <v>#REF!</v>
      </c>
      <c r="H11" s="51" t="e">
        <f>LISTADO!#REF!</f>
        <v>#REF!</v>
      </c>
      <c r="I11" s="14"/>
    </row>
    <row r="12" spans="2:9" ht="7.5" customHeight="1">
      <c r="B12" s="14"/>
      <c r="I12" s="14"/>
    </row>
    <row r="13" spans="2:9">
      <c r="B13" s="14"/>
      <c r="D13" s="13" t="s">
        <v>13</v>
      </c>
      <c r="E13" s="13" t="s">
        <v>14</v>
      </c>
      <c r="F13" s="13" t="s">
        <v>15</v>
      </c>
      <c r="G13" s="301" t="s">
        <v>16</v>
      </c>
      <c r="H13" s="302"/>
      <c r="I13" s="14"/>
    </row>
    <row r="14" spans="2:9" s="4" customFormat="1" ht="63" customHeight="1">
      <c r="B14" s="16"/>
      <c r="D14" s="64">
        <v>44925</v>
      </c>
      <c r="E14" s="119">
        <v>1</v>
      </c>
      <c r="F14" s="119"/>
      <c r="G14" s="296" t="s">
        <v>289</v>
      </c>
      <c r="H14" s="297"/>
      <c r="I14" s="16"/>
    </row>
  </sheetData>
  <mergeCells count="4">
    <mergeCell ref="E10:F10"/>
    <mergeCell ref="E11:F11"/>
    <mergeCell ref="G13:H13"/>
    <mergeCell ref="G14:H1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dimension ref="A1:I14"/>
  <sheetViews>
    <sheetView topLeftCell="A7"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50" t="e">
        <f>LISTADO!#REF!</f>
        <v>#REF!</v>
      </c>
      <c r="H10" s="50" t="e">
        <f>LISTADO!#REF!</f>
        <v>#REF!</v>
      </c>
      <c r="I10" s="14"/>
    </row>
    <row r="11" spans="2:9" ht="30" hidden="1" customHeight="1">
      <c r="B11" s="14"/>
      <c r="E11" s="396" t="e">
        <f>LISTADO!#REF!</f>
        <v>#REF!</v>
      </c>
      <c r="F11" s="396"/>
      <c r="G11" s="51" t="e">
        <f>LISTADO!#REF!</f>
        <v>#REF!</v>
      </c>
      <c r="H11" s="51" t="e">
        <f>LISTADO!#REF!</f>
        <v>#REF!</v>
      </c>
      <c r="I11" s="14"/>
    </row>
    <row r="12" spans="2:9" ht="7.5" customHeight="1">
      <c r="B12" s="14"/>
      <c r="I12" s="14"/>
    </row>
    <row r="13" spans="2:9">
      <c r="B13" s="14"/>
      <c r="D13" s="13" t="s">
        <v>13</v>
      </c>
      <c r="E13" s="13" t="s">
        <v>14</v>
      </c>
      <c r="F13" s="13" t="s">
        <v>15</v>
      </c>
      <c r="G13" s="301" t="s">
        <v>16</v>
      </c>
      <c r="H13" s="302"/>
      <c r="I13" s="14"/>
    </row>
    <row r="14" spans="2:9" s="4" customFormat="1" ht="116.25" customHeight="1">
      <c r="B14" s="16"/>
      <c r="D14" s="64">
        <v>44925</v>
      </c>
      <c r="E14" s="119">
        <v>1</v>
      </c>
      <c r="F14" s="119"/>
      <c r="G14" s="330" t="s">
        <v>289</v>
      </c>
      <c r="H14" s="331"/>
      <c r="I14" s="16"/>
    </row>
  </sheetData>
  <mergeCells count="4">
    <mergeCell ref="E10:F10"/>
    <mergeCell ref="E11:F11"/>
    <mergeCell ref="G13:H13"/>
    <mergeCell ref="G14:H1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dimension ref="A1:J20"/>
  <sheetViews>
    <sheetView topLeftCell="A10" workbookViewId="0">
      <selection activeCell="D19" sqref="D19"/>
    </sheetView>
  </sheetViews>
  <sheetFormatPr baseColWidth="10" defaultRowHeight="15"/>
  <cols>
    <col min="1" max="1" width="3" customWidth="1"/>
    <col min="2" max="2" width="11.42578125" customWidth="1"/>
    <col min="9" max="9" width="52" customWidth="1"/>
    <col min="10" max="10" width="2.5703125" customWidth="1"/>
  </cols>
  <sheetData>
    <row r="1" spans="1:10" ht="15.75" thickBot="1">
      <c r="A1" s="398"/>
      <c r="B1" s="398"/>
      <c r="C1" s="398"/>
      <c r="D1" s="398"/>
      <c r="E1" s="398"/>
      <c r="F1" s="398"/>
      <c r="G1" s="398"/>
      <c r="H1" s="398"/>
      <c r="I1" s="398"/>
      <c r="J1" s="398"/>
    </row>
    <row r="2" spans="1:10">
      <c r="A2" s="410"/>
      <c r="B2" s="411"/>
      <c r="C2" s="412"/>
      <c r="D2" s="412"/>
      <c r="E2" s="412"/>
      <c r="F2" s="412"/>
      <c r="G2" s="412"/>
      <c r="H2" s="412"/>
      <c r="I2" s="413"/>
      <c r="J2" s="398"/>
    </row>
    <row r="3" spans="1:10">
      <c r="A3" s="410"/>
      <c r="B3" s="414"/>
      <c r="C3" s="415"/>
      <c r="D3" s="415"/>
      <c r="E3" s="415"/>
      <c r="F3" s="415"/>
      <c r="G3" s="415"/>
      <c r="H3" s="415"/>
      <c r="I3" s="416"/>
      <c r="J3" s="398"/>
    </row>
    <row r="4" spans="1:10">
      <c r="A4" s="410"/>
      <c r="B4" s="414"/>
      <c r="C4" s="415"/>
      <c r="D4" s="415"/>
      <c r="E4" s="415"/>
      <c r="F4" s="415"/>
      <c r="G4" s="415"/>
      <c r="H4" s="415"/>
      <c r="I4" s="416"/>
      <c r="J4" s="398"/>
    </row>
    <row r="5" spans="1:10">
      <c r="A5" s="410"/>
      <c r="B5" s="414"/>
      <c r="C5" s="415"/>
      <c r="D5" s="415"/>
      <c r="E5" s="415"/>
      <c r="F5" s="415"/>
      <c r="G5" s="415"/>
      <c r="H5" s="415"/>
      <c r="I5" s="416"/>
      <c r="J5" s="398"/>
    </row>
    <row r="6" spans="1:10">
      <c r="A6" s="410"/>
      <c r="B6" s="414"/>
      <c r="C6" s="415"/>
      <c r="D6" s="415"/>
      <c r="E6" s="415"/>
      <c r="F6" s="415"/>
      <c r="G6" s="415"/>
      <c r="H6" s="415"/>
      <c r="I6" s="416"/>
      <c r="J6" s="398"/>
    </row>
    <row r="7" spans="1:10">
      <c r="A7" s="410"/>
      <c r="B7" s="414"/>
      <c r="C7" s="415"/>
      <c r="D7" s="415"/>
      <c r="E7" s="415"/>
      <c r="F7" s="415"/>
      <c r="G7" s="415"/>
      <c r="H7" s="415"/>
      <c r="I7" s="416"/>
      <c r="J7" s="398"/>
    </row>
    <row r="8" spans="1:10">
      <c r="A8" s="410"/>
      <c r="B8" s="414"/>
      <c r="C8" s="415"/>
      <c r="D8" s="415"/>
      <c r="E8" s="415"/>
      <c r="F8" s="415"/>
      <c r="G8" s="415"/>
      <c r="H8" s="415"/>
      <c r="I8" s="416"/>
      <c r="J8" s="398"/>
    </row>
    <row r="9" spans="1:10">
      <c r="A9" s="410"/>
      <c r="B9" s="414"/>
      <c r="C9" s="415"/>
      <c r="D9" s="415"/>
      <c r="E9" s="415"/>
      <c r="F9" s="415"/>
      <c r="G9" s="415"/>
      <c r="H9" s="415"/>
      <c r="I9" s="416"/>
      <c r="J9" s="398"/>
    </row>
    <row r="10" spans="1:10">
      <c r="A10" s="410"/>
      <c r="B10" s="414"/>
      <c r="C10" s="415"/>
      <c r="D10" s="415"/>
      <c r="E10" s="415"/>
      <c r="F10" s="415"/>
      <c r="G10" s="415"/>
      <c r="H10" s="415"/>
      <c r="I10" s="416"/>
      <c r="J10" s="398"/>
    </row>
    <row r="11" spans="1:10">
      <c r="A11" s="410"/>
      <c r="B11" s="414"/>
      <c r="C11" s="415"/>
      <c r="D11" s="415"/>
      <c r="E11" s="415"/>
      <c r="F11" s="415"/>
      <c r="G11" s="415"/>
      <c r="H11" s="415"/>
      <c r="I11" s="416"/>
      <c r="J11" s="398"/>
    </row>
    <row r="12" spans="1:10">
      <c r="A12" s="410"/>
      <c r="B12" s="414"/>
      <c r="C12" s="415"/>
      <c r="D12" s="415"/>
      <c r="E12" s="415"/>
      <c r="F12" s="415"/>
      <c r="G12" s="415"/>
      <c r="H12" s="415"/>
      <c r="I12" s="416"/>
      <c r="J12" s="398"/>
    </row>
    <row r="13" spans="1:10">
      <c r="A13" s="410"/>
      <c r="B13" s="414"/>
      <c r="C13" s="415"/>
      <c r="D13" s="415"/>
      <c r="E13" s="415"/>
      <c r="F13" s="415"/>
      <c r="G13" s="415"/>
      <c r="H13" s="415"/>
      <c r="I13" s="416"/>
      <c r="J13" s="398"/>
    </row>
    <row r="14" spans="1:10">
      <c r="A14" s="410"/>
      <c r="B14" s="414"/>
      <c r="C14" s="415"/>
      <c r="D14" s="415"/>
      <c r="E14" s="415"/>
      <c r="F14" s="415"/>
      <c r="G14" s="415"/>
      <c r="H14" s="415"/>
      <c r="I14" s="416"/>
      <c r="J14" s="398"/>
    </row>
    <row r="15" spans="1:10" ht="117.75" customHeight="1" thickBot="1">
      <c r="A15" s="410"/>
      <c r="B15" s="417"/>
      <c r="C15" s="418"/>
      <c r="D15" s="418"/>
      <c r="E15" s="418"/>
      <c r="F15" s="418"/>
      <c r="G15" s="418"/>
      <c r="H15" s="418"/>
      <c r="I15" s="419"/>
      <c r="J15" s="398"/>
    </row>
    <row r="16" spans="1:10" ht="15.75" thickBot="1">
      <c r="A16" s="410"/>
      <c r="B16" s="400"/>
      <c r="C16" s="400"/>
      <c r="D16" s="400"/>
      <c r="E16" s="400"/>
      <c r="F16" s="400"/>
      <c r="G16" s="400"/>
      <c r="H16" s="400"/>
      <c r="I16" s="400"/>
      <c r="J16" s="398"/>
    </row>
    <row r="17" spans="1:10" ht="15.75" thickBot="1">
      <c r="A17" s="410"/>
      <c r="B17" s="189" t="s">
        <v>276</v>
      </c>
      <c r="C17" s="189" t="s">
        <v>14</v>
      </c>
      <c r="D17" s="189" t="s">
        <v>277</v>
      </c>
      <c r="E17" s="401" t="s">
        <v>260</v>
      </c>
      <c r="F17" s="402"/>
      <c r="G17" s="402"/>
      <c r="H17" s="402"/>
      <c r="I17" s="403"/>
      <c r="J17" s="398"/>
    </row>
    <row r="18" spans="1:10" ht="64.5" customHeight="1" thickBot="1">
      <c r="A18" s="410"/>
      <c r="B18" s="188">
        <v>44742</v>
      </c>
      <c r="C18" s="187">
        <v>1</v>
      </c>
      <c r="D18" s="222">
        <v>0</v>
      </c>
      <c r="E18" s="404" t="s">
        <v>345</v>
      </c>
      <c r="F18" s="405"/>
      <c r="G18" s="405"/>
      <c r="H18" s="405"/>
      <c r="I18" s="406"/>
      <c r="J18" s="398"/>
    </row>
    <row r="19" spans="1:10" ht="79.5" customHeight="1" thickBot="1">
      <c r="A19" s="410"/>
      <c r="B19" s="188">
        <v>44928</v>
      </c>
      <c r="C19" s="187">
        <v>1</v>
      </c>
      <c r="D19" s="186"/>
      <c r="E19" s="407"/>
      <c r="F19" s="408"/>
      <c r="G19" s="408"/>
      <c r="H19" s="408"/>
      <c r="I19" s="409"/>
      <c r="J19" s="398"/>
    </row>
    <row r="20" spans="1:10">
      <c r="A20" s="410"/>
      <c r="B20" s="399"/>
      <c r="C20" s="399"/>
      <c r="D20" s="399"/>
      <c r="E20" s="399"/>
      <c r="F20" s="399"/>
      <c r="G20" s="399"/>
      <c r="H20" s="399"/>
      <c r="I20" s="399"/>
      <c r="J20" s="398"/>
    </row>
  </sheetData>
  <mergeCells count="9">
    <mergeCell ref="J2:J20"/>
    <mergeCell ref="B20:I20"/>
    <mergeCell ref="A1:J1"/>
    <mergeCell ref="B16:I16"/>
    <mergeCell ref="E17:I17"/>
    <mergeCell ref="E18:I18"/>
    <mergeCell ref="E19:I19"/>
    <mergeCell ref="A2:A20"/>
    <mergeCell ref="B2:I15"/>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J21"/>
  <sheetViews>
    <sheetView workbookViewId="0">
      <selection activeCell="O14" sqref="O14"/>
    </sheetView>
  </sheetViews>
  <sheetFormatPr baseColWidth="10" defaultRowHeight="15"/>
  <cols>
    <col min="1" max="1" width="3.7109375" customWidth="1"/>
    <col min="9" max="9" width="51.7109375" customWidth="1"/>
    <col min="10" max="10" width="3.7109375" customWidth="1"/>
  </cols>
  <sheetData>
    <row r="1" spans="1:10" ht="15.75" thickBot="1">
      <c r="A1" s="410"/>
      <c r="B1" s="410"/>
      <c r="C1" s="410"/>
      <c r="D1" s="410"/>
      <c r="E1" s="410"/>
      <c r="F1" s="410"/>
      <c r="G1" s="410"/>
      <c r="H1" s="410"/>
      <c r="I1" s="410"/>
      <c r="J1" s="410"/>
    </row>
    <row r="2" spans="1:10">
      <c r="A2" s="421"/>
      <c r="B2" s="411"/>
      <c r="C2" s="412"/>
      <c r="D2" s="412"/>
      <c r="E2" s="412"/>
      <c r="F2" s="412"/>
      <c r="G2" s="412"/>
      <c r="H2" s="412"/>
      <c r="I2" s="413"/>
      <c r="J2" s="420"/>
    </row>
    <row r="3" spans="1:10">
      <c r="A3" s="421"/>
      <c r="B3" s="414"/>
      <c r="C3" s="415"/>
      <c r="D3" s="415"/>
      <c r="E3" s="415"/>
      <c r="F3" s="415"/>
      <c r="G3" s="415"/>
      <c r="H3" s="415"/>
      <c r="I3" s="416"/>
      <c r="J3" s="420"/>
    </row>
    <row r="4" spans="1:10">
      <c r="A4" s="421"/>
      <c r="B4" s="414"/>
      <c r="C4" s="415"/>
      <c r="D4" s="415"/>
      <c r="E4" s="415"/>
      <c r="F4" s="415"/>
      <c r="G4" s="415"/>
      <c r="H4" s="415"/>
      <c r="I4" s="416"/>
      <c r="J4" s="420"/>
    </row>
    <row r="5" spans="1:10">
      <c r="A5" s="421"/>
      <c r="B5" s="414"/>
      <c r="C5" s="415"/>
      <c r="D5" s="415"/>
      <c r="E5" s="415"/>
      <c r="F5" s="415"/>
      <c r="G5" s="415"/>
      <c r="H5" s="415"/>
      <c r="I5" s="416"/>
      <c r="J5" s="420"/>
    </row>
    <row r="6" spans="1:10">
      <c r="A6" s="421"/>
      <c r="B6" s="414"/>
      <c r="C6" s="415"/>
      <c r="D6" s="415"/>
      <c r="E6" s="415"/>
      <c r="F6" s="415"/>
      <c r="G6" s="415"/>
      <c r="H6" s="415"/>
      <c r="I6" s="416"/>
      <c r="J6" s="420"/>
    </row>
    <row r="7" spans="1:10">
      <c r="A7" s="421"/>
      <c r="B7" s="414"/>
      <c r="C7" s="415"/>
      <c r="D7" s="415"/>
      <c r="E7" s="415"/>
      <c r="F7" s="415"/>
      <c r="G7" s="415"/>
      <c r="H7" s="415"/>
      <c r="I7" s="416"/>
      <c r="J7" s="420"/>
    </row>
    <row r="8" spans="1:10">
      <c r="A8" s="421"/>
      <c r="B8" s="414"/>
      <c r="C8" s="415"/>
      <c r="D8" s="415"/>
      <c r="E8" s="415"/>
      <c r="F8" s="415"/>
      <c r="G8" s="415"/>
      <c r="H8" s="415"/>
      <c r="I8" s="416"/>
      <c r="J8" s="420"/>
    </row>
    <row r="9" spans="1:10">
      <c r="A9" s="421"/>
      <c r="B9" s="414"/>
      <c r="C9" s="415"/>
      <c r="D9" s="415"/>
      <c r="E9" s="415"/>
      <c r="F9" s="415"/>
      <c r="G9" s="415"/>
      <c r="H9" s="415"/>
      <c r="I9" s="416"/>
      <c r="J9" s="420"/>
    </row>
    <row r="10" spans="1:10">
      <c r="A10" s="421"/>
      <c r="B10" s="414"/>
      <c r="C10" s="415"/>
      <c r="D10" s="415"/>
      <c r="E10" s="415"/>
      <c r="F10" s="415"/>
      <c r="G10" s="415"/>
      <c r="H10" s="415"/>
      <c r="I10" s="416"/>
      <c r="J10" s="420"/>
    </row>
    <row r="11" spans="1:10">
      <c r="A11" s="421"/>
      <c r="B11" s="414"/>
      <c r="C11" s="415"/>
      <c r="D11" s="415"/>
      <c r="E11" s="415"/>
      <c r="F11" s="415"/>
      <c r="G11" s="415"/>
      <c r="H11" s="415"/>
      <c r="I11" s="416"/>
      <c r="J11" s="420"/>
    </row>
    <row r="12" spans="1:10">
      <c r="A12" s="421"/>
      <c r="B12" s="414"/>
      <c r="C12" s="415"/>
      <c r="D12" s="415"/>
      <c r="E12" s="415"/>
      <c r="F12" s="415"/>
      <c r="G12" s="415"/>
      <c r="H12" s="415"/>
      <c r="I12" s="416"/>
      <c r="J12" s="420"/>
    </row>
    <row r="13" spans="1:10">
      <c r="A13" s="421"/>
      <c r="B13" s="414"/>
      <c r="C13" s="415"/>
      <c r="D13" s="415"/>
      <c r="E13" s="415"/>
      <c r="F13" s="415"/>
      <c r="G13" s="415"/>
      <c r="H13" s="415"/>
      <c r="I13" s="416"/>
      <c r="J13" s="420"/>
    </row>
    <row r="14" spans="1:10">
      <c r="A14" s="421"/>
      <c r="B14" s="414"/>
      <c r="C14" s="415"/>
      <c r="D14" s="415"/>
      <c r="E14" s="415"/>
      <c r="F14" s="415"/>
      <c r="G14" s="415"/>
      <c r="H14" s="415"/>
      <c r="I14" s="416"/>
      <c r="J14" s="420"/>
    </row>
    <row r="15" spans="1:10" ht="132.75" customHeight="1" thickBot="1">
      <c r="A15" s="421"/>
      <c r="B15" s="417"/>
      <c r="C15" s="418"/>
      <c r="D15" s="418"/>
      <c r="E15" s="418"/>
      <c r="F15" s="418"/>
      <c r="G15" s="418"/>
      <c r="H15" s="418"/>
      <c r="I15" s="419"/>
      <c r="J15" s="420"/>
    </row>
    <row r="16" spans="1:10" ht="12" customHeight="1">
      <c r="A16" s="410"/>
      <c r="B16" s="410"/>
      <c r="C16" s="410"/>
      <c r="D16" s="410"/>
      <c r="E16" s="410"/>
      <c r="F16" s="410"/>
      <c r="G16" s="410"/>
      <c r="H16" s="410"/>
      <c r="I16" s="410"/>
      <c r="J16" s="410"/>
    </row>
    <row r="17" spans="1:10" ht="7.5" customHeight="1" thickBot="1">
      <c r="A17" s="398"/>
      <c r="J17" s="398"/>
    </row>
    <row r="18" spans="1:10" ht="15.75" customHeight="1" thickBot="1">
      <c r="A18" s="398"/>
      <c r="B18" s="189" t="s">
        <v>276</v>
      </c>
      <c r="C18" s="189" t="s">
        <v>14</v>
      </c>
      <c r="D18" s="189" t="s">
        <v>277</v>
      </c>
      <c r="E18" s="425" t="s">
        <v>260</v>
      </c>
      <c r="F18" s="423"/>
      <c r="G18" s="423"/>
      <c r="H18" s="423"/>
      <c r="I18" s="424"/>
      <c r="J18" s="398"/>
    </row>
    <row r="19" spans="1:10" ht="75.75" customHeight="1" thickBot="1">
      <c r="A19" s="398"/>
      <c r="B19" s="188">
        <v>44742</v>
      </c>
      <c r="C19" s="187">
        <v>1</v>
      </c>
      <c r="D19" s="222">
        <v>0</v>
      </c>
      <c r="E19" s="404" t="s">
        <v>346</v>
      </c>
      <c r="F19" s="405"/>
      <c r="G19" s="405"/>
      <c r="H19" s="405"/>
      <c r="I19" s="406"/>
      <c r="J19" s="398"/>
    </row>
    <row r="20" spans="1:10" ht="45.75" customHeight="1" thickBot="1">
      <c r="A20" s="398"/>
      <c r="B20" s="188">
        <v>44925</v>
      </c>
      <c r="C20" s="187">
        <v>1</v>
      </c>
      <c r="D20" s="186"/>
      <c r="E20" s="422"/>
      <c r="F20" s="423"/>
      <c r="G20" s="423"/>
      <c r="H20" s="423"/>
      <c r="I20" s="424"/>
      <c r="J20" s="398"/>
    </row>
    <row r="21" spans="1:10">
      <c r="A21" s="398"/>
      <c r="B21" s="399"/>
      <c r="C21" s="399"/>
      <c r="D21" s="399"/>
      <c r="E21" s="399"/>
      <c r="F21" s="399"/>
      <c r="G21" s="399"/>
      <c r="H21" s="399"/>
      <c r="I21" s="399"/>
      <c r="J21" s="398"/>
    </row>
  </sheetData>
  <mergeCells count="11">
    <mergeCell ref="E19:I19"/>
    <mergeCell ref="E20:I20"/>
    <mergeCell ref="J17:J21"/>
    <mergeCell ref="A17:A21"/>
    <mergeCell ref="B21:I21"/>
    <mergeCell ref="E18:I18"/>
    <mergeCell ref="B2:I15"/>
    <mergeCell ref="J2:J15"/>
    <mergeCell ref="A2:A15"/>
    <mergeCell ref="A16:J16"/>
    <mergeCell ref="A1:J1"/>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dimension ref="A1:I18"/>
  <sheetViews>
    <sheetView topLeftCell="A12" workbookViewId="0">
      <selection activeCell="G22" sqref="G2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50" t="e">
        <f>LISTADO!#REF!</f>
        <v>#REF!</v>
      </c>
      <c r="H10" s="50" t="e">
        <f>LISTADO!#REF!</f>
        <v>#REF!</v>
      </c>
      <c r="I10" s="14"/>
    </row>
    <row r="11" spans="2:9" ht="30" hidden="1" customHeight="1">
      <c r="B11" s="14"/>
      <c r="E11" s="396" t="e">
        <f>LISTADO!#REF!</f>
        <v>#REF!</v>
      </c>
      <c r="F11" s="396"/>
      <c r="G11" s="51" t="e">
        <f>LISTADO!#REF!</f>
        <v>#REF!</v>
      </c>
      <c r="H11" s="51" t="e">
        <f>LISTADO!#REF!</f>
        <v>#REF!</v>
      </c>
      <c r="I11" s="14"/>
    </row>
    <row r="12" spans="2:9" ht="7.5" customHeight="1">
      <c r="B12" s="14"/>
      <c r="I12" s="14"/>
    </row>
    <row r="13" spans="2:9">
      <c r="B13" s="14"/>
      <c r="D13" s="13" t="s">
        <v>13</v>
      </c>
      <c r="E13" s="13" t="s">
        <v>14</v>
      </c>
      <c r="F13" s="13" t="s">
        <v>15</v>
      </c>
      <c r="G13" s="301" t="s">
        <v>16</v>
      </c>
      <c r="H13" s="302"/>
      <c r="I13" s="14"/>
    </row>
    <row r="14" spans="2:9" s="4" customFormat="1" ht="48" customHeight="1">
      <c r="B14" s="16"/>
      <c r="D14" s="64">
        <v>44650</v>
      </c>
      <c r="E14" s="122">
        <f>[1]LISTADO!L52</f>
        <v>1</v>
      </c>
      <c r="F14" s="122">
        <v>1</v>
      </c>
      <c r="G14" s="338" t="s">
        <v>327</v>
      </c>
      <c r="H14" s="362"/>
      <c r="I14" s="16"/>
    </row>
    <row r="15" spans="2:9" ht="63.75" customHeight="1">
      <c r="B15" s="14"/>
      <c r="D15" s="64">
        <v>44742</v>
      </c>
      <c r="E15" s="119">
        <v>1</v>
      </c>
      <c r="F15" s="119">
        <v>1</v>
      </c>
      <c r="G15" s="338" t="s">
        <v>328</v>
      </c>
      <c r="H15" s="362"/>
      <c r="I15" s="14"/>
    </row>
    <row r="16" spans="2:9" ht="70.5" customHeight="1">
      <c r="B16" s="14"/>
      <c r="D16" s="68">
        <v>44834</v>
      </c>
      <c r="E16" s="119">
        <v>1</v>
      </c>
      <c r="F16" s="119">
        <v>1</v>
      </c>
      <c r="G16" s="338" t="s">
        <v>342</v>
      </c>
      <c r="H16" s="362"/>
      <c r="I16" s="14"/>
    </row>
    <row r="17" spans="2:9" ht="60" customHeight="1" thickBot="1">
      <c r="B17" s="14"/>
      <c r="D17" s="115">
        <v>44925</v>
      </c>
      <c r="E17" s="119">
        <v>1</v>
      </c>
      <c r="F17" s="119">
        <v>1</v>
      </c>
      <c r="G17" s="296" t="s">
        <v>361</v>
      </c>
      <c r="H17" s="297"/>
      <c r="I17" s="14"/>
    </row>
    <row r="18" spans="2:9" ht="7.5" customHeight="1">
      <c r="B18" s="14"/>
      <c r="C18" s="14"/>
      <c r="D18" s="17"/>
      <c r="E18" s="17"/>
      <c r="F18" s="17"/>
      <c r="G18" s="18"/>
      <c r="H18" s="18"/>
      <c r="I18"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dimension ref="A1:I32"/>
  <sheetViews>
    <sheetView topLeftCell="A15" workbookViewId="0">
      <selection activeCell="A18" sqref="A18:XFD3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7.28515625" style="5" customWidth="1"/>
    <col min="6" max="6" width="16.28515625" style="5" customWidth="1"/>
    <col min="7" max="7" width="48.42578125" customWidth="1"/>
    <col min="8" max="8" width="30.42578125" customWidth="1"/>
    <col min="9" max="9" width="1.7109375" customWidth="1"/>
    <col min="10" max="16384" width="11.42578125" hidden="1"/>
  </cols>
  <sheetData>
    <row r="1" spans="1:9" ht="9.75" customHeight="1"/>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8" t="e">
        <f>LISTADO!#REF!</f>
        <v>#REF!</v>
      </c>
      <c r="F10" s="298"/>
      <c r="G10" s="50" t="e">
        <f>LISTADO!#REF!</f>
        <v>#REF!</v>
      </c>
      <c r="H10" s="50" t="e">
        <f>LISTADO!#REF!</f>
        <v>#REF!</v>
      </c>
      <c r="I10" s="14"/>
    </row>
    <row r="11" spans="1:9" ht="30" hidden="1" customHeight="1">
      <c r="B11" s="14"/>
      <c r="E11" s="396" t="e">
        <f>LISTADO!#REF!</f>
        <v>#REF!</v>
      </c>
      <c r="F11" s="396"/>
      <c r="G11" s="51" t="e">
        <f>LISTADO!#REF!</f>
        <v>#REF!</v>
      </c>
      <c r="H11" s="51" t="e">
        <f>LISTADO!#REF!</f>
        <v>#REF!</v>
      </c>
      <c r="I11" s="14"/>
    </row>
    <row r="12" spans="1:9" ht="7.5" customHeight="1">
      <c r="B12" s="14"/>
      <c r="I12" s="14"/>
    </row>
    <row r="13" spans="1:9">
      <c r="B13" s="14"/>
      <c r="D13" s="13" t="s">
        <v>13</v>
      </c>
      <c r="E13" s="13" t="s">
        <v>14</v>
      </c>
      <c r="F13" s="13" t="s">
        <v>15</v>
      </c>
      <c r="G13" s="301" t="s">
        <v>16</v>
      </c>
      <c r="H13" s="302"/>
      <c r="I13" s="14"/>
    </row>
    <row r="14" spans="1:9" ht="68.25" customHeight="1">
      <c r="B14" s="14"/>
      <c r="D14" s="64">
        <v>44742</v>
      </c>
      <c r="E14" s="122">
        <v>0.9</v>
      </c>
      <c r="F14" s="122">
        <v>1</v>
      </c>
      <c r="G14" s="296" t="s">
        <v>313</v>
      </c>
      <c r="H14" s="297"/>
      <c r="I14" s="14"/>
    </row>
    <row r="15" spans="1:9" ht="66" customHeight="1">
      <c r="B15" s="14"/>
      <c r="C15" s="14"/>
      <c r="D15" s="205">
        <v>44925</v>
      </c>
      <c r="E15" s="229">
        <v>0.9</v>
      </c>
      <c r="F15" s="229">
        <v>1</v>
      </c>
      <c r="G15" s="296" t="s">
        <v>362</v>
      </c>
      <c r="H15" s="297"/>
      <c r="I15" s="14"/>
    </row>
    <row r="16" spans="1:9">
      <c r="A16" s="361"/>
      <c r="B16" s="361"/>
      <c r="C16" s="361"/>
      <c r="D16" s="361"/>
      <c r="E16" s="361"/>
      <c r="F16" s="361"/>
      <c r="G16" s="361"/>
      <c r="H16" s="361"/>
      <c r="I16" s="361"/>
    </row>
    <row r="17" spans="1:9">
      <c r="A17" s="361"/>
      <c r="B17" s="361"/>
      <c r="C17" s="361"/>
      <c r="D17" s="361"/>
      <c r="E17" s="361"/>
      <c r="F17" s="361"/>
      <c r="G17" s="361"/>
      <c r="H17" s="361"/>
      <c r="I17" s="361"/>
    </row>
    <row r="18" spans="1:9" s="361" customFormat="1"/>
    <row r="19" spans="1:9" s="361" customFormat="1"/>
    <row r="20" spans="1:9" s="361" customFormat="1"/>
    <row r="21" spans="1:9" s="361" customFormat="1"/>
    <row r="22" spans="1:9" s="361" customFormat="1"/>
    <row r="23" spans="1:9" s="361" customFormat="1"/>
    <row r="24" spans="1:9" s="361" customFormat="1"/>
    <row r="25" spans="1:9" s="361" customFormat="1"/>
    <row r="26" spans="1:9" s="361" customFormat="1"/>
    <row r="27" spans="1:9" s="361" customFormat="1"/>
    <row r="28" spans="1:9" s="361" customFormat="1"/>
    <row r="29" spans="1:9" s="361" customFormat="1"/>
    <row r="30" spans="1:9" s="361" customFormat="1"/>
    <row r="31" spans="1:9" s="361" customFormat="1"/>
    <row r="32" spans="1:9" s="361" customFormat="1"/>
  </sheetData>
  <mergeCells count="7">
    <mergeCell ref="A16:I17"/>
    <mergeCell ref="A18:XFD32"/>
    <mergeCell ref="G15:H15"/>
    <mergeCell ref="E10:F10"/>
    <mergeCell ref="E11:F11"/>
    <mergeCell ref="G13:H13"/>
    <mergeCell ref="G14:H1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dimension ref="A1:I15"/>
  <sheetViews>
    <sheetView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359"/>
      <c r="D3" s="359"/>
      <c r="E3" s="359"/>
      <c r="F3" s="359"/>
      <c r="G3" s="359"/>
      <c r="H3" s="359"/>
      <c r="I3" s="14"/>
    </row>
    <row r="4" spans="2:9">
      <c r="B4" s="14"/>
      <c r="C4" s="62"/>
      <c r="D4" s="185"/>
      <c r="E4" s="185"/>
      <c r="F4" s="185"/>
      <c r="G4" s="62"/>
      <c r="H4" s="62"/>
      <c r="I4" s="14"/>
    </row>
    <row r="5" spans="2:9" ht="167.25" customHeight="1">
      <c r="B5" s="14"/>
      <c r="C5" s="62"/>
      <c r="D5" s="185"/>
      <c r="E5" s="185"/>
      <c r="F5" s="185"/>
      <c r="G5" s="62"/>
      <c r="H5" s="62"/>
      <c r="I5" s="14"/>
    </row>
    <row r="6" spans="2:9">
      <c r="B6" s="14"/>
      <c r="C6" s="62"/>
      <c r="D6" s="185"/>
      <c r="E6" s="185"/>
      <c r="F6" s="185"/>
      <c r="G6" s="62"/>
      <c r="H6" s="62"/>
      <c r="I6" s="14"/>
    </row>
    <row r="7" spans="2:9">
      <c r="B7" s="14"/>
      <c r="C7" s="62"/>
      <c r="D7" s="185"/>
      <c r="E7" s="185"/>
      <c r="F7" s="185"/>
      <c r="G7" s="62"/>
      <c r="H7" s="62"/>
      <c r="I7" s="14"/>
    </row>
    <row r="8" spans="2:9" ht="89.25" customHeight="1">
      <c r="B8" s="14"/>
      <c r="C8" s="62"/>
      <c r="D8" s="185"/>
      <c r="E8" s="185"/>
      <c r="F8" s="185"/>
      <c r="G8" s="62"/>
      <c r="H8" s="62"/>
      <c r="I8" s="14"/>
    </row>
    <row r="9" spans="2:9" ht="30" customHeight="1">
      <c r="B9" s="14"/>
      <c r="C9" s="62"/>
      <c r="D9" s="185"/>
      <c r="E9" s="185"/>
      <c r="F9" s="185"/>
      <c r="G9" s="62"/>
      <c r="H9" s="62"/>
      <c r="I9" s="14"/>
    </row>
    <row r="10" spans="2:9" ht="30" hidden="1" customHeight="1">
      <c r="B10" s="14"/>
      <c r="C10" s="62"/>
      <c r="D10" s="185"/>
      <c r="E10" s="196" t="e">
        <f>LISTADO!#REF!</f>
        <v>#REF!</v>
      </c>
      <c r="F10" s="197"/>
      <c r="G10" s="198" t="e">
        <f>LISTADO!#REF!</f>
        <v>#REF!</v>
      </c>
      <c r="H10" s="198" t="e">
        <f>LISTADO!#REF!</f>
        <v>#REF!</v>
      </c>
      <c r="I10" s="14"/>
    </row>
    <row r="11" spans="2:9" ht="30" hidden="1" customHeight="1">
      <c r="B11" s="14"/>
      <c r="C11" s="62"/>
      <c r="D11" s="185"/>
      <c r="E11" s="183" t="e">
        <f>LISTADO!#REF!</f>
        <v>#REF!</v>
      </c>
      <c r="F11" s="184"/>
      <c r="G11" s="123" t="e">
        <f>LISTADO!#REF!</f>
        <v>#REF!</v>
      </c>
      <c r="H11" s="123" t="e">
        <f>LISTADO!#REF!</f>
        <v>#REF!</v>
      </c>
      <c r="I11" s="14"/>
    </row>
    <row r="12" spans="2:9" ht="7.5" customHeight="1">
      <c r="B12" s="14"/>
      <c r="C12" s="62"/>
      <c r="D12" s="185"/>
      <c r="E12" s="185"/>
      <c r="F12" s="185"/>
      <c r="G12" s="62"/>
      <c r="H12" s="62"/>
      <c r="I12" s="14"/>
    </row>
    <row r="13" spans="2:9">
      <c r="B13" s="14"/>
      <c r="D13" s="13" t="s">
        <v>13</v>
      </c>
      <c r="E13" s="13" t="s">
        <v>14</v>
      </c>
      <c r="F13" s="13" t="s">
        <v>15</v>
      </c>
      <c r="G13" s="301" t="s">
        <v>16</v>
      </c>
      <c r="H13" s="302"/>
      <c r="I13" s="14"/>
    </row>
    <row r="14" spans="2:9" s="4" customFormat="1" ht="50.25" customHeight="1">
      <c r="B14" s="16"/>
      <c r="D14" s="64" t="s">
        <v>309</v>
      </c>
      <c r="E14" s="119">
        <v>1</v>
      </c>
      <c r="F14" s="119"/>
      <c r="G14" s="338" t="s">
        <v>310</v>
      </c>
      <c r="H14" s="362"/>
      <c r="I14" s="16"/>
    </row>
    <row r="15" spans="2:9" ht="7.5" customHeight="1">
      <c r="B15" s="14"/>
      <c r="C15" s="14"/>
      <c r="D15" s="17"/>
      <c r="E15" s="17"/>
      <c r="F15" s="17"/>
      <c r="G15" s="18"/>
      <c r="H15" s="18"/>
      <c r="I15" s="14"/>
    </row>
  </sheetData>
  <mergeCells count="3">
    <mergeCell ref="G13:H13"/>
    <mergeCell ref="G14:H14"/>
    <mergeCell ref="C3:H3"/>
  </mergeCells>
  <pageMargins left="0.7" right="0.7" top="0.75" bottom="0.75" header="0.3" footer="0.3"/>
  <pageSetup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dimension ref="A1:I17"/>
  <sheetViews>
    <sheetView showGridLines="0" topLeftCell="A3"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8" t="e">
        <f>LISTADO!#REF!</f>
        <v>#REF!</v>
      </c>
      <c r="F10" s="298"/>
      <c r="G10" s="32" t="e">
        <f>LISTADO!#REF!</f>
        <v>#REF!</v>
      </c>
      <c r="H10" s="32" t="e">
        <f>LISTADO!#REF!</f>
        <v>#REF!</v>
      </c>
      <c r="I10" s="14"/>
    </row>
    <row r="11" spans="2:9" ht="30" hidden="1" customHeight="1">
      <c r="B11" s="14"/>
      <c r="E11" s="396" t="e">
        <f>LISTADO!#REF!</f>
        <v>#REF!</v>
      </c>
      <c r="F11" s="396"/>
      <c r="G11" s="33" t="e">
        <f>LISTADO!#REF!</f>
        <v>#REF!</v>
      </c>
      <c r="H11" s="33" t="e">
        <f>LISTADO!#REF!</f>
        <v>#REF!</v>
      </c>
      <c r="I11" s="14"/>
    </row>
    <row r="12" spans="2:9" ht="7.5" customHeight="1">
      <c r="B12" s="14"/>
      <c r="I12" s="14"/>
    </row>
    <row r="13" spans="2:9">
      <c r="B13" s="14"/>
      <c r="D13" s="13" t="s">
        <v>13</v>
      </c>
      <c r="E13" s="13" t="s">
        <v>14</v>
      </c>
      <c r="F13" s="13" t="s">
        <v>15</v>
      </c>
      <c r="G13" s="301" t="s">
        <v>16</v>
      </c>
      <c r="H13" s="302"/>
      <c r="I13" s="14"/>
    </row>
    <row r="14" spans="2:9" ht="114" customHeight="1">
      <c r="D14" s="211">
        <v>44834</v>
      </c>
      <c r="E14" s="212">
        <v>1</v>
      </c>
      <c r="F14" s="212">
        <v>1</v>
      </c>
      <c r="G14" s="426" t="s">
        <v>347</v>
      </c>
      <c r="H14" s="427"/>
    </row>
    <row r="15" spans="2:9" ht="85.5" customHeight="1">
      <c r="D15" s="215"/>
      <c r="E15" s="216"/>
      <c r="F15" s="216"/>
      <c r="G15" s="428"/>
      <c r="H15" s="429"/>
    </row>
    <row r="16" spans="2:9" ht="101.25" customHeight="1">
      <c r="D16" s="68"/>
      <c r="E16" s="40"/>
      <c r="F16" s="40"/>
      <c r="G16" s="317"/>
      <c r="H16" s="318"/>
    </row>
    <row r="17" spans="4:8">
      <c r="D17" s="214"/>
      <c r="E17" s="214"/>
      <c r="F17" s="214"/>
      <c r="G17" s="307"/>
      <c r="H17" s="308"/>
    </row>
  </sheetData>
  <mergeCells count="7">
    <mergeCell ref="G16:H16"/>
    <mergeCell ref="G17:H17"/>
    <mergeCell ref="G14:H14"/>
    <mergeCell ref="E10:F10"/>
    <mergeCell ref="E11:F11"/>
    <mergeCell ref="G13:H13"/>
    <mergeCell ref="G15:H15"/>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dimension ref="A1:J17"/>
  <sheetViews>
    <sheetView showGridLines="0"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ht="168" customHeight="1">
      <c r="B14" s="14"/>
      <c r="D14" s="68">
        <v>44772</v>
      </c>
      <c r="E14" s="161">
        <v>1</v>
      </c>
      <c r="F14" s="161">
        <v>1</v>
      </c>
      <c r="G14" s="326" t="s">
        <v>314</v>
      </c>
      <c r="H14" s="328"/>
      <c r="I14" s="35"/>
      <c r="J14" s="14"/>
    </row>
    <row r="15" spans="2:10" ht="88.5" customHeight="1">
      <c r="D15" s="215"/>
      <c r="E15" s="216"/>
      <c r="F15" s="217"/>
      <c r="G15" s="428"/>
      <c r="H15" s="429"/>
    </row>
    <row r="16" spans="2:10" ht="56.25" customHeight="1">
      <c r="D16" s="215"/>
      <c r="E16" s="216"/>
      <c r="F16" s="217"/>
      <c r="G16" s="430"/>
      <c r="H16" s="431"/>
    </row>
    <row r="17" spans="4:8">
      <c r="D17" s="214"/>
      <c r="E17" s="214"/>
      <c r="F17" s="214"/>
      <c r="G17" s="307"/>
      <c r="H17" s="308"/>
    </row>
  </sheetData>
  <mergeCells count="7">
    <mergeCell ref="G16:H16"/>
    <mergeCell ref="G17:H17"/>
    <mergeCell ref="G15:H15"/>
    <mergeCell ref="E10:F10"/>
    <mergeCell ref="E11:F11"/>
    <mergeCell ref="G13:H13"/>
    <mergeCell ref="G14:H1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dimension ref="A1:J18"/>
  <sheetViews>
    <sheetView showGridLines="0" topLeftCell="A9" workbookViewId="0">
      <selection activeCell="G16" sqref="G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5703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112.5" customHeight="1">
      <c r="B14" s="16"/>
      <c r="D14" s="68">
        <v>44681</v>
      </c>
      <c r="E14" s="161">
        <v>1</v>
      </c>
      <c r="F14" s="112">
        <v>1</v>
      </c>
      <c r="G14" s="304" t="s">
        <v>348</v>
      </c>
      <c r="H14" s="306"/>
      <c r="I14" s="35"/>
      <c r="J14" s="16"/>
    </row>
    <row r="15" spans="2:10" ht="48" customHeight="1">
      <c r="B15" s="14"/>
      <c r="D15" s="218">
        <v>44772</v>
      </c>
      <c r="E15" s="219">
        <v>1</v>
      </c>
      <c r="F15" s="220">
        <v>1</v>
      </c>
      <c r="G15" s="434" t="s">
        <v>352</v>
      </c>
      <c r="H15" s="435"/>
      <c r="I15" s="35"/>
      <c r="J15" s="14"/>
    </row>
    <row r="16" spans="2:10" ht="50.25" customHeight="1">
      <c r="B16" s="14"/>
      <c r="D16" s="68">
        <v>44864</v>
      </c>
      <c r="E16" s="114">
        <v>1</v>
      </c>
      <c r="F16" s="40"/>
      <c r="G16" s="304"/>
      <c r="H16" s="306"/>
      <c r="I16" s="35"/>
      <c r="J16" s="14"/>
    </row>
    <row r="17" spans="2:10" ht="61.5" customHeight="1" thickBot="1">
      <c r="B17" s="14"/>
      <c r="D17" s="115">
        <v>44925</v>
      </c>
      <c r="E17" s="114">
        <v>1</v>
      </c>
      <c r="F17" s="40"/>
      <c r="G17" s="432"/>
      <c r="H17" s="433"/>
      <c r="I17" s="36"/>
      <c r="J17" s="14"/>
    </row>
    <row r="18" spans="2:10" ht="7.5" customHeight="1">
      <c r="B18" s="14"/>
      <c r="C18" s="14"/>
      <c r="D18" s="17"/>
      <c r="E18" s="17"/>
      <c r="F18" s="17"/>
      <c r="G18" s="18"/>
      <c r="H18" s="18"/>
      <c r="I18" s="37"/>
      <c r="J18" s="14"/>
    </row>
  </sheetData>
  <mergeCells count="7">
    <mergeCell ref="G17:H17"/>
    <mergeCell ref="G16:H16"/>
    <mergeCell ref="E10:F10"/>
    <mergeCell ref="E11:F11"/>
    <mergeCell ref="G13:H13"/>
    <mergeCell ref="G15:H15"/>
    <mergeCell ref="G14:H1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J15"/>
  <sheetViews>
    <sheetView showGridLines="0" topLeftCell="A12" workbookViewId="0">
      <selection activeCell="F16" sqref="F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135.75" customHeight="1">
      <c r="B14" s="16"/>
      <c r="D14" s="64">
        <v>45290</v>
      </c>
      <c r="E14" s="233">
        <v>1</v>
      </c>
      <c r="F14" s="233"/>
      <c r="G14" s="296"/>
      <c r="H14" s="297"/>
      <c r="I14" s="35"/>
      <c r="J14" s="16"/>
    </row>
    <row r="15" spans="2:10" ht="68.25" customHeight="1">
      <c r="G15" s="325"/>
      <c r="H15" s="325"/>
    </row>
  </sheetData>
  <mergeCells count="5">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dimension ref="A1:I18"/>
  <sheetViews>
    <sheetView showGridLines="0" topLeftCell="A15" workbookViewId="0">
      <selection activeCell="E16" sqref="E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201"/>
      <c r="D3" s="202"/>
      <c r="E3" s="202"/>
      <c r="F3" s="202"/>
      <c r="G3" s="201"/>
      <c r="H3" s="201"/>
      <c r="I3" s="14"/>
    </row>
    <row r="4" spans="2:9">
      <c r="B4" s="14"/>
      <c r="C4" s="201"/>
      <c r="D4" s="202"/>
      <c r="E4" s="202"/>
      <c r="F4" s="202"/>
      <c r="G4" s="201"/>
      <c r="H4" s="201"/>
      <c r="I4" s="14"/>
    </row>
    <row r="5" spans="2:9" ht="167.25" customHeight="1">
      <c r="B5" s="14"/>
      <c r="C5" s="201"/>
      <c r="D5" s="202"/>
      <c r="E5" s="202"/>
      <c r="F5" s="202"/>
      <c r="G5" s="201" t="s">
        <v>263</v>
      </c>
      <c r="H5" s="201"/>
      <c r="I5" s="14"/>
    </row>
    <row r="6" spans="2:9">
      <c r="B6" s="14"/>
      <c r="C6" s="201"/>
      <c r="D6" s="202"/>
      <c r="E6" s="202"/>
      <c r="F6" s="202"/>
      <c r="G6" s="201"/>
      <c r="H6" s="201"/>
      <c r="I6" s="14"/>
    </row>
    <row r="7" spans="2:9">
      <c r="B7" s="14"/>
      <c r="C7" s="201"/>
      <c r="D7" s="202"/>
      <c r="E7" s="202"/>
      <c r="F7" s="202"/>
      <c r="G7" s="201"/>
      <c r="H7" s="201"/>
      <c r="I7" s="14"/>
    </row>
    <row r="8" spans="2:9" ht="89.25" customHeight="1">
      <c r="B8" s="14"/>
      <c r="C8" s="201"/>
      <c r="D8" s="202"/>
      <c r="E8" s="202"/>
      <c r="F8" s="202"/>
      <c r="G8" s="201"/>
      <c r="H8" s="201"/>
      <c r="I8" s="14"/>
    </row>
    <row r="9" spans="2:9" ht="30" customHeight="1">
      <c r="B9" s="14"/>
      <c r="C9" s="201"/>
      <c r="D9" s="202"/>
      <c r="E9" s="202"/>
      <c r="F9" s="202"/>
      <c r="G9" s="201"/>
      <c r="H9" s="201"/>
      <c r="I9" s="14"/>
    </row>
    <row r="10" spans="2:9" ht="30" hidden="1" customHeight="1">
      <c r="B10" s="14"/>
      <c r="E10" s="298" t="e">
        <f>LISTADO!#REF!</f>
        <v>#REF!</v>
      </c>
      <c r="F10" s="298"/>
      <c r="G10" s="32" t="e">
        <f>LISTADO!#REF!</f>
        <v>#REF!</v>
      </c>
      <c r="H10" s="32" t="e">
        <f>LISTADO!#REF!</f>
        <v>#REF!</v>
      </c>
      <c r="I10" s="14"/>
    </row>
    <row r="11" spans="2:9" ht="30" hidden="1" customHeight="1">
      <c r="B11" s="14"/>
      <c r="E11" s="396" t="e">
        <f>LISTADO!#REF!</f>
        <v>#REF!</v>
      </c>
      <c r="F11" s="396"/>
      <c r="G11" s="33" t="e">
        <f>LISTADO!#REF!</f>
        <v>#REF!</v>
      </c>
      <c r="H11" s="33" t="e">
        <f>LISTADO!#REF!</f>
        <v>#REF!</v>
      </c>
      <c r="I11" s="14"/>
    </row>
    <row r="12" spans="2:9" ht="7.5" customHeight="1">
      <c r="B12" s="14"/>
      <c r="I12" s="14"/>
    </row>
    <row r="13" spans="2:9">
      <c r="B13" s="14"/>
      <c r="D13" s="13" t="s">
        <v>13</v>
      </c>
      <c r="E13" s="13" t="s">
        <v>14</v>
      </c>
      <c r="F13" s="13" t="s">
        <v>15</v>
      </c>
      <c r="G13" s="301" t="s">
        <v>16</v>
      </c>
      <c r="H13" s="302"/>
      <c r="I13" s="14"/>
    </row>
    <row r="14" spans="2:9" s="4" customFormat="1" ht="93.75" customHeight="1">
      <c r="B14" s="16"/>
      <c r="D14" s="64">
        <v>44650</v>
      </c>
      <c r="E14" s="122">
        <v>1</v>
      </c>
      <c r="F14" s="161">
        <v>1</v>
      </c>
      <c r="G14" s="338" t="s">
        <v>349</v>
      </c>
      <c r="H14" s="362"/>
      <c r="I14" s="16"/>
    </row>
    <row r="15" spans="2:9" ht="74.25" customHeight="1">
      <c r="B15" s="14"/>
      <c r="D15" s="218">
        <v>44742</v>
      </c>
      <c r="E15" s="219">
        <v>1</v>
      </c>
      <c r="F15" s="219">
        <v>1</v>
      </c>
      <c r="G15" s="436" t="s">
        <v>351</v>
      </c>
      <c r="H15" s="437"/>
      <c r="I15" s="14"/>
    </row>
    <row r="16" spans="2:9" ht="46.5" customHeight="1">
      <c r="B16" s="14"/>
      <c r="D16" s="68">
        <v>44834</v>
      </c>
      <c r="E16" s="161">
        <v>1</v>
      </c>
      <c r="F16" s="161">
        <v>1</v>
      </c>
      <c r="G16" s="338" t="s">
        <v>350</v>
      </c>
      <c r="H16" s="362"/>
      <c r="I16" s="14"/>
    </row>
    <row r="17" spans="2:9" ht="26.25" customHeight="1" thickBot="1">
      <c r="B17" s="14"/>
      <c r="D17" s="115">
        <v>44925</v>
      </c>
      <c r="E17" s="96">
        <v>1</v>
      </c>
      <c r="F17" s="40"/>
      <c r="G17" s="338"/>
      <c r="H17" s="362"/>
      <c r="I17" s="14"/>
    </row>
    <row r="18" spans="2:9" ht="7.5" customHeight="1">
      <c r="B18" s="14"/>
      <c r="C18" s="14"/>
      <c r="D18" s="17"/>
      <c r="E18" s="17"/>
      <c r="F18" s="17"/>
      <c r="G18" s="18"/>
      <c r="H18" s="18"/>
      <c r="I18" s="14"/>
    </row>
  </sheetData>
  <mergeCells count="7">
    <mergeCell ref="E10:F10"/>
    <mergeCell ref="E11:F11"/>
    <mergeCell ref="G13:H13"/>
    <mergeCell ref="G16:H16"/>
    <mergeCell ref="G17:H17"/>
    <mergeCell ref="G14:H14"/>
    <mergeCell ref="G15:H15"/>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dimension ref="A1:G477"/>
  <sheetViews>
    <sheetView workbookViewId="0"/>
  </sheetViews>
  <sheetFormatPr baseColWidth="10" defaultRowHeight="15"/>
  <cols>
    <col min="1" max="1" width="4.85546875" style="199" customWidth="1"/>
    <col min="2" max="2" width="13.42578125" customWidth="1"/>
    <col min="5" max="5" width="54.7109375" customWidth="1"/>
    <col min="6" max="6" width="36" customWidth="1"/>
    <col min="7" max="7" width="4.140625" customWidth="1"/>
  </cols>
  <sheetData>
    <row r="1" spans="1:7">
      <c r="B1" s="442"/>
      <c r="C1" s="399"/>
      <c r="D1" s="399"/>
      <c r="E1" s="399"/>
      <c r="F1" s="399"/>
      <c r="G1" s="443"/>
    </row>
    <row r="2" spans="1:7">
      <c r="B2" s="438"/>
      <c r="C2" s="439"/>
      <c r="D2" s="439"/>
      <c r="E2" s="439"/>
      <c r="F2" s="439"/>
      <c r="G2" s="444"/>
    </row>
    <row r="3" spans="1:7">
      <c r="B3" s="438"/>
      <c r="C3" s="439"/>
      <c r="D3" s="439"/>
      <c r="E3" s="439"/>
      <c r="F3" s="439"/>
      <c r="G3" s="444"/>
    </row>
    <row r="4" spans="1:7" ht="53.25" customHeight="1">
      <c r="B4" s="438"/>
      <c r="C4" s="439"/>
      <c r="D4" s="439"/>
      <c r="E4" s="439"/>
      <c r="F4" s="439"/>
      <c r="G4" s="444"/>
    </row>
    <row r="5" spans="1:7">
      <c r="B5" s="438"/>
      <c r="C5" s="439"/>
      <c r="D5" s="439"/>
      <c r="E5" s="439"/>
      <c r="F5" s="439"/>
      <c r="G5" s="444"/>
    </row>
    <row r="6" spans="1:7">
      <c r="B6" s="438"/>
      <c r="C6" s="439"/>
      <c r="D6" s="439"/>
      <c r="E6" s="439"/>
      <c r="F6" s="439"/>
      <c r="G6" s="444"/>
    </row>
    <row r="7" spans="1:7">
      <c r="B7" s="438"/>
      <c r="C7" s="439"/>
      <c r="D7" s="439"/>
      <c r="E7" s="439"/>
      <c r="F7" s="439"/>
      <c r="G7" s="444"/>
    </row>
    <row r="8" spans="1:7">
      <c r="B8" s="438"/>
      <c r="C8" s="439"/>
      <c r="D8" s="439"/>
      <c r="E8" s="439"/>
      <c r="F8" s="439"/>
      <c r="G8" s="444"/>
    </row>
    <row r="9" spans="1:7">
      <c r="B9" s="438"/>
      <c r="C9" s="439"/>
      <c r="D9" s="439"/>
      <c r="E9" s="439"/>
      <c r="F9" s="439"/>
      <c r="G9" s="444"/>
    </row>
    <row r="10" spans="1:7" ht="165.75" customHeight="1">
      <c r="B10" s="440"/>
      <c r="C10" s="441"/>
      <c r="D10" s="441"/>
      <c r="E10" s="441"/>
      <c r="F10" s="441"/>
      <c r="G10" s="444"/>
    </row>
    <row r="11" spans="1:7">
      <c r="B11" s="179" t="s">
        <v>13</v>
      </c>
      <c r="C11" s="13" t="s">
        <v>14</v>
      </c>
      <c r="D11" s="13" t="s">
        <v>15</v>
      </c>
      <c r="E11" s="301" t="s">
        <v>16</v>
      </c>
      <c r="F11" s="302"/>
      <c r="G11" s="444"/>
    </row>
    <row r="12" spans="1:7" ht="113.25" customHeight="1">
      <c r="B12" s="180">
        <v>44742</v>
      </c>
      <c r="C12" s="40">
        <v>1</v>
      </c>
      <c r="D12" s="68"/>
      <c r="E12" s="330" t="s">
        <v>358</v>
      </c>
      <c r="F12" s="331"/>
      <c r="G12" s="444"/>
    </row>
    <row r="13" spans="1:7" ht="101.25" customHeight="1" thickBot="1">
      <c r="B13" s="208">
        <v>44925</v>
      </c>
      <c r="C13" s="209">
        <v>1</v>
      </c>
      <c r="D13" s="40"/>
      <c r="E13" s="330"/>
      <c r="F13" s="331"/>
      <c r="G13" s="445"/>
    </row>
    <row r="14" spans="1:7">
      <c r="A14" s="200"/>
    </row>
    <row r="15" spans="1:7">
      <c r="A15" s="200"/>
    </row>
    <row r="16" spans="1:7">
      <c r="A16" s="200"/>
    </row>
    <row r="17" spans="1:1">
      <c r="A17" s="200"/>
    </row>
    <row r="18" spans="1:1">
      <c r="A18" s="200"/>
    </row>
    <row r="19" spans="1:1">
      <c r="A19" s="200"/>
    </row>
    <row r="20" spans="1:1">
      <c r="A20" s="200"/>
    </row>
    <row r="21" spans="1:1">
      <c r="A21" s="200"/>
    </row>
    <row r="22" spans="1:1">
      <c r="A22" s="200"/>
    </row>
    <row r="23" spans="1:1">
      <c r="A23" s="200"/>
    </row>
    <row r="24" spans="1:1">
      <c r="A24" s="200"/>
    </row>
    <row r="25" spans="1:1">
      <c r="A25" s="200"/>
    </row>
    <row r="26" spans="1:1">
      <c r="A26" s="200"/>
    </row>
    <row r="27" spans="1:1">
      <c r="A27" s="200"/>
    </row>
    <row r="28" spans="1:1">
      <c r="A28" s="200"/>
    </row>
    <row r="29" spans="1:1">
      <c r="A29" s="200"/>
    </row>
    <row r="30" spans="1:1">
      <c r="A30" s="200"/>
    </row>
    <row r="31" spans="1:1">
      <c r="A31" s="200"/>
    </row>
    <row r="32" spans="1:1">
      <c r="A32" s="200"/>
    </row>
    <row r="33" spans="1:1">
      <c r="A33" s="200"/>
    </row>
    <row r="34" spans="1:1">
      <c r="A34" s="200"/>
    </row>
    <row r="35" spans="1:1">
      <c r="A35" s="200"/>
    </row>
    <row r="36" spans="1:1">
      <c r="A36" s="200"/>
    </row>
    <row r="37" spans="1:1">
      <c r="A37" s="200"/>
    </row>
    <row r="38" spans="1:1">
      <c r="A38" s="200"/>
    </row>
    <row r="39" spans="1:1">
      <c r="A39" s="200"/>
    </row>
    <row r="40" spans="1:1">
      <c r="A40" s="200"/>
    </row>
    <row r="41" spans="1:1">
      <c r="A41" s="200"/>
    </row>
    <row r="42" spans="1:1">
      <c r="A42" s="200"/>
    </row>
    <row r="43" spans="1:1">
      <c r="A43" s="200"/>
    </row>
    <row r="44" spans="1:1">
      <c r="A44" s="200"/>
    </row>
    <row r="45" spans="1:1">
      <c r="A45" s="200"/>
    </row>
    <row r="46" spans="1:1">
      <c r="A46" s="200"/>
    </row>
    <row r="47" spans="1:1">
      <c r="A47" s="200"/>
    </row>
    <row r="48" spans="1:1">
      <c r="A48" s="200"/>
    </row>
    <row r="49" spans="1:1">
      <c r="A49" s="200"/>
    </row>
    <row r="50" spans="1:1">
      <c r="A50" s="200"/>
    </row>
    <row r="51" spans="1:1">
      <c r="A51" s="200"/>
    </row>
    <row r="52" spans="1:1">
      <c r="A52" s="200"/>
    </row>
    <row r="53" spans="1:1">
      <c r="A53" s="200"/>
    </row>
    <row r="54" spans="1:1">
      <c r="A54" s="200"/>
    </row>
    <row r="55" spans="1:1">
      <c r="A55" s="200"/>
    </row>
    <row r="56" spans="1:1">
      <c r="A56" s="200"/>
    </row>
    <row r="57" spans="1:1">
      <c r="A57" s="200"/>
    </row>
    <row r="58" spans="1:1">
      <c r="A58" s="200"/>
    </row>
    <row r="59" spans="1:1">
      <c r="A59" s="200"/>
    </row>
    <row r="60" spans="1:1">
      <c r="A60" s="200"/>
    </row>
    <row r="61" spans="1:1">
      <c r="A61" s="200"/>
    </row>
    <row r="62" spans="1:1">
      <c r="A62" s="200"/>
    </row>
    <row r="63" spans="1:1">
      <c r="A63" s="200"/>
    </row>
    <row r="64" spans="1:1">
      <c r="A64" s="200"/>
    </row>
    <row r="65" spans="1:1">
      <c r="A65" s="200"/>
    </row>
    <row r="66" spans="1:1">
      <c r="A66" s="200"/>
    </row>
    <row r="67" spans="1:1">
      <c r="A67" s="200"/>
    </row>
    <row r="68" spans="1:1">
      <c r="A68" s="200"/>
    </row>
    <row r="69" spans="1:1">
      <c r="A69" s="200"/>
    </row>
    <row r="70" spans="1:1">
      <c r="A70" s="200"/>
    </row>
    <row r="71" spans="1:1">
      <c r="A71" s="200"/>
    </row>
    <row r="72" spans="1:1">
      <c r="A72" s="200"/>
    </row>
    <row r="73" spans="1:1">
      <c r="A73" s="200"/>
    </row>
    <row r="74" spans="1:1">
      <c r="A74" s="200"/>
    </row>
    <row r="75" spans="1:1">
      <c r="A75" s="200"/>
    </row>
    <row r="76" spans="1:1">
      <c r="A76" s="200"/>
    </row>
    <row r="77" spans="1:1">
      <c r="A77" s="200"/>
    </row>
    <row r="78" spans="1:1">
      <c r="A78" s="200"/>
    </row>
    <row r="79" spans="1:1">
      <c r="A79" s="200"/>
    </row>
    <row r="80" spans="1:1">
      <c r="A80" s="200"/>
    </row>
    <row r="81" spans="1:1">
      <c r="A81" s="200"/>
    </row>
    <row r="82" spans="1:1">
      <c r="A82" s="200"/>
    </row>
    <row r="83" spans="1:1">
      <c r="A83" s="200"/>
    </row>
    <row r="84" spans="1:1">
      <c r="A84" s="200"/>
    </row>
    <row r="85" spans="1:1">
      <c r="A85" s="200"/>
    </row>
    <row r="86" spans="1:1">
      <c r="A86" s="200"/>
    </row>
    <row r="87" spans="1:1">
      <c r="A87" s="200"/>
    </row>
    <row r="88" spans="1:1">
      <c r="A88" s="200"/>
    </row>
    <row r="89" spans="1:1">
      <c r="A89" s="200"/>
    </row>
    <row r="90" spans="1:1">
      <c r="A90" s="200"/>
    </row>
    <row r="91" spans="1:1">
      <c r="A91" s="200"/>
    </row>
    <row r="92" spans="1:1">
      <c r="A92" s="200"/>
    </row>
    <row r="93" spans="1:1">
      <c r="A93" s="200"/>
    </row>
    <row r="94" spans="1:1">
      <c r="A94" s="200"/>
    </row>
    <row r="95" spans="1:1">
      <c r="A95" s="200"/>
    </row>
    <row r="96" spans="1:1">
      <c r="A96" s="200"/>
    </row>
    <row r="97" spans="1:1">
      <c r="A97" s="200"/>
    </row>
    <row r="98" spans="1:1">
      <c r="A98" s="200"/>
    </row>
    <row r="99" spans="1:1">
      <c r="A99" s="200"/>
    </row>
    <row r="100" spans="1:1">
      <c r="A100" s="200"/>
    </row>
    <row r="101" spans="1:1">
      <c r="A101" s="200"/>
    </row>
    <row r="102" spans="1:1">
      <c r="A102" s="200"/>
    </row>
    <row r="103" spans="1:1">
      <c r="A103" s="200"/>
    </row>
    <row r="104" spans="1:1">
      <c r="A104" s="200"/>
    </row>
    <row r="105" spans="1:1">
      <c r="A105" s="200"/>
    </row>
    <row r="106" spans="1:1">
      <c r="A106" s="200"/>
    </row>
    <row r="107" spans="1:1">
      <c r="A107" s="200"/>
    </row>
    <row r="108" spans="1:1">
      <c r="A108" s="200"/>
    </row>
    <row r="109" spans="1:1">
      <c r="A109" s="200"/>
    </row>
    <row r="110" spans="1:1">
      <c r="A110" s="200"/>
    </row>
    <row r="111" spans="1:1">
      <c r="A111" s="200"/>
    </row>
    <row r="112" spans="1:1">
      <c r="A112" s="200"/>
    </row>
    <row r="113" spans="1:1">
      <c r="A113" s="200"/>
    </row>
    <row r="114" spans="1:1">
      <c r="A114" s="200"/>
    </row>
    <row r="115" spans="1:1">
      <c r="A115" s="200"/>
    </row>
    <row r="116" spans="1:1">
      <c r="A116" s="200"/>
    </row>
    <row r="117" spans="1:1">
      <c r="A117" s="200"/>
    </row>
    <row r="118" spans="1:1">
      <c r="A118" s="200"/>
    </row>
    <row r="119" spans="1:1">
      <c r="A119" s="200"/>
    </row>
    <row r="120" spans="1:1">
      <c r="A120" s="200"/>
    </row>
    <row r="121" spans="1:1">
      <c r="A121" s="200"/>
    </row>
    <row r="122" spans="1:1">
      <c r="A122" s="200"/>
    </row>
    <row r="123" spans="1:1">
      <c r="A123" s="200"/>
    </row>
    <row r="124" spans="1:1">
      <c r="A124" s="200"/>
    </row>
    <row r="125" spans="1:1">
      <c r="A125" s="200"/>
    </row>
    <row r="126" spans="1:1">
      <c r="A126" s="200"/>
    </row>
    <row r="127" spans="1:1">
      <c r="A127" s="200"/>
    </row>
    <row r="128" spans="1:1">
      <c r="A128" s="200"/>
    </row>
    <row r="129" spans="1:1">
      <c r="A129" s="200"/>
    </row>
    <row r="130" spans="1:1">
      <c r="A130" s="200"/>
    </row>
    <row r="131" spans="1:1">
      <c r="A131" s="200"/>
    </row>
    <row r="132" spans="1:1">
      <c r="A132" s="200"/>
    </row>
    <row r="133" spans="1:1">
      <c r="A133" s="200"/>
    </row>
    <row r="134" spans="1:1">
      <c r="A134" s="200"/>
    </row>
    <row r="135" spans="1:1">
      <c r="A135" s="200"/>
    </row>
    <row r="136" spans="1:1">
      <c r="A136" s="200"/>
    </row>
    <row r="137" spans="1:1">
      <c r="A137" s="200"/>
    </row>
    <row r="138" spans="1:1">
      <c r="A138" s="200"/>
    </row>
    <row r="139" spans="1:1">
      <c r="A139" s="200"/>
    </row>
    <row r="140" spans="1:1">
      <c r="A140" s="200"/>
    </row>
    <row r="141" spans="1:1">
      <c r="A141" s="200"/>
    </row>
    <row r="142" spans="1:1">
      <c r="A142" s="200"/>
    </row>
    <row r="143" spans="1:1">
      <c r="A143" s="200"/>
    </row>
    <row r="144" spans="1:1">
      <c r="A144" s="200"/>
    </row>
    <row r="145" spans="1:1">
      <c r="A145" s="200"/>
    </row>
    <row r="146" spans="1:1">
      <c r="A146" s="200"/>
    </row>
    <row r="147" spans="1:1">
      <c r="A147" s="200"/>
    </row>
    <row r="148" spans="1:1">
      <c r="A148" s="200"/>
    </row>
    <row r="149" spans="1:1">
      <c r="A149" s="200"/>
    </row>
    <row r="150" spans="1:1">
      <c r="A150" s="200"/>
    </row>
    <row r="151" spans="1:1">
      <c r="A151" s="200"/>
    </row>
    <row r="152" spans="1:1">
      <c r="A152" s="200"/>
    </row>
    <row r="153" spans="1:1">
      <c r="A153" s="200"/>
    </row>
    <row r="154" spans="1:1">
      <c r="A154" s="200"/>
    </row>
    <row r="155" spans="1:1">
      <c r="A155" s="200"/>
    </row>
    <row r="156" spans="1:1">
      <c r="A156" s="200"/>
    </row>
    <row r="157" spans="1:1">
      <c r="A157" s="200"/>
    </row>
    <row r="158" spans="1:1">
      <c r="A158" s="200"/>
    </row>
    <row r="159" spans="1:1">
      <c r="A159" s="200"/>
    </row>
    <row r="160" spans="1:1">
      <c r="A160" s="200"/>
    </row>
    <row r="161" spans="1:1">
      <c r="A161" s="200"/>
    </row>
    <row r="162" spans="1:1">
      <c r="A162" s="200"/>
    </row>
    <row r="163" spans="1:1">
      <c r="A163" s="200"/>
    </row>
    <row r="164" spans="1:1">
      <c r="A164" s="200"/>
    </row>
    <row r="165" spans="1:1">
      <c r="A165" s="200"/>
    </row>
    <row r="166" spans="1:1">
      <c r="A166" s="200"/>
    </row>
    <row r="167" spans="1:1">
      <c r="A167" s="200"/>
    </row>
    <row r="168" spans="1:1">
      <c r="A168" s="200"/>
    </row>
    <row r="169" spans="1:1">
      <c r="A169" s="200"/>
    </row>
    <row r="170" spans="1:1">
      <c r="A170" s="200"/>
    </row>
    <row r="171" spans="1:1">
      <c r="A171" s="200"/>
    </row>
    <row r="172" spans="1:1">
      <c r="A172" s="200"/>
    </row>
    <row r="173" spans="1:1">
      <c r="A173" s="200"/>
    </row>
    <row r="174" spans="1:1">
      <c r="A174" s="200"/>
    </row>
    <row r="175" spans="1:1">
      <c r="A175" s="200"/>
    </row>
    <row r="176" spans="1:1">
      <c r="A176" s="200"/>
    </row>
    <row r="177" spans="1:1">
      <c r="A177" s="200"/>
    </row>
    <row r="178" spans="1:1">
      <c r="A178" s="200"/>
    </row>
    <row r="179" spans="1:1">
      <c r="A179" s="200"/>
    </row>
    <row r="180" spans="1:1">
      <c r="A180" s="200"/>
    </row>
    <row r="181" spans="1:1">
      <c r="A181" s="200"/>
    </row>
    <row r="182" spans="1:1">
      <c r="A182" s="200"/>
    </row>
    <row r="183" spans="1:1">
      <c r="A183" s="200"/>
    </row>
    <row r="184" spans="1:1">
      <c r="A184" s="200"/>
    </row>
    <row r="185" spans="1:1">
      <c r="A185" s="200"/>
    </row>
    <row r="186" spans="1:1">
      <c r="A186" s="200"/>
    </row>
    <row r="187" spans="1:1">
      <c r="A187" s="200"/>
    </row>
    <row r="188" spans="1:1">
      <c r="A188" s="200"/>
    </row>
    <row r="189" spans="1:1">
      <c r="A189" s="200"/>
    </row>
    <row r="190" spans="1:1">
      <c r="A190" s="200"/>
    </row>
    <row r="191" spans="1:1">
      <c r="A191" s="200"/>
    </row>
    <row r="192" spans="1:1">
      <c r="A192" s="200"/>
    </row>
    <row r="193" spans="1:1">
      <c r="A193" s="200"/>
    </row>
    <row r="194" spans="1:1">
      <c r="A194" s="200"/>
    </row>
    <row r="195" spans="1:1">
      <c r="A195" s="200"/>
    </row>
    <row r="196" spans="1:1">
      <c r="A196" s="200"/>
    </row>
    <row r="197" spans="1:1">
      <c r="A197" s="200"/>
    </row>
    <row r="198" spans="1:1">
      <c r="A198" s="200"/>
    </row>
    <row r="199" spans="1:1">
      <c r="A199" s="200"/>
    </row>
    <row r="200" spans="1:1">
      <c r="A200" s="200"/>
    </row>
    <row r="201" spans="1:1">
      <c r="A201" s="200"/>
    </row>
    <row r="202" spans="1:1">
      <c r="A202" s="200"/>
    </row>
    <row r="203" spans="1:1">
      <c r="A203" s="200"/>
    </row>
    <row r="204" spans="1:1">
      <c r="A204" s="200"/>
    </row>
    <row r="205" spans="1:1">
      <c r="A205" s="200"/>
    </row>
    <row r="206" spans="1:1">
      <c r="A206" s="200"/>
    </row>
    <row r="207" spans="1:1">
      <c r="A207" s="200"/>
    </row>
    <row r="208" spans="1:1">
      <c r="A208" s="200"/>
    </row>
    <row r="209" spans="1:1">
      <c r="A209" s="200"/>
    </row>
    <row r="210" spans="1:1">
      <c r="A210" s="200"/>
    </row>
    <row r="211" spans="1:1">
      <c r="A211" s="200"/>
    </row>
    <row r="212" spans="1:1">
      <c r="A212" s="200"/>
    </row>
    <row r="213" spans="1:1">
      <c r="A213" s="200"/>
    </row>
    <row r="214" spans="1:1">
      <c r="A214" s="200"/>
    </row>
    <row r="215" spans="1:1">
      <c r="A215" s="200"/>
    </row>
    <row r="216" spans="1:1">
      <c r="A216" s="200"/>
    </row>
    <row r="217" spans="1:1">
      <c r="A217" s="200"/>
    </row>
    <row r="218" spans="1:1">
      <c r="A218" s="200"/>
    </row>
    <row r="219" spans="1:1">
      <c r="A219" s="200"/>
    </row>
    <row r="220" spans="1:1">
      <c r="A220" s="200"/>
    </row>
    <row r="221" spans="1:1">
      <c r="A221" s="200"/>
    </row>
    <row r="222" spans="1:1">
      <c r="A222" s="200"/>
    </row>
    <row r="223" spans="1:1">
      <c r="A223" s="200"/>
    </row>
    <row r="224" spans="1:1">
      <c r="A224" s="200"/>
    </row>
    <row r="225" spans="1:1">
      <c r="A225" s="200"/>
    </row>
    <row r="226" spans="1:1">
      <c r="A226" s="200"/>
    </row>
    <row r="227" spans="1:1">
      <c r="A227" s="200"/>
    </row>
    <row r="228" spans="1:1">
      <c r="A228" s="200"/>
    </row>
    <row r="229" spans="1:1">
      <c r="A229" s="200"/>
    </row>
    <row r="230" spans="1:1">
      <c r="A230" s="200"/>
    </row>
    <row r="231" spans="1:1">
      <c r="A231" s="200"/>
    </row>
    <row r="232" spans="1:1">
      <c r="A232" s="200"/>
    </row>
    <row r="233" spans="1:1">
      <c r="A233" s="200"/>
    </row>
    <row r="234" spans="1:1">
      <c r="A234" s="200"/>
    </row>
    <row r="235" spans="1:1">
      <c r="A235" s="200"/>
    </row>
    <row r="236" spans="1:1">
      <c r="A236" s="200"/>
    </row>
    <row r="237" spans="1:1">
      <c r="A237" s="200"/>
    </row>
    <row r="238" spans="1:1">
      <c r="A238" s="200"/>
    </row>
    <row r="239" spans="1:1">
      <c r="A239" s="200"/>
    </row>
    <row r="240" spans="1:1">
      <c r="A240" s="200"/>
    </row>
    <row r="241" spans="1:1">
      <c r="A241" s="200"/>
    </row>
    <row r="242" spans="1:1">
      <c r="A242" s="200"/>
    </row>
    <row r="243" spans="1:1">
      <c r="A243" s="200"/>
    </row>
    <row r="244" spans="1:1">
      <c r="A244" s="200"/>
    </row>
    <row r="245" spans="1:1">
      <c r="A245" s="200"/>
    </row>
    <row r="246" spans="1:1">
      <c r="A246" s="200"/>
    </row>
    <row r="247" spans="1:1">
      <c r="A247" s="200"/>
    </row>
    <row r="248" spans="1:1">
      <c r="A248" s="200"/>
    </row>
    <row r="249" spans="1:1">
      <c r="A249" s="200"/>
    </row>
    <row r="250" spans="1:1">
      <c r="A250" s="200"/>
    </row>
    <row r="251" spans="1:1">
      <c r="A251" s="200"/>
    </row>
    <row r="252" spans="1:1">
      <c r="A252" s="200"/>
    </row>
    <row r="253" spans="1:1">
      <c r="A253" s="200"/>
    </row>
    <row r="254" spans="1:1">
      <c r="A254" s="200"/>
    </row>
    <row r="255" spans="1:1">
      <c r="A255" s="200"/>
    </row>
    <row r="256" spans="1:1">
      <c r="A256" s="200"/>
    </row>
    <row r="257" spans="1:1">
      <c r="A257" s="200"/>
    </row>
    <row r="258" spans="1:1">
      <c r="A258" s="200"/>
    </row>
    <row r="259" spans="1:1">
      <c r="A259" s="200"/>
    </row>
    <row r="260" spans="1:1">
      <c r="A260" s="200"/>
    </row>
    <row r="261" spans="1:1">
      <c r="A261" s="200"/>
    </row>
    <row r="262" spans="1:1">
      <c r="A262" s="200"/>
    </row>
    <row r="263" spans="1:1">
      <c r="A263" s="200"/>
    </row>
    <row r="264" spans="1:1">
      <c r="A264" s="200"/>
    </row>
    <row r="265" spans="1:1">
      <c r="A265" s="200"/>
    </row>
    <row r="266" spans="1:1">
      <c r="A266" s="200"/>
    </row>
    <row r="267" spans="1:1">
      <c r="A267" s="200"/>
    </row>
    <row r="268" spans="1:1">
      <c r="A268" s="200"/>
    </row>
    <row r="269" spans="1:1">
      <c r="A269" s="200"/>
    </row>
    <row r="270" spans="1:1">
      <c r="A270" s="200"/>
    </row>
    <row r="271" spans="1:1">
      <c r="A271" s="200"/>
    </row>
    <row r="272" spans="1:1">
      <c r="A272" s="200"/>
    </row>
    <row r="273" spans="1:1">
      <c r="A273" s="200"/>
    </row>
    <row r="274" spans="1:1">
      <c r="A274" s="200"/>
    </row>
    <row r="275" spans="1:1">
      <c r="A275" s="200"/>
    </row>
    <row r="276" spans="1:1">
      <c r="A276" s="200"/>
    </row>
    <row r="277" spans="1:1">
      <c r="A277" s="200"/>
    </row>
    <row r="278" spans="1:1">
      <c r="A278" s="200"/>
    </row>
    <row r="279" spans="1:1">
      <c r="A279" s="200"/>
    </row>
    <row r="280" spans="1:1">
      <c r="A280" s="200"/>
    </row>
    <row r="281" spans="1:1">
      <c r="A281" s="200"/>
    </row>
    <row r="282" spans="1:1">
      <c r="A282" s="200"/>
    </row>
    <row r="283" spans="1:1">
      <c r="A283" s="200"/>
    </row>
    <row r="284" spans="1:1">
      <c r="A284" s="200"/>
    </row>
    <row r="285" spans="1:1">
      <c r="A285" s="200"/>
    </row>
    <row r="286" spans="1:1">
      <c r="A286" s="200"/>
    </row>
    <row r="287" spans="1:1">
      <c r="A287" s="200"/>
    </row>
    <row r="288" spans="1:1">
      <c r="A288" s="200"/>
    </row>
    <row r="289" spans="1:1">
      <c r="A289" s="200"/>
    </row>
    <row r="290" spans="1:1">
      <c r="A290" s="200"/>
    </row>
    <row r="291" spans="1:1">
      <c r="A291" s="200"/>
    </row>
    <row r="292" spans="1:1">
      <c r="A292" s="200"/>
    </row>
    <row r="293" spans="1:1">
      <c r="A293" s="200"/>
    </row>
    <row r="294" spans="1:1">
      <c r="A294" s="200"/>
    </row>
    <row r="295" spans="1:1">
      <c r="A295" s="200"/>
    </row>
    <row r="296" spans="1:1">
      <c r="A296" s="200"/>
    </row>
    <row r="297" spans="1:1">
      <c r="A297" s="200"/>
    </row>
    <row r="298" spans="1:1">
      <c r="A298" s="200"/>
    </row>
    <row r="299" spans="1:1">
      <c r="A299" s="200"/>
    </row>
    <row r="300" spans="1:1">
      <c r="A300" s="200"/>
    </row>
    <row r="301" spans="1:1">
      <c r="A301" s="200"/>
    </row>
    <row r="302" spans="1:1">
      <c r="A302" s="200"/>
    </row>
    <row r="303" spans="1:1">
      <c r="A303" s="200"/>
    </row>
    <row r="304" spans="1:1">
      <c r="A304" s="200"/>
    </row>
    <row r="305" spans="1:1">
      <c r="A305" s="200"/>
    </row>
    <row r="306" spans="1:1">
      <c r="A306" s="200"/>
    </row>
    <row r="307" spans="1:1">
      <c r="A307" s="200"/>
    </row>
    <row r="308" spans="1:1">
      <c r="A308" s="200"/>
    </row>
    <row r="309" spans="1:1">
      <c r="A309" s="200"/>
    </row>
    <row r="310" spans="1:1">
      <c r="A310" s="200"/>
    </row>
    <row r="311" spans="1:1">
      <c r="A311" s="200"/>
    </row>
    <row r="312" spans="1:1">
      <c r="A312" s="200"/>
    </row>
    <row r="313" spans="1:1">
      <c r="A313" s="200"/>
    </row>
    <row r="314" spans="1:1">
      <c r="A314" s="200"/>
    </row>
    <row r="315" spans="1:1">
      <c r="A315" s="200"/>
    </row>
    <row r="316" spans="1:1">
      <c r="A316" s="200"/>
    </row>
    <row r="317" spans="1:1">
      <c r="A317" s="200"/>
    </row>
    <row r="318" spans="1:1">
      <c r="A318" s="200"/>
    </row>
    <row r="319" spans="1:1">
      <c r="A319" s="200"/>
    </row>
    <row r="320" spans="1:1">
      <c r="A320" s="200"/>
    </row>
    <row r="321" spans="1:1">
      <c r="A321" s="200"/>
    </row>
    <row r="322" spans="1:1">
      <c r="A322" s="200"/>
    </row>
    <row r="323" spans="1:1">
      <c r="A323" s="200"/>
    </row>
    <row r="324" spans="1:1">
      <c r="A324" s="200"/>
    </row>
    <row r="325" spans="1:1">
      <c r="A325" s="200"/>
    </row>
    <row r="326" spans="1:1">
      <c r="A326" s="200"/>
    </row>
    <row r="327" spans="1:1">
      <c r="A327" s="200"/>
    </row>
    <row r="328" spans="1:1">
      <c r="A328" s="200"/>
    </row>
    <row r="329" spans="1:1">
      <c r="A329" s="200"/>
    </row>
    <row r="330" spans="1:1">
      <c r="A330" s="200"/>
    </row>
    <row r="331" spans="1:1">
      <c r="A331" s="200"/>
    </row>
    <row r="332" spans="1:1">
      <c r="A332" s="200"/>
    </row>
    <row r="333" spans="1:1">
      <c r="A333" s="200"/>
    </row>
    <row r="334" spans="1:1">
      <c r="A334" s="200"/>
    </row>
    <row r="335" spans="1:1">
      <c r="A335" s="200"/>
    </row>
    <row r="336" spans="1:1">
      <c r="A336" s="200"/>
    </row>
    <row r="337" spans="1:1">
      <c r="A337" s="200"/>
    </row>
    <row r="338" spans="1:1">
      <c r="A338" s="200"/>
    </row>
    <row r="339" spans="1:1">
      <c r="A339" s="200"/>
    </row>
    <row r="340" spans="1:1">
      <c r="A340" s="200"/>
    </row>
    <row r="341" spans="1:1">
      <c r="A341" s="200"/>
    </row>
    <row r="342" spans="1:1">
      <c r="A342" s="200"/>
    </row>
    <row r="343" spans="1:1">
      <c r="A343" s="200"/>
    </row>
    <row r="344" spans="1:1">
      <c r="A344" s="200"/>
    </row>
    <row r="345" spans="1:1">
      <c r="A345" s="200"/>
    </row>
    <row r="346" spans="1:1">
      <c r="A346" s="200"/>
    </row>
    <row r="347" spans="1:1">
      <c r="A347" s="200"/>
    </row>
    <row r="348" spans="1:1">
      <c r="A348" s="200"/>
    </row>
    <row r="349" spans="1:1">
      <c r="A349" s="200"/>
    </row>
    <row r="350" spans="1:1">
      <c r="A350" s="200"/>
    </row>
    <row r="351" spans="1:1">
      <c r="A351" s="200"/>
    </row>
    <row r="352" spans="1:1">
      <c r="A352" s="200"/>
    </row>
    <row r="353" spans="1:1">
      <c r="A353" s="200"/>
    </row>
    <row r="354" spans="1:1">
      <c r="A354" s="200"/>
    </row>
    <row r="355" spans="1:1">
      <c r="A355" s="200"/>
    </row>
    <row r="356" spans="1:1">
      <c r="A356" s="200"/>
    </row>
    <row r="357" spans="1:1">
      <c r="A357" s="200"/>
    </row>
    <row r="358" spans="1:1">
      <c r="A358" s="200"/>
    </row>
    <row r="359" spans="1:1">
      <c r="A359" s="200"/>
    </row>
    <row r="360" spans="1:1">
      <c r="A360" s="200"/>
    </row>
    <row r="361" spans="1:1">
      <c r="A361" s="200"/>
    </row>
    <row r="362" spans="1:1">
      <c r="A362" s="200"/>
    </row>
    <row r="363" spans="1:1">
      <c r="A363" s="200"/>
    </row>
    <row r="364" spans="1:1">
      <c r="A364" s="200"/>
    </row>
    <row r="365" spans="1:1">
      <c r="A365" s="200"/>
    </row>
    <row r="366" spans="1:1">
      <c r="A366" s="200"/>
    </row>
    <row r="367" spans="1:1">
      <c r="A367" s="200"/>
    </row>
    <row r="368" spans="1:1">
      <c r="A368" s="200"/>
    </row>
    <row r="369" spans="1:1">
      <c r="A369" s="200"/>
    </row>
    <row r="370" spans="1:1">
      <c r="A370" s="200"/>
    </row>
    <row r="371" spans="1:1">
      <c r="A371" s="200"/>
    </row>
    <row r="372" spans="1:1">
      <c r="A372" s="200"/>
    </row>
    <row r="373" spans="1:1">
      <c r="A373" s="200"/>
    </row>
    <row r="374" spans="1:1">
      <c r="A374" s="200"/>
    </row>
    <row r="375" spans="1:1">
      <c r="A375" s="200"/>
    </row>
    <row r="376" spans="1:1">
      <c r="A376" s="200"/>
    </row>
    <row r="377" spans="1:1">
      <c r="A377" s="200"/>
    </row>
    <row r="378" spans="1:1">
      <c r="A378" s="200"/>
    </row>
    <row r="379" spans="1:1">
      <c r="A379" s="200"/>
    </row>
    <row r="380" spans="1:1">
      <c r="A380" s="200"/>
    </row>
    <row r="381" spans="1:1">
      <c r="A381" s="200"/>
    </row>
    <row r="382" spans="1:1">
      <c r="A382" s="200"/>
    </row>
    <row r="383" spans="1:1">
      <c r="A383" s="200"/>
    </row>
    <row r="384" spans="1:1">
      <c r="A384" s="200"/>
    </row>
    <row r="385" spans="1:1">
      <c r="A385" s="200"/>
    </row>
    <row r="386" spans="1:1">
      <c r="A386" s="200"/>
    </row>
    <row r="387" spans="1:1">
      <c r="A387" s="200"/>
    </row>
    <row r="388" spans="1:1">
      <c r="A388" s="200"/>
    </row>
    <row r="389" spans="1:1">
      <c r="A389" s="200"/>
    </row>
    <row r="390" spans="1:1">
      <c r="A390" s="200"/>
    </row>
    <row r="391" spans="1:1">
      <c r="A391" s="200"/>
    </row>
    <row r="392" spans="1:1">
      <c r="A392" s="200"/>
    </row>
    <row r="393" spans="1:1">
      <c r="A393" s="200"/>
    </row>
    <row r="394" spans="1:1">
      <c r="A394" s="200"/>
    </row>
    <row r="395" spans="1:1">
      <c r="A395" s="200"/>
    </row>
    <row r="396" spans="1:1">
      <c r="A396" s="200"/>
    </row>
    <row r="397" spans="1:1">
      <c r="A397" s="200"/>
    </row>
    <row r="398" spans="1:1">
      <c r="A398" s="200"/>
    </row>
    <row r="399" spans="1:1">
      <c r="A399" s="200"/>
    </row>
    <row r="400" spans="1:1">
      <c r="A400" s="200"/>
    </row>
    <row r="401" spans="1:1">
      <c r="A401" s="200"/>
    </row>
    <row r="402" spans="1:1">
      <c r="A402" s="200"/>
    </row>
    <row r="403" spans="1:1">
      <c r="A403" s="200"/>
    </row>
    <row r="404" spans="1:1">
      <c r="A404" s="200"/>
    </row>
    <row r="405" spans="1:1">
      <c r="A405" s="200"/>
    </row>
    <row r="406" spans="1:1">
      <c r="A406" s="200"/>
    </row>
    <row r="407" spans="1:1">
      <c r="A407" s="200"/>
    </row>
    <row r="408" spans="1:1">
      <c r="A408" s="200"/>
    </row>
    <row r="409" spans="1:1">
      <c r="A409" s="200"/>
    </row>
    <row r="410" spans="1:1">
      <c r="A410" s="200"/>
    </row>
    <row r="411" spans="1:1">
      <c r="A411" s="200"/>
    </row>
    <row r="412" spans="1:1">
      <c r="A412" s="200"/>
    </row>
    <row r="413" spans="1:1">
      <c r="A413" s="200"/>
    </row>
    <row r="414" spans="1:1">
      <c r="A414" s="200"/>
    </row>
    <row r="415" spans="1:1">
      <c r="A415" s="200"/>
    </row>
    <row r="416" spans="1:1">
      <c r="A416" s="200"/>
    </row>
    <row r="417" spans="1:1">
      <c r="A417" s="200"/>
    </row>
    <row r="418" spans="1:1">
      <c r="A418" s="200"/>
    </row>
    <row r="419" spans="1:1">
      <c r="A419" s="200"/>
    </row>
    <row r="420" spans="1:1">
      <c r="A420" s="200"/>
    </row>
    <row r="421" spans="1:1">
      <c r="A421" s="200"/>
    </row>
    <row r="422" spans="1:1">
      <c r="A422" s="200"/>
    </row>
    <row r="423" spans="1:1">
      <c r="A423" s="200"/>
    </row>
    <row r="424" spans="1:1">
      <c r="A424" s="200"/>
    </row>
    <row r="425" spans="1:1">
      <c r="A425" s="200"/>
    </row>
    <row r="426" spans="1:1">
      <c r="A426" s="200"/>
    </row>
    <row r="427" spans="1:1">
      <c r="A427" s="200"/>
    </row>
    <row r="428" spans="1:1">
      <c r="A428" s="200"/>
    </row>
    <row r="429" spans="1:1">
      <c r="A429" s="200"/>
    </row>
    <row r="430" spans="1:1">
      <c r="A430" s="200"/>
    </row>
    <row r="431" spans="1:1">
      <c r="A431" s="200"/>
    </row>
    <row r="432" spans="1:1">
      <c r="A432" s="200"/>
    </row>
    <row r="433" spans="1:1">
      <c r="A433" s="200"/>
    </row>
    <row r="434" spans="1:1">
      <c r="A434" s="200"/>
    </row>
    <row r="435" spans="1:1">
      <c r="A435" s="200"/>
    </row>
    <row r="436" spans="1:1">
      <c r="A436" s="200"/>
    </row>
    <row r="437" spans="1:1">
      <c r="A437" s="200"/>
    </row>
    <row r="438" spans="1:1">
      <c r="A438" s="200"/>
    </row>
    <row r="439" spans="1:1">
      <c r="A439" s="200"/>
    </row>
    <row r="440" spans="1:1">
      <c r="A440" s="200"/>
    </row>
    <row r="441" spans="1:1">
      <c r="A441" s="200"/>
    </row>
    <row r="442" spans="1:1">
      <c r="A442" s="200"/>
    </row>
    <row r="443" spans="1:1">
      <c r="A443" s="200"/>
    </row>
    <row r="444" spans="1:1">
      <c r="A444" s="200"/>
    </row>
    <row r="445" spans="1:1">
      <c r="A445" s="200"/>
    </row>
    <row r="446" spans="1:1">
      <c r="A446" s="200"/>
    </row>
    <row r="447" spans="1:1">
      <c r="A447" s="200"/>
    </row>
    <row r="448" spans="1:1">
      <c r="A448" s="200"/>
    </row>
    <row r="449" spans="1:1">
      <c r="A449" s="200"/>
    </row>
    <row r="450" spans="1:1">
      <c r="A450" s="200"/>
    </row>
    <row r="451" spans="1:1">
      <c r="A451" s="200"/>
    </row>
    <row r="452" spans="1:1">
      <c r="A452" s="200"/>
    </row>
    <row r="453" spans="1:1">
      <c r="A453" s="200"/>
    </row>
    <row r="454" spans="1:1">
      <c r="A454" s="200"/>
    </row>
    <row r="455" spans="1:1">
      <c r="A455" s="200"/>
    </row>
    <row r="456" spans="1:1">
      <c r="A456" s="200"/>
    </row>
    <row r="457" spans="1:1">
      <c r="A457" s="200"/>
    </row>
    <row r="458" spans="1:1">
      <c r="A458" s="200"/>
    </row>
    <row r="459" spans="1:1">
      <c r="A459" s="200"/>
    </row>
    <row r="460" spans="1:1">
      <c r="A460" s="200"/>
    </row>
    <row r="461" spans="1:1">
      <c r="A461" s="200"/>
    </row>
    <row r="462" spans="1:1">
      <c r="A462" s="200"/>
    </row>
    <row r="463" spans="1:1">
      <c r="A463" s="200"/>
    </row>
    <row r="464" spans="1:1">
      <c r="A464" s="200"/>
    </row>
    <row r="465" spans="1:1">
      <c r="A465" s="200"/>
    </row>
    <row r="466" spans="1:1">
      <c r="A466" s="200"/>
    </row>
    <row r="467" spans="1:1">
      <c r="A467" s="200"/>
    </row>
    <row r="468" spans="1:1">
      <c r="A468" s="200"/>
    </row>
    <row r="469" spans="1:1">
      <c r="A469" s="200"/>
    </row>
    <row r="470" spans="1:1">
      <c r="A470" s="200"/>
    </row>
    <row r="471" spans="1:1">
      <c r="A471" s="200"/>
    </row>
    <row r="472" spans="1:1">
      <c r="A472" s="200"/>
    </row>
    <row r="473" spans="1:1">
      <c r="A473" s="200"/>
    </row>
    <row r="474" spans="1:1">
      <c r="A474" s="200"/>
    </row>
    <row r="475" spans="1:1">
      <c r="A475" s="200"/>
    </row>
    <row r="476" spans="1:1">
      <c r="A476" s="200"/>
    </row>
    <row r="477" spans="1:1">
      <c r="A477" s="200"/>
    </row>
  </sheetData>
  <mergeCells count="6">
    <mergeCell ref="B2:F10"/>
    <mergeCell ref="E11:F11"/>
    <mergeCell ref="E12:F12"/>
    <mergeCell ref="B1:G1"/>
    <mergeCell ref="G2:G13"/>
    <mergeCell ref="E13:F13"/>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dimension ref="A1:G16"/>
  <sheetViews>
    <sheetView topLeftCell="A7" workbookViewId="0">
      <selection activeCell="H12" sqref="H12"/>
    </sheetView>
  </sheetViews>
  <sheetFormatPr baseColWidth="10" defaultRowHeight="15"/>
  <cols>
    <col min="1" max="1" width="4.42578125" customWidth="1"/>
    <col min="2" max="2" width="14.42578125" customWidth="1"/>
    <col min="5" max="5" width="55.140625" customWidth="1"/>
    <col min="6" max="6" width="33.85546875" customWidth="1"/>
    <col min="7" max="7" width="3" customWidth="1"/>
  </cols>
  <sheetData>
    <row r="1" spans="1:7">
      <c r="A1" s="14"/>
      <c r="B1" s="14"/>
      <c r="C1" s="14"/>
      <c r="D1" s="14"/>
      <c r="E1" s="14"/>
      <c r="F1" s="14"/>
      <c r="G1" s="14"/>
    </row>
    <row r="2" spans="1:7">
      <c r="A2" s="14"/>
      <c r="B2" s="446"/>
      <c r="C2" s="446"/>
      <c r="D2" s="446"/>
      <c r="E2" s="446"/>
      <c r="F2" s="446"/>
      <c r="G2" s="14"/>
    </row>
    <row r="3" spans="1:7">
      <c r="A3" s="14"/>
      <c r="B3" s="446"/>
      <c r="C3" s="446"/>
      <c r="D3" s="446"/>
      <c r="E3" s="446"/>
      <c r="F3" s="446"/>
      <c r="G3" s="14"/>
    </row>
    <row r="4" spans="1:7" ht="37.5" customHeight="1">
      <c r="A4" s="14"/>
      <c r="B4" s="446"/>
      <c r="C4" s="446"/>
      <c r="D4" s="446"/>
      <c r="E4" s="446"/>
      <c r="F4" s="446"/>
      <c r="G4" s="14"/>
    </row>
    <row r="5" spans="1:7">
      <c r="A5" s="14"/>
      <c r="B5" s="446"/>
      <c r="C5" s="446"/>
      <c r="D5" s="446"/>
      <c r="E5" s="446"/>
      <c r="F5" s="446"/>
      <c r="G5" s="14"/>
    </row>
    <row r="6" spans="1:7">
      <c r="A6" s="14"/>
      <c r="B6" s="446"/>
      <c r="C6" s="446"/>
      <c r="D6" s="446"/>
      <c r="E6" s="446"/>
      <c r="F6" s="446"/>
      <c r="G6" s="14"/>
    </row>
    <row r="7" spans="1:7">
      <c r="A7" s="14"/>
      <c r="B7" s="446"/>
      <c r="C7" s="446"/>
      <c r="D7" s="446"/>
      <c r="E7" s="446"/>
      <c r="F7" s="446"/>
      <c r="G7" s="14"/>
    </row>
    <row r="8" spans="1:7">
      <c r="A8" s="14"/>
      <c r="B8" s="446"/>
      <c r="C8" s="446"/>
      <c r="D8" s="446"/>
      <c r="E8" s="446"/>
      <c r="F8" s="446"/>
      <c r="G8" s="14"/>
    </row>
    <row r="9" spans="1:7">
      <c r="A9" s="14"/>
      <c r="B9" s="446"/>
      <c r="C9" s="446"/>
      <c r="D9" s="446"/>
      <c r="E9" s="446"/>
      <c r="F9" s="446"/>
      <c r="G9" s="14"/>
    </row>
    <row r="10" spans="1:7" ht="194.25" customHeight="1">
      <c r="A10" s="14"/>
      <c r="B10" s="441"/>
      <c r="C10" s="441"/>
      <c r="D10" s="441"/>
      <c r="E10" s="441"/>
      <c r="F10" s="441"/>
      <c r="G10" s="14"/>
    </row>
    <row r="11" spans="1:7">
      <c r="A11" s="14"/>
      <c r="B11" s="13" t="s">
        <v>13</v>
      </c>
      <c r="C11" s="13" t="s">
        <v>14</v>
      </c>
      <c r="D11" s="13" t="s">
        <v>15</v>
      </c>
      <c r="E11" s="301" t="s">
        <v>16</v>
      </c>
      <c r="F11" s="302"/>
      <c r="G11" s="14"/>
    </row>
    <row r="12" spans="1:7" ht="75.75" customHeight="1">
      <c r="A12" s="14"/>
      <c r="B12" s="68">
        <v>44742</v>
      </c>
      <c r="C12" s="40">
        <v>1</v>
      </c>
      <c r="D12" s="40">
        <v>0.33</v>
      </c>
      <c r="E12" s="317" t="s">
        <v>359</v>
      </c>
      <c r="F12" s="318"/>
      <c r="G12" s="14"/>
    </row>
    <row r="13" spans="1:7">
      <c r="A13" s="14"/>
      <c r="B13" s="230">
        <v>44925</v>
      </c>
      <c r="C13" s="231">
        <v>1</v>
      </c>
      <c r="D13" s="155"/>
      <c r="E13" s="307"/>
      <c r="F13" s="308"/>
      <c r="G13" s="14"/>
    </row>
    <row r="14" spans="1:7">
      <c r="A14" s="14"/>
      <c r="B14" s="155"/>
      <c r="C14" s="155"/>
      <c r="D14" s="155"/>
      <c r="E14" s="307"/>
      <c r="F14" s="308"/>
      <c r="G14" s="14"/>
    </row>
    <row r="15" spans="1:7">
      <c r="A15" s="14"/>
      <c r="B15" s="155"/>
      <c r="C15" s="155"/>
      <c r="D15" s="155"/>
      <c r="E15" s="307"/>
      <c r="F15" s="308"/>
      <c r="G15" s="14"/>
    </row>
    <row r="16" spans="1:7">
      <c r="A16" s="14"/>
      <c r="B16" s="14"/>
      <c r="C16" s="14"/>
      <c r="D16" s="14"/>
      <c r="E16" s="14"/>
      <c r="F16" s="14"/>
      <c r="G16" s="14"/>
    </row>
  </sheetData>
  <mergeCells count="6">
    <mergeCell ref="E13:F13"/>
    <mergeCell ref="E14:F14"/>
    <mergeCell ref="E15:F15"/>
    <mergeCell ref="B2:F10"/>
    <mergeCell ref="E11:F11"/>
    <mergeCell ref="E12:F12"/>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dimension ref="A1:G14"/>
  <sheetViews>
    <sheetView topLeftCell="A4" workbookViewId="0">
      <selection activeCell="E12" sqref="E12:F12"/>
    </sheetView>
  </sheetViews>
  <sheetFormatPr baseColWidth="10" defaultRowHeight="15"/>
  <cols>
    <col min="1" max="1" width="3.42578125" style="62" customWidth="1"/>
    <col min="5" max="5" width="72.42578125" customWidth="1"/>
    <col min="6" max="6" width="32.85546875" customWidth="1"/>
    <col min="7" max="7" width="2.28515625" customWidth="1"/>
  </cols>
  <sheetData>
    <row r="1" spans="1:7">
      <c r="A1" s="190"/>
      <c r="B1" s="193"/>
      <c r="C1" s="194"/>
      <c r="D1" s="194"/>
      <c r="E1" s="194"/>
      <c r="F1" s="195"/>
      <c r="G1" s="14"/>
    </row>
    <row r="2" spans="1:7">
      <c r="A2" s="190"/>
      <c r="B2" s="438"/>
      <c r="C2" s="439"/>
      <c r="D2" s="439"/>
      <c r="E2" s="439"/>
      <c r="F2" s="447"/>
      <c r="G2" s="14"/>
    </row>
    <row r="3" spans="1:7">
      <c r="A3" s="190"/>
      <c r="B3" s="438"/>
      <c r="C3" s="439"/>
      <c r="D3" s="439"/>
      <c r="E3" s="439"/>
      <c r="F3" s="447"/>
      <c r="G3" s="14"/>
    </row>
    <row r="4" spans="1:7" ht="60" customHeight="1">
      <c r="A4" s="190"/>
      <c r="B4" s="438"/>
      <c r="C4" s="439"/>
      <c r="D4" s="439"/>
      <c r="E4" s="439"/>
      <c r="F4" s="447"/>
      <c r="G4" s="14"/>
    </row>
    <row r="5" spans="1:7">
      <c r="A5" s="190"/>
      <c r="B5" s="438"/>
      <c r="C5" s="439"/>
      <c r="D5" s="439"/>
      <c r="E5" s="439"/>
      <c r="F5" s="447"/>
      <c r="G5" s="14"/>
    </row>
    <row r="6" spans="1:7">
      <c r="A6" s="190"/>
      <c r="B6" s="438"/>
      <c r="C6" s="439"/>
      <c r="D6" s="439"/>
      <c r="E6" s="439"/>
      <c r="F6" s="447"/>
      <c r="G6" s="14"/>
    </row>
    <row r="7" spans="1:7">
      <c r="A7" s="190"/>
      <c r="B7" s="438"/>
      <c r="C7" s="439"/>
      <c r="D7" s="439"/>
      <c r="E7" s="439"/>
      <c r="F7" s="447"/>
      <c r="G7" s="14"/>
    </row>
    <row r="8" spans="1:7">
      <c r="A8" s="190"/>
      <c r="B8" s="438"/>
      <c r="C8" s="439"/>
      <c r="D8" s="439"/>
      <c r="E8" s="439"/>
      <c r="F8" s="447"/>
      <c r="G8" s="14"/>
    </row>
    <row r="9" spans="1:7">
      <c r="A9" s="190"/>
      <c r="B9" s="438"/>
      <c r="C9" s="439"/>
      <c r="D9" s="439"/>
      <c r="E9" s="439"/>
      <c r="F9" s="447"/>
      <c r="G9" s="14"/>
    </row>
    <row r="10" spans="1:7" ht="162" customHeight="1">
      <c r="A10" s="190"/>
      <c r="B10" s="440"/>
      <c r="C10" s="441"/>
      <c r="D10" s="441"/>
      <c r="E10" s="441"/>
      <c r="F10" s="448"/>
      <c r="G10" s="14"/>
    </row>
    <row r="11" spans="1:7">
      <c r="A11" s="190"/>
      <c r="B11" s="179" t="s">
        <v>13</v>
      </c>
      <c r="C11" s="13" t="s">
        <v>14</v>
      </c>
      <c r="D11" s="13" t="s">
        <v>15</v>
      </c>
      <c r="E11" s="301" t="s">
        <v>16</v>
      </c>
      <c r="F11" s="449"/>
      <c r="G11" s="14"/>
    </row>
    <row r="12" spans="1:7" ht="111.75" customHeight="1">
      <c r="A12" s="190"/>
      <c r="B12" s="182">
        <v>44925</v>
      </c>
      <c r="C12" s="40">
        <v>1</v>
      </c>
      <c r="D12" s="40"/>
      <c r="E12" s="330" t="s">
        <v>289</v>
      </c>
      <c r="F12" s="450"/>
      <c r="G12" s="14"/>
    </row>
    <row r="13" spans="1:7" ht="15.75" thickBot="1">
      <c r="A13" s="190"/>
      <c r="B13" s="451"/>
      <c r="C13" s="452"/>
      <c r="D13" s="452"/>
      <c r="E13" s="452"/>
      <c r="F13" s="453"/>
      <c r="G13" s="14"/>
    </row>
    <row r="14" spans="1:7">
      <c r="A14" s="190"/>
      <c r="B14" s="14"/>
      <c r="C14" s="14"/>
      <c r="D14" s="14"/>
      <c r="E14" s="14"/>
      <c r="F14" s="14"/>
      <c r="G14" s="14"/>
    </row>
  </sheetData>
  <mergeCells count="4">
    <mergeCell ref="B2:F10"/>
    <mergeCell ref="E11:F11"/>
    <mergeCell ref="E12:F12"/>
    <mergeCell ref="B13:F13"/>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dimension ref="B1:J22"/>
  <sheetViews>
    <sheetView workbookViewId="0"/>
  </sheetViews>
  <sheetFormatPr baseColWidth="10" defaultRowHeight="15"/>
  <cols>
    <col min="1" max="1" width="4.42578125" customWidth="1"/>
    <col min="2" max="2" width="18.85546875" customWidth="1"/>
    <col min="3" max="3" width="22" customWidth="1"/>
    <col min="4" max="4" width="15.140625" customWidth="1"/>
    <col min="6" max="6" width="11.42578125" customWidth="1"/>
    <col min="8" max="8" width="11.42578125" customWidth="1"/>
    <col min="10" max="10" width="12.140625" customWidth="1"/>
  </cols>
  <sheetData>
    <row r="1" spans="2:10" ht="15.75" thickBot="1"/>
    <row r="2" spans="2:10" ht="6" customHeight="1">
      <c r="B2" s="457"/>
      <c r="C2" s="458"/>
      <c r="D2" s="458"/>
      <c r="E2" s="458"/>
      <c r="F2" s="458"/>
      <c r="G2" s="458"/>
      <c r="H2" s="458"/>
      <c r="I2" s="458"/>
      <c r="J2" s="459"/>
    </row>
    <row r="3" spans="2:10">
      <c r="B3" s="460"/>
      <c r="C3" s="461"/>
      <c r="D3" s="461"/>
      <c r="E3" s="461"/>
      <c r="F3" s="461"/>
      <c r="G3" s="461"/>
      <c r="H3" s="461"/>
      <c r="I3" s="461"/>
      <c r="J3" s="462"/>
    </row>
    <row r="4" spans="2:10">
      <c r="B4" s="460"/>
      <c r="C4" s="461"/>
      <c r="D4" s="461"/>
      <c r="E4" s="461"/>
      <c r="F4" s="461"/>
      <c r="G4" s="461"/>
      <c r="H4" s="461"/>
      <c r="I4" s="461"/>
      <c r="J4" s="462"/>
    </row>
    <row r="5" spans="2:10">
      <c r="B5" s="460"/>
      <c r="C5" s="461"/>
      <c r="D5" s="461"/>
      <c r="E5" s="461"/>
      <c r="F5" s="461"/>
      <c r="G5" s="461"/>
      <c r="H5" s="461"/>
      <c r="I5" s="461"/>
      <c r="J5" s="462"/>
    </row>
    <row r="6" spans="2:10">
      <c r="B6" s="460"/>
      <c r="C6" s="461"/>
      <c r="D6" s="461"/>
      <c r="E6" s="461"/>
      <c r="F6" s="461"/>
      <c r="G6" s="461"/>
      <c r="H6" s="461"/>
      <c r="I6" s="461"/>
      <c r="J6" s="462"/>
    </row>
    <row r="7" spans="2:10" ht="8.25" customHeight="1">
      <c r="B7" s="460"/>
      <c r="C7" s="461"/>
      <c r="D7" s="461"/>
      <c r="E7" s="461"/>
      <c r="F7" s="461"/>
      <c r="G7" s="461"/>
      <c r="H7" s="461"/>
      <c r="I7" s="461"/>
      <c r="J7" s="462"/>
    </row>
    <row r="8" spans="2:10">
      <c r="B8" s="460"/>
      <c r="C8" s="461"/>
      <c r="D8" s="461"/>
      <c r="E8" s="461"/>
      <c r="F8" s="461"/>
      <c r="G8" s="461"/>
      <c r="H8" s="461"/>
      <c r="I8" s="461"/>
      <c r="J8" s="462"/>
    </row>
    <row r="9" spans="2:10">
      <c r="B9" s="460"/>
      <c r="C9" s="461"/>
      <c r="D9" s="461"/>
      <c r="E9" s="461"/>
      <c r="F9" s="461"/>
      <c r="G9" s="461"/>
      <c r="H9" s="461"/>
      <c r="I9" s="461"/>
      <c r="J9" s="462"/>
    </row>
    <row r="10" spans="2:10">
      <c r="B10" s="460"/>
      <c r="C10" s="461"/>
      <c r="D10" s="461"/>
      <c r="E10" s="461"/>
      <c r="F10" s="461"/>
      <c r="G10" s="461"/>
      <c r="H10" s="461"/>
      <c r="I10" s="461"/>
      <c r="J10" s="462"/>
    </row>
    <row r="11" spans="2:10" ht="15" customHeight="1">
      <c r="B11" s="460"/>
      <c r="C11" s="461"/>
      <c r="D11" s="461"/>
      <c r="E11" s="461"/>
      <c r="F11" s="461"/>
      <c r="G11" s="461"/>
      <c r="H11" s="461"/>
      <c r="I11" s="461"/>
      <c r="J11" s="462"/>
    </row>
    <row r="12" spans="2:10">
      <c r="B12" s="460"/>
      <c r="C12" s="461"/>
      <c r="D12" s="461"/>
      <c r="E12" s="461"/>
      <c r="F12" s="461"/>
      <c r="G12" s="461"/>
      <c r="H12" s="461"/>
      <c r="I12" s="461"/>
      <c r="J12" s="462"/>
    </row>
    <row r="13" spans="2:10">
      <c r="B13" s="460"/>
      <c r="C13" s="461"/>
      <c r="D13" s="461"/>
      <c r="E13" s="461"/>
      <c r="F13" s="461"/>
      <c r="G13" s="461"/>
      <c r="H13" s="461"/>
      <c r="I13" s="461"/>
      <c r="J13" s="462"/>
    </row>
    <row r="14" spans="2:10">
      <c r="B14" s="460"/>
      <c r="C14" s="461"/>
      <c r="D14" s="461"/>
      <c r="E14" s="461"/>
      <c r="F14" s="461"/>
      <c r="G14" s="461"/>
      <c r="H14" s="461"/>
      <c r="I14" s="461"/>
      <c r="J14" s="462"/>
    </row>
    <row r="15" spans="2:10">
      <c r="B15" s="460"/>
      <c r="C15" s="461"/>
      <c r="D15" s="461"/>
      <c r="E15" s="461"/>
      <c r="F15" s="461"/>
      <c r="G15" s="461"/>
      <c r="H15" s="461"/>
      <c r="I15" s="461"/>
      <c r="J15" s="462"/>
    </row>
    <row r="16" spans="2:10">
      <c r="B16" s="460"/>
      <c r="C16" s="461"/>
      <c r="D16" s="461"/>
      <c r="E16" s="461"/>
      <c r="F16" s="461"/>
      <c r="G16" s="461"/>
      <c r="H16" s="461"/>
      <c r="I16" s="461"/>
      <c r="J16" s="462"/>
    </row>
    <row r="17" spans="2:10" ht="205.5" customHeight="1">
      <c r="B17" s="460"/>
      <c r="C17" s="461"/>
      <c r="D17" s="461"/>
      <c r="E17" s="461"/>
      <c r="F17" s="461"/>
      <c r="G17" s="461"/>
      <c r="H17" s="461"/>
      <c r="I17" s="461"/>
      <c r="J17" s="462"/>
    </row>
    <row r="18" spans="2:10" ht="15" customHeight="1">
      <c r="B18" s="173" t="s">
        <v>13</v>
      </c>
      <c r="C18" s="174" t="s">
        <v>14</v>
      </c>
      <c r="D18" s="175" t="s">
        <v>15</v>
      </c>
      <c r="E18" s="463" t="s">
        <v>260</v>
      </c>
      <c r="F18" s="463"/>
      <c r="G18" s="463"/>
      <c r="H18" s="463"/>
      <c r="I18" s="463"/>
      <c r="J18" s="464"/>
    </row>
    <row r="19" spans="2:10" ht="37.5" customHeight="1">
      <c r="B19" s="169" t="s">
        <v>384</v>
      </c>
      <c r="C19" s="29">
        <v>1</v>
      </c>
      <c r="D19" s="40"/>
      <c r="E19" s="317"/>
      <c r="F19" s="337"/>
      <c r="G19" s="337"/>
      <c r="H19" s="337"/>
      <c r="I19" s="337"/>
      <c r="J19" s="454"/>
    </row>
    <row r="20" spans="2:10" ht="38.25" customHeight="1">
      <c r="B20" s="169" t="s">
        <v>385</v>
      </c>
      <c r="C20" s="29">
        <v>1</v>
      </c>
      <c r="D20" s="40"/>
      <c r="E20" s="317"/>
      <c r="F20" s="337"/>
      <c r="G20" s="337"/>
      <c r="H20" s="337"/>
      <c r="I20" s="337"/>
      <c r="J20" s="454"/>
    </row>
    <row r="21" spans="2:10" ht="37.5" customHeight="1">
      <c r="B21" s="169" t="s">
        <v>386</v>
      </c>
      <c r="C21" s="29">
        <v>1</v>
      </c>
      <c r="D21" s="40"/>
      <c r="E21" s="317"/>
      <c r="F21" s="337"/>
      <c r="G21" s="337"/>
      <c r="H21" s="337"/>
      <c r="I21" s="337"/>
      <c r="J21" s="454"/>
    </row>
    <row r="22" spans="2:10" ht="42" customHeight="1" thickBot="1">
      <c r="B22" s="170">
        <v>45290</v>
      </c>
      <c r="C22" s="171">
        <v>1</v>
      </c>
      <c r="D22" s="172"/>
      <c r="E22" s="455"/>
      <c r="F22" s="455"/>
      <c r="G22" s="455"/>
      <c r="H22" s="455"/>
      <c r="I22" s="455"/>
      <c r="J22" s="456"/>
    </row>
  </sheetData>
  <mergeCells count="6">
    <mergeCell ref="E21:J21"/>
    <mergeCell ref="E22:J22"/>
    <mergeCell ref="B2:J17"/>
    <mergeCell ref="E18:J18"/>
    <mergeCell ref="E19:J19"/>
    <mergeCell ref="E20:J20"/>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dimension ref="A1:K36"/>
  <sheetViews>
    <sheetView workbookViewId="0">
      <selection sqref="A1:A28"/>
    </sheetView>
  </sheetViews>
  <sheetFormatPr baseColWidth="10" defaultRowHeight="15"/>
  <cols>
    <col min="1" max="1" width="4.140625" customWidth="1"/>
    <col min="10" max="10" width="33.85546875" customWidth="1"/>
    <col min="11" max="11" width="3.5703125" customWidth="1"/>
  </cols>
  <sheetData>
    <row r="1" spans="1:11" ht="15.75" thickBot="1">
      <c r="A1" s="410"/>
      <c r="B1" s="468"/>
      <c r="C1" s="468"/>
      <c r="D1" s="468"/>
      <c r="E1" s="468"/>
      <c r="F1" s="468"/>
      <c r="G1" s="468"/>
      <c r="H1" s="468"/>
      <c r="I1" s="468"/>
      <c r="J1" s="468"/>
      <c r="K1" s="410"/>
    </row>
    <row r="2" spans="1:11">
      <c r="A2" s="410"/>
      <c r="B2" s="457"/>
      <c r="C2" s="458"/>
      <c r="D2" s="458"/>
      <c r="E2" s="458"/>
      <c r="F2" s="458"/>
      <c r="G2" s="458"/>
      <c r="H2" s="458"/>
      <c r="I2" s="458"/>
      <c r="J2" s="459"/>
      <c r="K2" s="410"/>
    </row>
    <row r="3" spans="1:11">
      <c r="A3" s="410"/>
      <c r="B3" s="460"/>
      <c r="C3" s="461"/>
      <c r="D3" s="461"/>
      <c r="E3" s="461"/>
      <c r="F3" s="461"/>
      <c r="G3" s="461"/>
      <c r="H3" s="461"/>
      <c r="I3" s="461"/>
      <c r="J3" s="462"/>
      <c r="K3" s="410"/>
    </row>
    <row r="4" spans="1:11">
      <c r="A4" s="410"/>
      <c r="B4" s="460"/>
      <c r="C4" s="461"/>
      <c r="D4" s="461"/>
      <c r="E4" s="461"/>
      <c r="F4" s="461"/>
      <c r="G4" s="461"/>
      <c r="H4" s="461"/>
      <c r="I4" s="461"/>
      <c r="J4" s="462"/>
      <c r="K4" s="410"/>
    </row>
    <row r="5" spans="1:11">
      <c r="A5" s="410"/>
      <c r="B5" s="460"/>
      <c r="C5" s="461"/>
      <c r="D5" s="461"/>
      <c r="E5" s="461"/>
      <c r="F5" s="461"/>
      <c r="G5" s="461"/>
      <c r="H5" s="461"/>
      <c r="I5" s="461"/>
      <c r="J5" s="462"/>
      <c r="K5" s="410"/>
    </row>
    <row r="6" spans="1:11">
      <c r="A6" s="410"/>
      <c r="B6" s="460"/>
      <c r="C6" s="461"/>
      <c r="D6" s="461"/>
      <c r="E6" s="461"/>
      <c r="F6" s="461"/>
      <c r="G6" s="461"/>
      <c r="H6" s="461"/>
      <c r="I6" s="461"/>
      <c r="J6" s="462"/>
      <c r="K6" s="410"/>
    </row>
    <row r="7" spans="1:11">
      <c r="A7" s="410"/>
      <c r="B7" s="460"/>
      <c r="C7" s="461"/>
      <c r="D7" s="461"/>
      <c r="E7" s="461"/>
      <c r="F7" s="461"/>
      <c r="G7" s="461"/>
      <c r="H7" s="461"/>
      <c r="I7" s="461"/>
      <c r="J7" s="462"/>
      <c r="K7" s="410"/>
    </row>
    <row r="8" spans="1:11">
      <c r="A8" s="410"/>
      <c r="B8" s="460"/>
      <c r="C8" s="461"/>
      <c r="D8" s="461"/>
      <c r="E8" s="461"/>
      <c r="F8" s="461"/>
      <c r="G8" s="461"/>
      <c r="H8" s="461"/>
      <c r="I8" s="461"/>
      <c r="J8" s="462"/>
      <c r="K8" s="410"/>
    </row>
    <row r="9" spans="1:11">
      <c r="A9" s="410"/>
      <c r="B9" s="460"/>
      <c r="C9" s="461"/>
      <c r="D9" s="461"/>
      <c r="E9" s="461"/>
      <c r="F9" s="461"/>
      <c r="G9" s="461"/>
      <c r="H9" s="461"/>
      <c r="I9" s="461"/>
      <c r="J9" s="462"/>
      <c r="K9" s="410"/>
    </row>
    <row r="10" spans="1:11">
      <c r="A10" s="410"/>
      <c r="B10" s="460"/>
      <c r="C10" s="461"/>
      <c r="D10" s="461"/>
      <c r="E10" s="461"/>
      <c r="F10" s="461"/>
      <c r="G10" s="461"/>
      <c r="H10" s="461"/>
      <c r="I10" s="461"/>
      <c r="J10" s="462"/>
      <c r="K10" s="410"/>
    </row>
    <row r="11" spans="1:11">
      <c r="A11" s="410"/>
      <c r="B11" s="460"/>
      <c r="C11" s="461"/>
      <c r="D11" s="461"/>
      <c r="E11" s="461"/>
      <c r="F11" s="461"/>
      <c r="G11" s="461"/>
      <c r="H11" s="461"/>
      <c r="I11" s="461"/>
      <c r="J11" s="462"/>
      <c r="K11" s="410"/>
    </row>
    <row r="12" spans="1:11">
      <c r="A12" s="410"/>
      <c r="B12" s="460"/>
      <c r="C12" s="461"/>
      <c r="D12" s="461"/>
      <c r="E12" s="461"/>
      <c r="F12" s="461"/>
      <c r="G12" s="461"/>
      <c r="H12" s="461"/>
      <c r="I12" s="461"/>
      <c r="J12" s="462"/>
      <c r="K12" s="410"/>
    </row>
    <row r="13" spans="1:11">
      <c r="A13" s="410"/>
      <c r="B13" s="460"/>
      <c r="C13" s="461"/>
      <c r="D13" s="461"/>
      <c r="E13" s="461"/>
      <c r="F13" s="461"/>
      <c r="G13" s="461"/>
      <c r="H13" s="461"/>
      <c r="I13" s="461"/>
      <c r="J13" s="462"/>
      <c r="K13" s="410"/>
    </row>
    <row r="14" spans="1:11">
      <c r="A14" s="410"/>
      <c r="B14" s="460"/>
      <c r="C14" s="461"/>
      <c r="D14" s="461"/>
      <c r="E14" s="461"/>
      <c r="F14" s="461"/>
      <c r="G14" s="461"/>
      <c r="H14" s="461"/>
      <c r="I14" s="461"/>
      <c r="J14" s="462"/>
      <c r="K14" s="410"/>
    </row>
    <row r="15" spans="1:11">
      <c r="A15" s="410"/>
      <c r="B15" s="460"/>
      <c r="C15" s="461"/>
      <c r="D15" s="461"/>
      <c r="E15" s="461"/>
      <c r="F15" s="461"/>
      <c r="G15" s="461"/>
      <c r="H15" s="461"/>
      <c r="I15" s="461"/>
      <c r="J15" s="462"/>
      <c r="K15" s="410"/>
    </row>
    <row r="16" spans="1:11">
      <c r="A16" s="410"/>
      <c r="B16" s="460"/>
      <c r="C16" s="461"/>
      <c r="D16" s="461"/>
      <c r="E16" s="461"/>
      <c r="F16" s="461"/>
      <c r="G16" s="461"/>
      <c r="H16" s="461"/>
      <c r="I16" s="461"/>
      <c r="J16" s="462"/>
      <c r="K16" s="410"/>
    </row>
    <row r="17" spans="1:11">
      <c r="A17" s="410"/>
      <c r="B17" s="460"/>
      <c r="C17" s="461"/>
      <c r="D17" s="461"/>
      <c r="E17" s="461"/>
      <c r="F17" s="461"/>
      <c r="G17" s="461"/>
      <c r="H17" s="461"/>
      <c r="I17" s="461"/>
      <c r="J17" s="462"/>
      <c r="K17" s="410"/>
    </row>
    <row r="18" spans="1:11">
      <c r="A18" s="410"/>
      <c r="B18" s="460"/>
      <c r="C18" s="461"/>
      <c r="D18" s="461"/>
      <c r="E18" s="461"/>
      <c r="F18" s="461"/>
      <c r="G18" s="461"/>
      <c r="H18" s="461"/>
      <c r="I18" s="461"/>
      <c r="J18" s="462"/>
      <c r="K18" s="410"/>
    </row>
    <row r="19" spans="1:11">
      <c r="A19" s="410"/>
      <c r="B19" s="460"/>
      <c r="C19" s="461"/>
      <c r="D19" s="461"/>
      <c r="E19" s="461"/>
      <c r="F19" s="461"/>
      <c r="G19" s="461"/>
      <c r="H19" s="461"/>
      <c r="I19" s="461"/>
      <c r="J19" s="462"/>
      <c r="K19" s="410"/>
    </row>
    <row r="20" spans="1:11">
      <c r="A20" s="410"/>
      <c r="B20" s="460"/>
      <c r="C20" s="461"/>
      <c r="D20" s="461"/>
      <c r="E20" s="461"/>
      <c r="F20" s="461"/>
      <c r="G20" s="461"/>
      <c r="H20" s="461"/>
      <c r="I20" s="461"/>
      <c r="J20" s="462"/>
      <c r="K20" s="410"/>
    </row>
    <row r="21" spans="1:11">
      <c r="A21" s="410"/>
      <c r="B21" s="460"/>
      <c r="C21" s="461"/>
      <c r="D21" s="461"/>
      <c r="E21" s="461"/>
      <c r="F21" s="461"/>
      <c r="G21" s="461"/>
      <c r="H21" s="461"/>
      <c r="I21" s="461"/>
      <c r="J21" s="462"/>
      <c r="K21" s="410"/>
    </row>
    <row r="22" spans="1:11">
      <c r="A22" s="410"/>
      <c r="B22" s="460"/>
      <c r="C22" s="461"/>
      <c r="D22" s="461"/>
      <c r="E22" s="461"/>
      <c r="F22" s="461"/>
      <c r="G22" s="461"/>
      <c r="H22" s="461"/>
      <c r="I22" s="461"/>
      <c r="J22" s="462"/>
      <c r="K22" s="410"/>
    </row>
    <row r="23" spans="1:11">
      <c r="A23" s="410"/>
      <c r="B23" s="460"/>
      <c r="C23" s="461"/>
      <c r="D23" s="461"/>
      <c r="E23" s="461"/>
      <c r="F23" s="461"/>
      <c r="G23" s="461"/>
      <c r="H23" s="461"/>
      <c r="I23" s="461"/>
      <c r="J23" s="462"/>
      <c r="K23" s="410"/>
    </row>
    <row r="24" spans="1:11">
      <c r="A24" s="410"/>
      <c r="B24" s="460"/>
      <c r="C24" s="461"/>
      <c r="D24" s="461"/>
      <c r="E24" s="461"/>
      <c r="F24" s="461"/>
      <c r="G24" s="461"/>
      <c r="H24" s="461"/>
      <c r="I24" s="461"/>
      <c r="J24" s="462"/>
      <c r="K24" s="410"/>
    </row>
    <row r="25" spans="1:11">
      <c r="A25" s="410"/>
      <c r="B25" s="460"/>
      <c r="C25" s="461"/>
      <c r="D25" s="461"/>
      <c r="E25" s="461"/>
      <c r="F25" s="461"/>
      <c r="G25" s="461"/>
      <c r="H25" s="461"/>
      <c r="I25" s="461"/>
      <c r="J25" s="462"/>
      <c r="K25" s="410"/>
    </row>
    <row r="26" spans="1:11">
      <c r="A26" s="410"/>
      <c r="B26" s="460"/>
      <c r="C26" s="461"/>
      <c r="D26" s="461"/>
      <c r="E26" s="461"/>
      <c r="F26" s="461"/>
      <c r="G26" s="461"/>
      <c r="H26" s="461"/>
      <c r="I26" s="461"/>
      <c r="J26" s="462"/>
      <c r="K26" s="410"/>
    </row>
    <row r="27" spans="1:11" ht="15.75" thickBot="1">
      <c r="A27" s="410"/>
      <c r="B27" s="470"/>
      <c r="C27" s="471"/>
      <c r="D27" s="471"/>
      <c r="E27" s="471"/>
      <c r="F27" s="471"/>
      <c r="G27" s="471"/>
      <c r="H27" s="471"/>
      <c r="I27" s="471"/>
      <c r="J27" s="472"/>
      <c r="K27" s="410"/>
    </row>
    <row r="28" spans="1:11">
      <c r="A28" s="410"/>
      <c r="B28" s="469"/>
      <c r="C28" s="469"/>
      <c r="D28" s="469"/>
      <c r="E28" s="469"/>
      <c r="F28" s="469"/>
      <c r="G28" s="469"/>
      <c r="H28" s="469"/>
      <c r="I28" s="469"/>
      <c r="J28" s="469"/>
      <c r="K28" s="410"/>
    </row>
    <row r="29" spans="1:11">
      <c r="A29" s="190"/>
      <c r="B29" s="173" t="s">
        <v>13</v>
      </c>
      <c r="C29" s="174" t="s">
        <v>14</v>
      </c>
      <c r="D29" s="175" t="s">
        <v>15</v>
      </c>
      <c r="E29" s="463" t="s">
        <v>260</v>
      </c>
      <c r="F29" s="463"/>
      <c r="G29" s="463"/>
      <c r="H29" s="463"/>
      <c r="I29" s="463"/>
      <c r="J29" s="464"/>
      <c r="K29" s="14"/>
    </row>
    <row r="30" spans="1:11" ht="37.5" customHeight="1">
      <c r="A30" s="190"/>
      <c r="B30" s="169" t="s">
        <v>384</v>
      </c>
      <c r="C30" s="29">
        <v>1</v>
      </c>
      <c r="D30" s="40"/>
      <c r="E30" s="303"/>
      <c r="F30" s="303"/>
      <c r="G30" s="303"/>
      <c r="H30" s="303"/>
      <c r="I30" s="303"/>
      <c r="J30" s="465"/>
      <c r="K30" s="14"/>
    </row>
    <row r="31" spans="1:11" ht="33.75" customHeight="1">
      <c r="A31" s="190"/>
      <c r="B31" s="169" t="s">
        <v>385</v>
      </c>
      <c r="C31" s="29">
        <v>1</v>
      </c>
      <c r="D31" s="29"/>
      <c r="E31" s="369"/>
      <c r="F31" s="466"/>
      <c r="G31" s="466"/>
      <c r="H31" s="466"/>
      <c r="I31" s="466"/>
      <c r="J31" s="467"/>
      <c r="K31" s="14"/>
    </row>
    <row r="32" spans="1:11" ht="49.5" customHeight="1">
      <c r="A32" s="190"/>
      <c r="B32" s="169" t="s">
        <v>386</v>
      </c>
      <c r="C32" s="29">
        <v>1</v>
      </c>
      <c r="D32" s="29"/>
      <c r="E32" s="369"/>
      <c r="F32" s="466"/>
      <c r="G32" s="466"/>
      <c r="H32" s="466"/>
      <c r="I32" s="466"/>
      <c r="J32" s="467"/>
      <c r="K32" s="14"/>
    </row>
    <row r="33" spans="1:11" ht="38.25" customHeight="1" thickBot="1">
      <c r="A33" s="190"/>
      <c r="B33" s="170">
        <v>45290</v>
      </c>
      <c r="C33" s="171">
        <v>1</v>
      </c>
      <c r="D33" s="172"/>
      <c r="E33" s="455"/>
      <c r="F33" s="455"/>
      <c r="G33" s="455"/>
      <c r="H33" s="455"/>
      <c r="I33" s="455"/>
      <c r="J33" s="456"/>
      <c r="K33" s="14"/>
    </row>
    <row r="34" spans="1:11">
      <c r="A34" s="190"/>
      <c r="B34" s="14"/>
      <c r="C34" s="14"/>
      <c r="D34" s="14"/>
      <c r="E34" s="14"/>
      <c r="F34" s="14"/>
      <c r="G34" s="14"/>
      <c r="H34" s="14"/>
      <c r="I34" s="14"/>
      <c r="J34" s="14"/>
      <c r="K34" s="14"/>
    </row>
    <row r="35" spans="1:11">
      <c r="A35" s="62"/>
    </row>
    <row r="36" spans="1:11">
      <c r="A36" s="62"/>
    </row>
  </sheetData>
  <mergeCells count="10">
    <mergeCell ref="K1:K28"/>
    <mergeCell ref="B1:J1"/>
    <mergeCell ref="A1:A28"/>
    <mergeCell ref="B28:J28"/>
    <mergeCell ref="B2:J27"/>
    <mergeCell ref="E29:J29"/>
    <mergeCell ref="E30:J30"/>
    <mergeCell ref="E31:J31"/>
    <mergeCell ref="E32:J32"/>
    <mergeCell ref="E33:J33"/>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dimension ref="A1:J270"/>
  <sheetViews>
    <sheetView workbookViewId="0"/>
  </sheetViews>
  <sheetFormatPr baseColWidth="10" defaultRowHeight="15"/>
  <cols>
    <col min="1" max="1" width="6" style="190" customWidth="1"/>
    <col min="9" max="9" width="27.140625" customWidth="1"/>
    <col min="10" max="10" width="3.7109375" customWidth="1"/>
  </cols>
  <sheetData>
    <row r="1" spans="2:10" ht="15.75" thickBot="1">
      <c r="B1" s="474"/>
      <c r="C1" s="474"/>
      <c r="D1" s="474"/>
      <c r="E1" s="474"/>
      <c r="F1" s="474"/>
      <c r="G1" s="474"/>
      <c r="H1" s="474"/>
      <c r="I1" s="14"/>
      <c r="J1" s="398"/>
    </row>
    <row r="2" spans="2:10">
      <c r="B2" s="457"/>
      <c r="C2" s="458"/>
      <c r="D2" s="458"/>
      <c r="E2" s="458"/>
      <c r="F2" s="458"/>
      <c r="G2" s="458"/>
      <c r="H2" s="458"/>
      <c r="I2" s="459"/>
      <c r="J2" s="398"/>
    </row>
    <row r="3" spans="2:10">
      <c r="B3" s="460"/>
      <c r="C3" s="461"/>
      <c r="D3" s="461"/>
      <c r="E3" s="461"/>
      <c r="F3" s="461"/>
      <c r="G3" s="461"/>
      <c r="H3" s="461"/>
      <c r="I3" s="462"/>
      <c r="J3" s="398"/>
    </row>
    <row r="4" spans="2:10">
      <c r="B4" s="460"/>
      <c r="C4" s="461"/>
      <c r="D4" s="461"/>
      <c r="E4" s="461"/>
      <c r="F4" s="461"/>
      <c r="G4" s="461"/>
      <c r="H4" s="461"/>
      <c r="I4" s="462"/>
      <c r="J4" s="398"/>
    </row>
    <row r="5" spans="2:10">
      <c r="B5" s="460"/>
      <c r="C5" s="461"/>
      <c r="D5" s="461"/>
      <c r="E5" s="461"/>
      <c r="F5" s="461"/>
      <c r="G5" s="461"/>
      <c r="H5" s="461"/>
      <c r="I5" s="462"/>
      <c r="J5" s="398"/>
    </row>
    <row r="6" spans="2:10">
      <c r="B6" s="460"/>
      <c r="C6" s="461"/>
      <c r="D6" s="461"/>
      <c r="E6" s="461"/>
      <c r="F6" s="461"/>
      <c r="G6" s="461"/>
      <c r="H6" s="461"/>
      <c r="I6" s="462"/>
      <c r="J6" s="398"/>
    </row>
    <row r="7" spans="2:10">
      <c r="B7" s="460"/>
      <c r="C7" s="461"/>
      <c r="D7" s="461"/>
      <c r="E7" s="461"/>
      <c r="F7" s="461"/>
      <c r="G7" s="461"/>
      <c r="H7" s="461"/>
      <c r="I7" s="462"/>
      <c r="J7" s="398"/>
    </row>
    <row r="8" spans="2:10">
      <c r="B8" s="460"/>
      <c r="C8" s="461"/>
      <c r="D8" s="461"/>
      <c r="E8" s="461"/>
      <c r="F8" s="461"/>
      <c r="G8" s="461"/>
      <c r="H8" s="461"/>
      <c r="I8" s="462"/>
      <c r="J8" s="398"/>
    </row>
    <row r="9" spans="2:10">
      <c r="B9" s="460"/>
      <c r="C9" s="461"/>
      <c r="D9" s="461"/>
      <c r="E9" s="461"/>
      <c r="F9" s="461"/>
      <c r="G9" s="461"/>
      <c r="H9" s="461"/>
      <c r="I9" s="462"/>
      <c r="J9" s="398"/>
    </row>
    <row r="10" spans="2:10">
      <c r="B10" s="460"/>
      <c r="C10" s="461"/>
      <c r="D10" s="461"/>
      <c r="E10" s="461"/>
      <c r="F10" s="461"/>
      <c r="G10" s="461"/>
      <c r="H10" s="461"/>
      <c r="I10" s="462"/>
      <c r="J10" s="398"/>
    </row>
    <row r="11" spans="2:10">
      <c r="B11" s="460"/>
      <c r="C11" s="461"/>
      <c r="D11" s="461"/>
      <c r="E11" s="461"/>
      <c r="F11" s="461"/>
      <c r="G11" s="461"/>
      <c r="H11" s="461"/>
      <c r="I11" s="462"/>
      <c r="J11" s="398"/>
    </row>
    <row r="12" spans="2:10">
      <c r="B12" s="460"/>
      <c r="C12" s="461"/>
      <c r="D12" s="461"/>
      <c r="E12" s="461"/>
      <c r="F12" s="461"/>
      <c r="G12" s="461"/>
      <c r="H12" s="461"/>
      <c r="I12" s="462"/>
      <c r="J12" s="398"/>
    </row>
    <row r="13" spans="2:10">
      <c r="B13" s="460"/>
      <c r="C13" s="461"/>
      <c r="D13" s="461"/>
      <c r="E13" s="461"/>
      <c r="F13" s="461"/>
      <c r="G13" s="461"/>
      <c r="H13" s="461"/>
      <c r="I13" s="462"/>
      <c r="J13" s="398"/>
    </row>
    <row r="14" spans="2:10">
      <c r="B14" s="460"/>
      <c r="C14" s="461"/>
      <c r="D14" s="461"/>
      <c r="E14" s="461"/>
      <c r="F14" s="461"/>
      <c r="G14" s="461"/>
      <c r="H14" s="461"/>
      <c r="I14" s="462"/>
      <c r="J14" s="398"/>
    </row>
    <row r="15" spans="2:10">
      <c r="B15" s="460"/>
      <c r="C15" s="461"/>
      <c r="D15" s="461"/>
      <c r="E15" s="461"/>
      <c r="F15" s="461"/>
      <c r="G15" s="461"/>
      <c r="H15" s="461"/>
      <c r="I15" s="462"/>
      <c r="J15" s="398"/>
    </row>
    <row r="16" spans="2:10">
      <c r="B16" s="460"/>
      <c r="C16" s="461"/>
      <c r="D16" s="461"/>
      <c r="E16" s="461"/>
      <c r="F16" s="461"/>
      <c r="G16" s="461"/>
      <c r="H16" s="461"/>
      <c r="I16" s="462"/>
      <c r="J16" s="398"/>
    </row>
    <row r="17" spans="2:10">
      <c r="B17" s="460"/>
      <c r="C17" s="461"/>
      <c r="D17" s="461"/>
      <c r="E17" s="461"/>
      <c r="F17" s="461"/>
      <c r="G17" s="461"/>
      <c r="H17" s="461"/>
      <c r="I17" s="462"/>
      <c r="J17" s="398"/>
    </row>
    <row r="18" spans="2:10">
      <c r="B18" s="460"/>
      <c r="C18" s="461"/>
      <c r="D18" s="461"/>
      <c r="E18" s="461"/>
      <c r="F18" s="461"/>
      <c r="G18" s="461"/>
      <c r="H18" s="461"/>
      <c r="I18" s="462"/>
      <c r="J18" s="398"/>
    </row>
    <row r="19" spans="2:10">
      <c r="B19" s="460"/>
      <c r="C19" s="461"/>
      <c r="D19" s="461"/>
      <c r="E19" s="461"/>
      <c r="F19" s="461"/>
      <c r="G19" s="461"/>
      <c r="H19" s="461"/>
      <c r="I19" s="462"/>
      <c r="J19" s="398"/>
    </row>
    <row r="20" spans="2:10">
      <c r="B20" s="460"/>
      <c r="C20" s="461"/>
      <c r="D20" s="461"/>
      <c r="E20" s="461"/>
      <c r="F20" s="461"/>
      <c r="G20" s="461"/>
      <c r="H20" s="461"/>
      <c r="I20" s="462"/>
      <c r="J20" s="398"/>
    </row>
    <row r="21" spans="2:10">
      <c r="B21" s="460"/>
      <c r="C21" s="461"/>
      <c r="D21" s="461"/>
      <c r="E21" s="461"/>
      <c r="F21" s="461"/>
      <c r="G21" s="461"/>
      <c r="H21" s="461"/>
      <c r="I21" s="462"/>
      <c r="J21" s="398"/>
    </row>
    <row r="22" spans="2:10">
      <c r="B22" s="460"/>
      <c r="C22" s="461"/>
      <c r="D22" s="461"/>
      <c r="E22" s="461"/>
      <c r="F22" s="461"/>
      <c r="G22" s="461"/>
      <c r="H22" s="461"/>
      <c r="I22" s="462"/>
      <c r="J22" s="398"/>
    </row>
    <row r="23" spans="2:10">
      <c r="B23" s="460"/>
      <c r="C23" s="461"/>
      <c r="D23" s="461"/>
      <c r="E23" s="461"/>
      <c r="F23" s="461"/>
      <c r="G23" s="461"/>
      <c r="H23" s="461"/>
      <c r="I23" s="462"/>
      <c r="J23" s="398"/>
    </row>
    <row r="24" spans="2:10">
      <c r="B24" s="460"/>
      <c r="C24" s="461"/>
      <c r="D24" s="461"/>
      <c r="E24" s="461"/>
      <c r="F24" s="461"/>
      <c r="G24" s="461"/>
      <c r="H24" s="461"/>
      <c r="I24" s="462"/>
      <c r="J24" s="398"/>
    </row>
    <row r="25" spans="2:10">
      <c r="B25" s="460"/>
      <c r="C25" s="461"/>
      <c r="D25" s="461"/>
      <c r="E25" s="461"/>
      <c r="F25" s="461"/>
      <c r="G25" s="461"/>
      <c r="H25" s="461"/>
      <c r="I25" s="462"/>
      <c r="J25" s="398"/>
    </row>
    <row r="26" spans="2:10" ht="15.75" thickBot="1">
      <c r="B26" s="470"/>
      <c r="C26" s="471"/>
      <c r="D26" s="471"/>
      <c r="E26" s="471"/>
      <c r="F26" s="471"/>
      <c r="G26" s="471"/>
      <c r="H26" s="471"/>
      <c r="I26" s="472"/>
      <c r="J26" s="398"/>
    </row>
    <row r="27" spans="2:10">
      <c r="B27" s="389"/>
      <c r="C27" s="389"/>
      <c r="D27" s="389"/>
      <c r="E27" s="389"/>
      <c r="F27" s="389"/>
      <c r="G27" s="389"/>
      <c r="H27" s="389"/>
      <c r="I27" s="389"/>
      <c r="J27" s="398"/>
    </row>
    <row r="28" spans="2:10" ht="1.5" customHeight="1">
      <c r="B28" s="473"/>
      <c r="C28" s="473"/>
      <c r="D28" s="473"/>
      <c r="E28" s="473"/>
      <c r="F28" s="473"/>
      <c r="G28" s="473"/>
      <c r="H28" s="473"/>
      <c r="I28" s="473"/>
      <c r="J28" s="398"/>
    </row>
    <row r="29" spans="2:10" ht="15" customHeight="1">
      <c r="B29" s="173" t="s">
        <v>13</v>
      </c>
      <c r="C29" s="174" t="s">
        <v>14</v>
      </c>
      <c r="D29" s="175" t="s">
        <v>15</v>
      </c>
      <c r="E29" s="475" t="s">
        <v>260</v>
      </c>
      <c r="F29" s="476"/>
      <c r="G29" s="476"/>
      <c r="H29" s="476"/>
      <c r="I29" s="476"/>
      <c r="J29" s="14"/>
    </row>
    <row r="30" spans="2:10" ht="51" customHeight="1">
      <c r="B30" s="169" t="s">
        <v>384</v>
      </c>
      <c r="C30" s="29">
        <v>1</v>
      </c>
      <c r="D30" s="29"/>
      <c r="E30" s="477"/>
      <c r="F30" s="478"/>
      <c r="G30" s="478"/>
      <c r="H30" s="478"/>
      <c r="I30" s="479"/>
      <c r="J30" s="14"/>
    </row>
    <row r="31" spans="2:10" ht="46.5" customHeight="1">
      <c r="B31" s="169" t="s">
        <v>385</v>
      </c>
      <c r="C31" s="29">
        <v>1</v>
      </c>
      <c r="D31" s="29"/>
      <c r="E31" s="317"/>
      <c r="F31" s="337"/>
      <c r="G31" s="337"/>
      <c r="H31" s="337"/>
      <c r="I31" s="318"/>
      <c r="J31" s="14"/>
    </row>
    <row r="32" spans="2:10" ht="39.75" customHeight="1">
      <c r="B32" s="169" t="s">
        <v>386</v>
      </c>
      <c r="C32" s="29">
        <v>1</v>
      </c>
      <c r="D32" s="29"/>
      <c r="E32" s="317"/>
      <c r="F32" s="337"/>
      <c r="G32" s="337"/>
      <c r="H32" s="337"/>
      <c r="I32" s="318"/>
      <c r="J32" s="14"/>
    </row>
    <row r="33" spans="1:10" ht="42" customHeight="1" thickBot="1">
      <c r="B33" s="170">
        <v>45290</v>
      </c>
      <c r="C33" s="171">
        <v>1</v>
      </c>
      <c r="D33" s="172"/>
      <c r="E33" s="307"/>
      <c r="F33" s="385"/>
      <c r="G33" s="385"/>
      <c r="H33" s="385"/>
      <c r="I33" s="308"/>
      <c r="J33" s="14"/>
    </row>
    <row r="34" spans="1:10">
      <c r="B34" s="14"/>
      <c r="C34" s="14"/>
      <c r="D34" s="14"/>
      <c r="E34" s="14"/>
      <c r="F34" s="14"/>
      <c r="G34" s="14"/>
      <c r="H34" s="14"/>
      <c r="I34" s="14"/>
      <c r="J34" s="14"/>
    </row>
    <row r="35" spans="1:10">
      <c r="A35" s="191"/>
    </row>
    <row r="36" spans="1:10">
      <c r="A36" s="191"/>
    </row>
    <row r="37" spans="1:10">
      <c r="A37" s="191"/>
    </row>
    <row r="38" spans="1:10">
      <c r="A38" s="191"/>
    </row>
    <row r="39" spans="1:10">
      <c r="A39" s="191"/>
    </row>
    <row r="40" spans="1:10">
      <c r="A40" s="191"/>
    </row>
    <row r="41" spans="1:10">
      <c r="A41" s="191"/>
    </row>
    <row r="42" spans="1:10">
      <c r="A42" s="191"/>
    </row>
    <row r="43" spans="1:10">
      <c r="A43" s="191"/>
    </row>
    <row r="44" spans="1:10">
      <c r="A44" s="191"/>
    </row>
    <row r="45" spans="1:10">
      <c r="A45" s="191"/>
    </row>
    <row r="46" spans="1:10">
      <c r="A46" s="191"/>
    </row>
    <row r="47" spans="1:10">
      <c r="A47" s="191"/>
    </row>
    <row r="48" spans="1:10">
      <c r="A48" s="191"/>
    </row>
    <row r="49" spans="1:1">
      <c r="A49" s="191"/>
    </row>
    <row r="50" spans="1:1">
      <c r="A50" s="191"/>
    </row>
    <row r="51" spans="1:1">
      <c r="A51" s="191"/>
    </row>
    <row r="52" spans="1:1">
      <c r="A52" s="191"/>
    </row>
    <row r="53" spans="1:1">
      <c r="A53" s="191"/>
    </row>
    <row r="54" spans="1:1">
      <c r="A54" s="191"/>
    </row>
    <row r="55" spans="1:1">
      <c r="A55" s="191"/>
    </row>
    <row r="56" spans="1:1">
      <c r="A56" s="191"/>
    </row>
    <row r="57" spans="1:1">
      <c r="A57" s="191"/>
    </row>
    <row r="58" spans="1:1">
      <c r="A58" s="191"/>
    </row>
    <row r="59" spans="1:1">
      <c r="A59" s="191"/>
    </row>
    <row r="60" spans="1:1">
      <c r="A60" s="191"/>
    </row>
    <row r="61" spans="1:1">
      <c r="A61" s="191"/>
    </row>
    <row r="62" spans="1:1">
      <c r="A62" s="191"/>
    </row>
    <row r="63" spans="1:1">
      <c r="A63" s="191"/>
    </row>
    <row r="64" spans="1:1">
      <c r="A64" s="191"/>
    </row>
    <row r="65" spans="1:1">
      <c r="A65" s="191"/>
    </row>
    <row r="66" spans="1:1">
      <c r="A66" s="191"/>
    </row>
    <row r="67" spans="1:1">
      <c r="A67" s="191"/>
    </row>
    <row r="68" spans="1:1">
      <c r="A68" s="191"/>
    </row>
    <row r="69" spans="1:1">
      <c r="A69" s="191"/>
    </row>
    <row r="70" spans="1:1">
      <c r="A70" s="191"/>
    </row>
    <row r="71" spans="1:1">
      <c r="A71" s="191"/>
    </row>
    <row r="72" spans="1:1">
      <c r="A72" s="191"/>
    </row>
    <row r="73" spans="1:1">
      <c r="A73" s="191"/>
    </row>
    <row r="74" spans="1:1">
      <c r="A74" s="191"/>
    </row>
    <row r="75" spans="1:1">
      <c r="A75" s="191"/>
    </row>
    <row r="76" spans="1:1">
      <c r="A76" s="191"/>
    </row>
    <row r="77" spans="1:1">
      <c r="A77" s="191"/>
    </row>
    <row r="78" spans="1:1">
      <c r="A78" s="191"/>
    </row>
    <row r="79" spans="1:1">
      <c r="A79" s="191"/>
    </row>
    <row r="80" spans="1:1">
      <c r="A80" s="191"/>
    </row>
    <row r="81" spans="1:1">
      <c r="A81" s="191"/>
    </row>
    <row r="82" spans="1:1">
      <c r="A82" s="191"/>
    </row>
    <row r="83" spans="1:1">
      <c r="A83" s="191"/>
    </row>
    <row r="84" spans="1:1">
      <c r="A84" s="191"/>
    </row>
    <row r="85" spans="1:1">
      <c r="A85" s="191"/>
    </row>
    <row r="86" spans="1:1">
      <c r="A86" s="191"/>
    </row>
    <row r="87" spans="1:1">
      <c r="A87" s="191"/>
    </row>
    <row r="88" spans="1:1">
      <c r="A88" s="191"/>
    </row>
    <row r="89" spans="1:1">
      <c r="A89" s="191"/>
    </row>
    <row r="90" spans="1:1">
      <c r="A90" s="191"/>
    </row>
    <row r="91" spans="1:1">
      <c r="A91" s="191"/>
    </row>
    <row r="92" spans="1:1">
      <c r="A92" s="191"/>
    </row>
    <row r="93" spans="1:1">
      <c r="A93" s="191"/>
    </row>
    <row r="94" spans="1:1">
      <c r="A94" s="191"/>
    </row>
    <row r="95" spans="1:1">
      <c r="A95" s="191"/>
    </row>
    <row r="96" spans="1:1">
      <c r="A96" s="191"/>
    </row>
    <row r="97" spans="1:1">
      <c r="A97" s="191"/>
    </row>
    <row r="98" spans="1:1">
      <c r="A98" s="191"/>
    </row>
    <row r="99" spans="1:1">
      <c r="A99" s="191"/>
    </row>
    <row r="100" spans="1:1">
      <c r="A100" s="191"/>
    </row>
    <row r="101" spans="1:1">
      <c r="A101" s="191"/>
    </row>
    <row r="102" spans="1:1">
      <c r="A102" s="191"/>
    </row>
    <row r="103" spans="1:1">
      <c r="A103" s="191"/>
    </row>
    <row r="104" spans="1:1">
      <c r="A104" s="191"/>
    </row>
    <row r="105" spans="1:1">
      <c r="A105" s="191"/>
    </row>
    <row r="106" spans="1:1">
      <c r="A106" s="191"/>
    </row>
    <row r="107" spans="1:1">
      <c r="A107" s="191"/>
    </row>
    <row r="108" spans="1:1">
      <c r="A108" s="191"/>
    </row>
    <row r="109" spans="1:1">
      <c r="A109" s="191"/>
    </row>
    <row r="110" spans="1:1">
      <c r="A110" s="191"/>
    </row>
    <row r="111" spans="1:1">
      <c r="A111" s="191"/>
    </row>
    <row r="112" spans="1:1">
      <c r="A112" s="191"/>
    </row>
    <row r="113" spans="1:1">
      <c r="A113" s="191"/>
    </row>
    <row r="114" spans="1:1">
      <c r="A114" s="191"/>
    </row>
    <row r="115" spans="1:1">
      <c r="A115" s="191"/>
    </row>
    <row r="116" spans="1:1">
      <c r="A116" s="191"/>
    </row>
    <row r="117" spans="1:1">
      <c r="A117" s="191"/>
    </row>
    <row r="118" spans="1:1">
      <c r="A118" s="191"/>
    </row>
    <row r="119" spans="1:1">
      <c r="A119" s="191"/>
    </row>
    <row r="120" spans="1:1">
      <c r="A120" s="191"/>
    </row>
    <row r="121" spans="1:1">
      <c r="A121" s="191"/>
    </row>
    <row r="122" spans="1:1">
      <c r="A122" s="191"/>
    </row>
    <row r="123" spans="1:1">
      <c r="A123" s="191"/>
    </row>
    <row r="124" spans="1:1">
      <c r="A124" s="191"/>
    </row>
    <row r="125" spans="1:1">
      <c r="A125" s="191"/>
    </row>
    <row r="126" spans="1:1">
      <c r="A126" s="191"/>
    </row>
    <row r="127" spans="1:1">
      <c r="A127" s="191"/>
    </row>
    <row r="128" spans="1:1">
      <c r="A128" s="191"/>
    </row>
    <row r="129" spans="1:1">
      <c r="A129" s="191"/>
    </row>
    <row r="130" spans="1:1">
      <c r="A130" s="191"/>
    </row>
    <row r="131" spans="1:1">
      <c r="A131" s="191"/>
    </row>
    <row r="132" spans="1:1">
      <c r="A132" s="191"/>
    </row>
    <row r="133" spans="1:1">
      <c r="A133" s="191"/>
    </row>
    <row r="134" spans="1:1">
      <c r="A134" s="191"/>
    </row>
    <row r="135" spans="1:1">
      <c r="A135" s="191"/>
    </row>
    <row r="136" spans="1:1">
      <c r="A136" s="191"/>
    </row>
    <row r="137" spans="1:1">
      <c r="A137" s="191"/>
    </row>
    <row r="138" spans="1:1">
      <c r="A138" s="191"/>
    </row>
    <row r="139" spans="1:1">
      <c r="A139" s="191"/>
    </row>
    <row r="140" spans="1:1">
      <c r="A140" s="191"/>
    </row>
    <row r="141" spans="1:1">
      <c r="A141" s="191"/>
    </row>
    <row r="142" spans="1:1">
      <c r="A142" s="191"/>
    </row>
    <row r="143" spans="1:1">
      <c r="A143" s="191"/>
    </row>
    <row r="144" spans="1:1">
      <c r="A144" s="191"/>
    </row>
    <row r="145" spans="1:1">
      <c r="A145" s="191"/>
    </row>
    <row r="146" spans="1:1">
      <c r="A146" s="191"/>
    </row>
    <row r="147" spans="1:1">
      <c r="A147" s="191"/>
    </row>
    <row r="148" spans="1:1">
      <c r="A148" s="191"/>
    </row>
    <row r="149" spans="1:1">
      <c r="A149" s="191"/>
    </row>
    <row r="150" spans="1:1">
      <c r="A150" s="191"/>
    </row>
    <row r="151" spans="1:1">
      <c r="A151" s="191"/>
    </row>
    <row r="152" spans="1:1">
      <c r="A152" s="191"/>
    </row>
    <row r="153" spans="1:1">
      <c r="A153" s="191"/>
    </row>
    <row r="154" spans="1:1">
      <c r="A154" s="191"/>
    </row>
    <row r="155" spans="1:1">
      <c r="A155" s="191"/>
    </row>
    <row r="156" spans="1:1">
      <c r="A156" s="191"/>
    </row>
    <row r="157" spans="1:1">
      <c r="A157" s="191"/>
    </row>
    <row r="158" spans="1:1">
      <c r="A158" s="191"/>
    </row>
    <row r="159" spans="1:1">
      <c r="A159" s="191"/>
    </row>
    <row r="160" spans="1:1">
      <c r="A160" s="191"/>
    </row>
    <row r="161" spans="1:1">
      <c r="A161" s="191"/>
    </row>
    <row r="162" spans="1:1">
      <c r="A162" s="191"/>
    </row>
    <row r="163" spans="1:1">
      <c r="A163" s="191"/>
    </row>
    <row r="164" spans="1:1">
      <c r="A164" s="191"/>
    </row>
    <row r="165" spans="1:1">
      <c r="A165" s="191"/>
    </row>
    <row r="166" spans="1:1">
      <c r="A166" s="191"/>
    </row>
    <row r="167" spans="1:1">
      <c r="A167" s="191"/>
    </row>
    <row r="168" spans="1:1">
      <c r="A168" s="191"/>
    </row>
    <row r="169" spans="1:1">
      <c r="A169" s="191"/>
    </row>
    <row r="170" spans="1:1">
      <c r="A170" s="191"/>
    </row>
    <row r="171" spans="1:1">
      <c r="A171" s="191"/>
    </row>
    <row r="172" spans="1:1">
      <c r="A172" s="191"/>
    </row>
    <row r="173" spans="1:1">
      <c r="A173" s="191"/>
    </row>
    <row r="174" spans="1:1">
      <c r="A174" s="191"/>
    </row>
    <row r="175" spans="1:1">
      <c r="A175" s="191"/>
    </row>
    <row r="176" spans="1:1">
      <c r="A176" s="191"/>
    </row>
    <row r="177" spans="1:1">
      <c r="A177" s="191"/>
    </row>
    <row r="178" spans="1:1">
      <c r="A178" s="191"/>
    </row>
    <row r="179" spans="1:1">
      <c r="A179" s="191"/>
    </row>
    <row r="180" spans="1:1">
      <c r="A180" s="191"/>
    </row>
    <row r="181" spans="1:1">
      <c r="A181" s="191"/>
    </row>
    <row r="182" spans="1:1">
      <c r="A182" s="191"/>
    </row>
    <row r="183" spans="1:1">
      <c r="A183" s="191"/>
    </row>
    <row r="184" spans="1:1">
      <c r="A184" s="191"/>
    </row>
    <row r="185" spans="1:1">
      <c r="A185" s="191"/>
    </row>
    <row r="186" spans="1:1">
      <c r="A186" s="191"/>
    </row>
    <row r="187" spans="1:1">
      <c r="A187" s="191"/>
    </row>
    <row r="188" spans="1:1">
      <c r="A188" s="191"/>
    </row>
    <row r="189" spans="1:1">
      <c r="A189" s="191"/>
    </row>
    <row r="190" spans="1:1">
      <c r="A190" s="191"/>
    </row>
    <row r="191" spans="1:1">
      <c r="A191" s="191"/>
    </row>
    <row r="192" spans="1:1">
      <c r="A192" s="191"/>
    </row>
    <row r="193" spans="1:1">
      <c r="A193" s="191"/>
    </row>
    <row r="194" spans="1:1">
      <c r="A194" s="191"/>
    </row>
    <row r="195" spans="1:1">
      <c r="A195" s="191"/>
    </row>
    <row r="196" spans="1:1">
      <c r="A196" s="191"/>
    </row>
    <row r="197" spans="1:1">
      <c r="A197" s="191"/>
    </row>
    <row r="198" spans="1:1">
      <c r="A198" s="191"/>
    </row>
    <row r="199" spans="1:1">
      <c r="A199" s="191"/>
    </row>
    <row r="200" spans="1:1">
      <c r="A200" s="191"/>
    </row>
    <row r="201" spans="1:1">
      <c r="A201" s="191"/>
    </row>
    <row r="202" spans="1:1">
      <c r="A202" s="191"/>
    </row>
    <row r="203" spans="1:1">
      <c r="A203" s="191"/>
    </row>
    <row r="204" spans="1:1">
      <c r="A204" s="191"/>
    </row>
    <row r="205" spans="1:1">
      <c r="A205" s="191"/>
    </row>
    <row r="206" spans="1:1">
      <c r="A206" s="191"/>
    </row>
    <row r="207" spans="1:1">
      <c r="A207" s="191"/>
    </row>
    <row r="208" spans="1:1">
      <c r="A208" s="191"/>
    </row>
    <row r="209" spans="1:1">
      <c r="A209" s="191"/>
    </row>
    <row r="210" spans="1:1">
      <c r="A210" s="191"/>
    </row>
    <row r="211" spans="1:1">
      <c r="A211" s="191"/>
    </row>
    <row r="212" spans="1:1">
      <c r="A212" s="191"/>
    </row>
    <row r="213" spans="1:1">
      <c r="A213" s="191"/>
    </row>
    <row r="214" spans="1:1">
      <c r="A214" s="191"/>
    </row>
    <row r="215" spans="1:1">
      <c r="A215" s="191"/>
    </row>
    <row r="216" spans="1:1">
      <c r="A216" s="191"/>
    </row>
    <row r="217" spans="1:1">
      <c r="A217" s="191"/>
    </row>
    <row r="218" spans="1:1">
      <c r="A218" s="191"/>
    </row>
    <row r="219" spans="1:1">
      <c r="A219" s="191"/>
    </row>
    <row r="220" spans="1:1">
      <c r="A220" s="191"/>
    </row>
    <row r="221" spans="1:1">
      <c r="A221" s="191"/>
    </row>
    <row r="222" spans="1:1">
      <c r="A222" s="191"/>
    </row>
    <row r="223" spans="1:1">
      <c r="A223" s="191"/>
    </row>
    <row r="224" spans="1:1">
      <c r="A224" s="191"/>
    </row>
    <row r="225" spans="1:1">
      <c r="A225" s="191"/>
    </row>
    <row r="226" spans="1:1">
      <c r="A226" s="191"/>
    </row>
    <row r="227" spans="1:1">
      <c r="A227" s="191"/>
    </row>
    <row r="228" spans="1:1">
      <c r="A228" s="191"/>
    </row>
    <row r="229" spans="1:1">
      <c r="A229" s="191"/>
    </row>
    <row r="230" spans="1:1">
      <c r="A230" s="191"/>
    </row>
    <row r="231" spans="1:1">
      <c r="A231" s="191"/>
    </row>
    <row r="232" spans="1:1">
      <c r="A232" s="191"/>
    </row>
    <row r="233" spans="1:1">
      <c r="A233" s="191"/>
    </row>
    <row r="234" spans="1:1">
      <c r="A234" s="191"/>
    </row>
    <row r="235" spans="1:1">
      <c r="A235" s="191"/>
    </row>
    <row r="236" spans="1:1">
      <c r="A236" s="191"/>
    </row>
    <row r="237" spans="1:1">
      <c r="A237" s="191"/>
    </row>
    <row r="238" spans="1:1">
      <c r="A238" s="191"/>
    </row>
    <row r="239" spans="1:1">
      <c r="A239" s="191"/>
    </row>
    <row r="240" spans="1:1">
      <c r="A240" s="191"/>
    </row>
    <row r="241" spans="1:1">
      <c r="A241" s="191"/>
    </row>
    <row r="242" spans="1:1">
      <c r="A242" s="191"/>
    </row>
    <row r="243" spans="1:1">
      <c r="A243" s="191"/>
    </row>
    <row r="244" spans="1:1">
      <c r="A244" s="191"/>
    </row>
    <row r="245" spans="1:1">
      <c r="A245" s="191"/>
    </row>
    <row r="246" spans="1:1">
      <c r="A246" s="191"/>
    </row>
    <row r="247" spans="1:1">
      <c r="A247" s="191"/>
    </row>
    <row r="248" spans="1:1">
      <c r="A248" s="191"/>
    </row>
    <row r="249" spans="1:1">
      <c r="A249" s="191"/>
    </row>
    <row r="250" spans="1:1">
      <c r="A250" s="191"/>
    </row>
    <row r="251" spans="1:1">
      <c r="A251" s="191"/>
    </row>
    <row r="252" spans="1:1">
      <c r="A252" s="191"/>
    </row>
    <row r="253" spans="1:1">
      <c r="A253" s="191"/>
    </row>
    <row r="254" spans="1:1">
      <c r="A254" s="191"/>
    </row>
    <row r="255" spans="1:1">
      <c r="A255" s="191"/>
    </row>
    <row r="256" spans="1:1">
      <c r="A256" s="191"/>
    </row>
    <row r="257" spans="1:1">
      <c r="A257" s="191"/>
    </row>
    <row r="258" spans="1:1">
      <c r="A258" s="191"/>
    </row>
    <row r="259" spans="1:1">
      <c r="A259" s="191"/>
    </row>
    <row r="260" spans="1:1">
      <c r="A260" s="191"/>
    </row>
    <row r="261" spans="1:1">
      <c r="A261" s="191"/>
    </row>
    <row r="262" spans="1:1">
      <c r="A262" s="191"/>
    </row>
    <row r="263" spans="1:1">
      <c r="A263" s="191"/>
    </row>
    <row r="264" spans="1:1">
      <c r="A264" s="191"/>
    </row>
    <row r="265" spans="1:1">
      <c r="A265" s="191"/>
    </row>
    <row r="266" spans="1:1">
      <c r="A266" s="191"/>
    </row>
    <row r="267" spans="1:1">
      <c r="A267" s="191"/>
    </row>
    <row r="268" spans="1:1">
      <c r="A268" s="191"/>
    </row>
    <row r="269" spans="1:1">
      <c r="A269" s="191"/>
    </row>
    <row r="270" spans="1:1">
      <c r="A270" s="191"/>
    </row>
  </sheetData>
  <mergeCells count="9">
    <mergeCell ref="E31:I31"/>
    <mergeCell ref="E32:I32"/>
    <mergeCell ref="E33:I33"/>
    <mergeCell ref="B2:I26"/>
    <mergeCell ref="J1:J28"/>
    <mergeCell ref="B27:I28"/>
    <mergeCell ref="B1:H1"/>
    <mergeCell ref="E29:I29"/>
    <mergeCell ref="E30:I30"/>
  </mergeCell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dimension ref="A1:K38"/>
  <sheetViews>
    <sheetView workbookViewId="0">
      <selection sqref="A1:J1"/>
    </sheetView>
  </sheetViews>
  <sheetFormatPr baseColWidth="10" defaultRowHeight="15"/>
  <cols>
    <col min="1" max="1" width="6.7109375" customWidth="1"/>
    <col min="10" max="10" width="39" customWidth="1"/>
    <col min="11" max="11" width="5" customWidth="1"/>
  </cols>
  <sheetData>
    <row r="1" spans="1:11">
      <c r="A1" s="398"/>
      <c r="B1" s="398"/>
      <c r="C1" s="398"/>
      <c r="D1" s="398"/>
      <c r="E1" s="398"/>
      <c r="F1" s="398"/>
      <c r="G1" s="398"/>
      <c r="H1" s="398"/>
      <c r="I1" s="398"/>
      <c r="J1" s="398"/>
      <c r="K1" s="398"/>
    </row>
    <row r="2" spans="1:11">
      <c r="A2" s="398"/>
      <c r="B2" s="359"/>
      <c r="C2" s="359"/>
      <c r="D2" s="359"/>
      <c r="E2" s="359"/>
      <c r="F2" s="359"/>
      <c r="G2" s="359"/>
      <c r="H2" s="359"/>
      <c r="I2" s="359"/>
      <c r="J2" s="359"/>
      <c r="K2" s="398"/>
    </row>
    <row r="3" spans="1:11">
      <c r="A3" s="398"/>
      <c r="B3" s="359"/>
      <c r="C3" s="359"/>
      <c r="D3" s="359"/>
      <c r="E3" s="359"/>
      <c r="F3" s="359"/>
      <c r="G3" s="359"/>
      <c r="H3" s="359"/>
      <c r="I3" s="359"/>
      <c r="J3" s="359"/>
      <c r="K3" s="398"/>
    </row>
    <row r="4" spans="1:11">
      <c r="A4" s="398"/>
      <c r="B4" s="359"/>
      <c r="C4" s="359"/>
      <c r="D4" s="359"/>
      <c r="E4" s="359"/>
      <c r="F4" s="359"/>
      <c r="G4" s="359"/>
      <c r="H4" s="359"/>
      <c r="I4" s="359"/>
      <c r="J4" s="359"/>
      <c r="K4" s="398"/>
    </row>
    <row r="5" spans="1:11">
      <c r="A5" s="398"/>
      <c r="B5" s="359"/>
      <c r="C5" s="359"/>
      <c r="D5" s="359"/>
      <c r="E5" s="359"/>
      <c r="F5" s="359"/>
      <c r="G5" s="359"/>
      <c r="H5" s="359"/>
      <c r="I5" s="359"/>
      <c r="J5" s="359"/>
      <c r="K5" s="398"/>
    </row>
    <row r="6" spans="1:11">
      <c r="A6" s="398"/>
      <c r="B6" s="359"/>
      <c r="C6" s="359"/>
      <c r="D6" s="359"/>
      <c r="E6" s="359"/>
      <c r="F6" s="359"/>
      <c r="G6" s="359"/>
      <c r="H6" s="359"/>
      <c r="I6" s="359"/>
      <c r="J6" s="359"/>
      <c r="K6" s="398"/>
    </row>
    <row r="7" spans="1:11">
      <c r="A7" s="398"/>
      <c r="B7" s="359"/>
      <c r="C7" s="359"/>
      <c r="D7" s="359"/>
      <c r="E7" s="359"/>
      <c r="F7" s="359"/>
      <c r="G7" s="359"/>
      <c r="H7" s="359"/>
      <c r="I7" s="359"/>
      <c r="J7" s="359"/>
      <c r="K7" s="398"/>
    </row>
    <row r="8" spans="1:11">
      <c r="A8" s="398"/>
      <c r="B8" s="359"/>
      <c r="C8" s="359"/>
      <c r="D8" s="359"/>
      <c r="E8" s="359"/>
      <c r="F8" s="359"/>
      <c r="G8" s="359"/>
      <c r="H8" s="359"/>
      <c r="I8" s="359"/>
      <c r="J8" s="359"/>
      <c r="K8" s="398"/>
    </row>
    <row r="9" spans="1:11">
      <c r="A9" s="398"/>
      <c r="B9" s="359"/>
      <c r="C9" s="359"/>
      <c r="D9" s="359"/>
      <c r="E9" s="359"/>
      <c r="F9" s="359"/>
      <c r="G9" s="359"/>
      <c r="H9" s="359"/>
      <c r="I9" s="359"/>
      <c r="J9" s="359"/>
      <c r="K9" s="398"/>
    </row>
    <row r="10" spans="1:11">
      <c r="A10" s="398"/>
      <c r="B10" s="359"/>
      <c r="C10" s="359"/>
      <c r="D10" s="359"/>
      <c r="E10" s="359"/>
      <c r="F10" s="359"/>
      <c r="G10" s="359"/>
      <c r="H10" s="359"/>
      <c r="I10" s="359"/>
      <c r="J10" s="359"/>
      <c r="K10" s="398"/>
    </row>
    <row r="11" spans="1:11">
      <c r="A11" s="398"/>
      <c r="B11" s="359"/>
      <c r="C11" s="359"/>
      <c r="D11" s="359"/>
      <c r="E11" s="359"/>
      <c r="F11" s="359"/>
      <c r="G11" s="359"/>
      <c r="H11" s="359"/>
      <c r="I11" s="359"/>
      <c r="J11" s="359"/>
      <c r="K11" s="398"/>
    </row>
    <row r="12" spans="1:11">
      <c r="A12" s="398"/>
      <c r="B12" s="359"/>
      <c r="C12" s="359"/>
      <c r="D12" s="359"/>
      <c r="E12" s="359"/>
      <c r="F12" s="359"/>
      <c r="G12" s="359"/>
      <c r="H12" s="359"/>
      <c r="I12" s="359"/>
      <c r="J12" s="359"/>
      <c r="K12" s="398"/>
    </row>
    <row r="13" spans="1:11">
      <c r="A13" s="398"/>
      <c r="B13" s="359"/>
      <c r="C13" s="359"/>
      <c r="D13" s="359"/>
      <c r="E13" s="359"/>
      <c r="F13" s="359"/>
      <c r="G13" s="359"/>
      <c r="H13" s="359"/>
      <c r="I13" s="359"/>
      <c r="J13" s="359"/>
      <c r="K13" s="398"/>
    </row>
    <row r="14" spans="1:11">
      <c r="A14" s="398"/>
      <c r="B14" s="359"/>
      <c r="C14" s="359"/>
      <c r="D14" s="359"/>
      <c r="E14" s="359"/>
      <c r="F14" s="359"/>
      <c r="G14" s="359"/>
      <c r="H14" s="359"/>
      <c r="I14" s="359"/>
      <c r="J14" s="359"/>
      <c r="K14" s="398"/>
    </row>
    <row r="15" spans="1:11">
      <c r="A15" s="398"/>
      <c r="B15" s="359"/>
      <c r="C15" s="359"/>
      <c r="D15" s="359"/>
      <c r="E15" s="359"/>
      <c r="F15" s="359"/>
      <c r="G15" s="359"/>
      <c r="H15" s="359"/>
      <c r="I15" s="359"/>
      <c r="J15" s="359"/>
      <c r="K15" s="398"/>
    </row>
    <row r="16" spans="1:11">
      <c r="A16" s="398"/>
      <c r="B16" s="359"/>
      <c r="C16" s="359"/>
      <c r="D16" s="359"/>
      <c r="E16" s="359"/>
      <c r="F16" s="359"/>
      <c r="G16" s="359"/>
      <c r="H16" s="359"/>
      <c r="I16" s="359"/>
      <c r="J16" s="359"/>
      <c r="K16" s="398"/>
    </row>
    <row r="17" spans="1:11">
      <c r="A17" s="398"/>
      <c r="B17" s="359"/>
      <c r="C17" s="359"/>
      <c r="D17" s="359"/>
      <c r="E17" s="359"/>
      <c r="F17" s="359"/>
      <c r="G17" s="359"/>
      <c r="H17" s="359"/>
      <c r="I17" s="359"/>
      <c r="J17" s="359"/>
      <c r="K17" s="398"/>
    </row>
    <row r="18" spans="1:11">
      <c r="A18" s="398"/>
      <c r="B18" s="359"/>
      <c r="C18" s="359"/>
      <c r="D18" s="359"/>
      <c r="E18" s="359"/>
      <c r="F18" s="359"/>
      <c r="G18" s="359"/>
      <c r="H18" s="359"/>
      <c r="I18" s="359"/>
      <c r="J18" s="359"/>
      <c r="K18" s="398"/>
    </row>
    <row r="19" spans="1:11">
      <c r="A19" s="398"/>
      <c r="B19" s="359"/>
      <c r="C19" s="359"/>
      <c r="D19" s="359"/>
      <c r="E19" s="359"/>
      <c r="F19" s="359"/>
      <c r="G19" s="359"/>
      <c r="H19" s="359"/>
      <c r="I19" s="359"/>
      <c r="J19" s="359"/>
      <c r="K19" s="398"/>
    </row>
    <row r="20" spans="1:11">
      <c r="A20" s="398"/>
      <c r="B20" s="359"/>
      <c r="C20" s="359"/>
      <c r="D20" s="359"/>
      <c r="E20" s="359"/>
      <c r="F20" s="359"/>
      <c r="G20" s="359"/>
      <c r="H20" s="359"/>
      <c r="I20" s="359"/>
      <c r="J20" s="359"/>
      <c r="K20" s="398"/>
    </row>
    <row r="21" spans="1:11">
      <c r="A21" s="398"/>
      <c r="B21" s="359"/>
      <c r="C21" s="359"/>
      <c r="D21" s="359"/>
      <c r="E21" s="359"/>
      <c r="F21" s="359"/>
      <c r="G21" s="359"/>
      <c r="H21" s="359"/>
      <c r="I21" s="359"/>
      <c r="J21" s="359"/>
      <c r="K21" s="398"/>
    </row>
    <row r="22" spans="1:11">
      <c r="A22" s="398"/>
      <c r="B22" s="359"/>
      <c r="C22" s="359"/>
      <c r="D22" s="359"/>
      <c r="E22" s="359"/>
      <c r="F22" s="359"/>
      <c r="G22" s="359"/>
      <c r="H22" s="359"/>
      <c r="I22" s="359"/>
      <c r="J22" s="359"/>
      <c r="K22" s="398"/>
    </row>
    <row r="23" spans="1:11">
      <c r="A23" s="398"/>
      <c r="B23" s="359"/>
      <c r="C23" s="359"/>
      <c r="D23" s="359"/>
      <c r="E23" s="359"/>
      <c r="F23" s="359"/>
      <c r="G23" s="359"/>
      <c r="H23" s="359"/>
      <c r="I23" s="359"/>
      <c r="J23" s="359"/>
      <c r="K23" s="398"/>
    </row>
    <row r="24" spans="1:11">
      <c r="A24" s="398"/>
      <c r="B24" s="359"/>
      <c r="C24" s="359"/>
      <c r="D24" s="359"/>
      <c r="E24" s="359"/>
      <c r="F24" s="359"/>
      <c r="G24" s="359"/>
      <c r="H24" s="359"/>
      <c r="I24" s="359"/>
      <c r="J24" s="359"/>
      <c r="K24" s="398"/>
    </row>
    <row r="25" spans="1:11">
      <c r="A25" s="398"/>
      <c r="B25" s="359"/>
      <c r="C25" s="359"/>
      <c r="D25" s="359"/>
      <c r="E25" s="359"/>
      <c r="F25" s="359"/>
      <c r="G25" s="359"/>
      <c r="H25" s="359"/>
      <c r="I25" s="359"/>
      <c r="J25" s="359"/>
      <c r="K25" s="398"/>
    </row>
    <row r="26" spans="1:11">
      <c r="A26" s="398"/>
      <c r="B26" s="359"/>
      <c r="C26" s="359"/>
      <c r="D26" s="359"/>
      <c r="E26" s="359"/>
      <c r="F26" s="359"/>
      <c r="G26" s="359"/>
      <c r="H26" s="359"/>
      <c r="I26" s="359"/>
      <c r="J26" s="359"/>
      <c r="K26" s="398"/>
    </row>
    <row r="27" spans="1:11">
      <c r="A27" s="398"/>
      <c r="B27" s="359"/>
      <c r="C27" s="359"/>
      <c r="D27" s="359"/>
      <c r="E27" s="359"/>
      <c r="F27" s="359"/>
      <c r="G27" s="359"/>
      <c r="H27" s="359"/>
      <c r="I27" s="359"/>
      <c r="J27" s="359"/>
      <c r="K27" s="398"/>
    </row>
    <row r="28" spans="1:11">
      <c r="A28" s="398"/>
      <c r="B28" s="359"/>
      <c r="C28" s="359"/>
      <c r="D28" s="359"/>
      <c r="E28" s="359"/>
      <c r="F28" s="359"/>
      <c r="G28" s="359"/>
      <c r="H28" s="359"/>
      <c r="I28" s="359"/>
      <c r="J28" s="359"/>
      <c r="K28" s="398"/>
    </row>
    <row r="29" spans="1:11">
      <c r="A29" s="398"/>
      <c r="B29" s="359"/>
      <c r="C29" s="359"/>
      <c r="D29" s="359"/>
      <c r="E29" s="359"/>
      <c r="F29" s="359"/>
      <c r="G29" s="359"/>
      <c r="H29" s="359"/>
      <c r="I29" s="359"/>
      <c r="J29" s="359"/>
      <c r="K29" s="398"/>
    </row>
    <row r="30" spans="1:11">
      <c r="A30" s="398"/>
      <c r="B30" s="398"/>
      <c r="C30" s="398"/>
      <c r="D30" s="398"/>
      <c r="E30" s="398"/>
      <c r="F30" s="398"/>
      <c r="G30" s="398"/>
      <c r="H30" s="398"/>
      <c r="I30" s="398"/>
      <c r="J30" s="398"/>
      <c r="K30" s="14"/>
    </row>
    <row r="31" spans="1:11">
      <c r="A31" s="444"/>
      <c r="B31" s="173" t="s">
        <v>13</v>
      </c>
      <c r="C31" s="174" t="s">
        <v>14</v>
      </c>
      <c r="D31" s="175" t="s">
        <v>15</v>
      </c>
      <c r="E31" s="463" t="s">
        <v>260</v>
      </c>
      <c r="F31" s="463"/>
      <c r="G31" s="463"/>
      <c r="H31" s="463"/>
      <c r="I31" s="463"/>
      <c r="J31" s="464"/>
      <c r="K31" s="14"/>
    </row>
    <row r="32" spans="1:11" ht="45.75" customHeight="1">
      <c r="A32" s="444"/>
      <c r="B32" s="169" t="s">
        <v>384</v>
      </c>
      <c r="C32" s="29">
        <v>1</v>
      </c>
      <c r="D32" s="40"/>
      <c r="E32" s="303"/>
      <c r="F32" s="303"/>
      <c r="G32" s="303"/>
      <c r="H32" s="303"/>
      <c r="I32" s="303"/>
      <c r="J32" s="465"/>
      <c r="K32" s="14"/>
    </row>
    <row r="33" spans="1:11" ht="51.75" customHeight="1">
      <c r="A33" s="444"/>
      <c r="B33" s="169" t="s">
        <v>385</v>
      </c>
      <c r="C33" s="29">
        <v>1</v>
      </c>
      <c r="D33" s="29"/>
      <c r="E33" s="480"/>
      <c r="F33" s="480"/>
      <c r="G33" s="480"/>
      <c r="H33" s="480"/>
      <c r="I33" s="480"/>
      <c r="J33" s="481"/>
      <c r="K33" s="14"/>
    </row>
    <row r="34" spans="1:11" ht="42" customHeight="1">
      <c r="A34" s="444"/>
      <c r="B34" s="169" t="s">
        <v>386</v>
      </c>
      <c r="C34" s="29">
        <v>1</v>
      </c>
      <c r="D34" s="29"/>
      <c r="E34" s="369"/>
      <c r="F34" s="482"/>
      <c r="G34" s="482"/>
      <c r="H34" s="482"/>
      <c r="I34" s="482"/>
      <c r="J34" s="483"/>
      <c r="K34" s="14"/>
    </row>
    <row r="35" spans="1:11" ht="57" customHeight="1" thickBot="1">
      <c r="A35" s="444"/>
      <c r="B35" s="170">
        <v>45290</v>
      </c>
      <c r="C35" s="171">
        <v>1</v>
      </c>
      <c r="D35" s="172"/>
      <c r="E35" s="455"/>
      <c r="F35" s="455"/>
      <c r="G35" s="455"/>
      <c r="H35" s="455"/>
      <c r="I35" s="455"/>
      <c r="J35" s="456"/>
      <c r="K35" s="14"/>
    </row>
    <row r="36" spans="1:11">
      <c r="A36" s="398"/>
      <c r="B36" s="398"/>
      <c r="C36" s="398"/>
      <c r="D36" s="398"/>
      <c r="E36" s="398"/>
      <c r="F36" s="398"/>
      <c r="G36" s="398"/>
      <c r="H36" s="398"/>
      <c r="I36" s="398"/>
      <c r="J36" s="398"/>
      <c r="K36" s="14"/>
    </row>
    <row r="37" spans="1:11" ht="0.75" customHeight="1">
      <c r="A37" s="398"/>
      <c r="B37" s="398"/>
      <c r="C37" s="398"/>
      <c r="D37" s="398"/>
      <c r="E37" s="398"/>
      <c r="F37" s="398"/>
      <c r="G37" s="398"/>
      <c r="H37" s="398"/>
      <c r="I37" s="398"/>
      <c r="J37" s="398"/>
    </row>
    <row r="38" spans="1:11" hidden="1">
      <c r="A38" s="398"/>
      <c r="B38" s="398"/>
      <c r="C38" s="398"/>
      <c r="D38" s="398"/>
      <c r="E38" s="398"/>
      <c r="F38" s="398"/>
      <c r="G38" s="398"/>
      <c r="H38" s="398"/>
      <c r="I38" s="398"/>
      <c r="J38" s="398"/>
    </row>
  </sheetData>
  <mergeCells count="12">
    <mergeCell ref="K1:K29"/>
    <mergeCell ref="A36:J38"/>
    <mergeCell ref="E32:J32"/>
    <mergeCell ref="E33:J33"/>
    <mergeCell ref="E34:J34"/>
    <mergeCell ref="E35:J35"/>
    <mergeCell ref="A31:A35"/>
    <mergeCell ref="E31:J31"/>
    <mergeCell ref="A30:J30"/>
    <mergeCell ref="B2:J29"/>
    <mergeCell ref="A1:J1"/>
    <mergeCell ref="A2:A29"/>
  </mergeCell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dimension ref="A1:L17"/>
  <sheetViews>
    <sheetView showGridLines="0" topLeftCell="A7" workbookViewId="0">
      <selection activeCell="E16" sqref="E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3.710937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8" t="e">
        <f>LISTADO!#REF!</f>
        <v>#REF!</v>
      </c>
      <c r="F10" s="298"/>
      <c r="G10" s="30" t="e">
        <f>LISTADO!#REF!</f>
        <v>#REF!</v>
      </c>
      <c r="H10" s="30" t="e">
        <f>LISTADO!#REF!</f>
        <v>#REF!</v>
      </c>
      <c r="I10" s="34"/>
      <c r="J10" s="14"/>
    </row>
    <row r="11" spans="2:12" ht="30" hidden="1" customHeight="1">
      <c r="B11" s="14"/>
      <c r="E11" s="299" t="e">
        <f>LISTADO!#REF!</f>
        <v>#REF!</v>
      </c>
      <c r="F11" s="300"/>
      <c r="G11" s="31" t="e">
        <f>LISTADO!#REF!</f>
        <v>#REF!</v>
      </c>
      <c r="H11" s="31" t="e">
        <f>LISTADO!#REF!</f>
        <v>#REF!</v>
      </c>
      <c r="I11" s="34"/>
      <c r="J11" s="14"/>
    </row>
    <row r="12" spans="2:12" ht="7.5" customHeight="1">
      <c r="B12" s="14"/>
      <c r="J12" s="14"/>
    </row>
    <row r="13" spans="2:12">
      <c r="B13" s="14"/>
      <c r="D13" s="13" t="s">
        <v>13</v>
      </c>
      <c r="E13" s="13" t="s">
        <v>14</v>
      </c>
      <c r="F13" s="13" t="s">
        <v>15</v>
      </c>
      <c r="G13" s="301" t="s">
        <v>16</v>
      </c>
      <c r="H13" s="302"/>
      <c r="I13" s="35"/>
      <c r="J13" s="14"/>
    </row>
    <row r="14" spans="2:12" s="4" customFormat="1">
      <c r="B14" s="16"/>
      <c r="D14" s="64">
        <v>45015</v>
      </c>
      <c r="E14" s="122">
        <v>0.9</v>
      </c>
      <c r="F14" s="161"/>
      <c r="G14" s="326"/>
      <c r="H14" s="327"/>
      <c r="I14" s="327"/>
      <c r="J14" s="327"/>
      <c r="K14" s="327"/>
      <c r="L14" s="328"/>
    </row>
    <row r="15" spans="2:12" ht="37.5" customHeight="1">
      <c r="B15" s="14"/>
      <c r="D15" s="64">
        <v>45107</v>
      </c>
      <c r="E15" s="96">
        <v>0.9</v>
      </c>
      <c r="F15" s="233"/>
      <c r="G15" s="329"/>
      <c r="H15" s="329"/>
      <c r="I15" s="329"/>
      <c r="J15" s="329"/>
      <c r="K15" s="329"/>
      <c r="L15" s="329"/>
    </row>
    <row r="16" spans="2:12" ht="52.5" customHeight="1">
      <c r="B16" s="14"/>
      <c r="D16" s="39" t="s">
        <v>386</v>
      </c>
      <c r="E16" s="233">
        <v>0.9</v>
      </c>
      <c r="F16" s="40"/>
      <c r="G16" s="296"/>
      <c r="H16" s="297"/>
      <c r="I16" s="35"/>
      <c r="J16" s="14"/>
    </row>
    <row r="17" spans="2:10" ht="30" customHeight="1">
      <c r="B17" s="14"/>
      <c r="C17" s="14"/>
      <c r="D17" s="39" t="s">
        <v>393</v>
      </c>
      <c r="E17" s="119">
        <v>0.9</v>
      </c>
      <c r="F17" s="40"/>
      <c r="G17" s="296"/>
      <c r="H17" s="297"/>
      <c r="I17" s="37"/>
      <c r="J17" s="14"/>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J27"/>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295</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8" t="e">
        <f>LISTADO!#REF!</f>
        <v>#REF!</v>
      </c>
      <c r="F10" s="298"/>
      <c r="G10" s="32" t="e">
        <f>LISTADO!#REF!</f>
        <v>#REF!</v>
      </c>
      <c r="H10" s="32" t="e">
        <f>LISTADO!#REF!</f>
        <v>#REF!</v>
      </c>
      <c r="I10" s="34"/>
      <c r="J10" s="14"/>
    </row>
    <row r="11" spans="1:10" ht="30" hidden="1" customHeight="1">
      <c r="B11" s="14"/>
      <c r="E11" s="299" t="e">
        <f>LISTADO!#REF!</f>
        <v>#REF!</v>
      </c>
      <c r="F11" s="300"/>
      <c r="G11" s="33" t="e">
        <f>LISTADO!#REF!</f>
        <v>#REF!</v>
      </c>
      <c r="H11" s="40" t="e">
        <f>LISTADO!#REF!</f>
        <v>#REF!</v>
      </c>
      <c r="I11" s="34"/>
      <c r="J11" s="14"/>
    </row>
    <row r="12" spans="1:10" ht="7.5" customHeight="1">
      <c r="B12" s="14"/>
      <c r="J12" s="14"/>
    </row>
    <row r="13" spans="1:10">
      <c r="B13" s="14"/>
      <c r="D13" s="13" t="s">
        <v>13</v>
      </c>
      <c r="E13" s="13" t="s">
        <v>14</v>
      </c>
      <c r="F13" s="13" t="s">
        <v>15</v>
      </c>
      <c r="G13" s="301" t="s">
        <v>16</v>
      </c>
      <c r="H13" s="302"/>
      <c r="I13" s="35"/>
      <c r="J13" s="14"/>
    </row>
    <row r="14" spans="1:10" s="4" customFormat="1" ht="24.75" customHeight="1">
      <c r="B14" s="16"/>
      <c r="D14" s="41"/>
      <c r="E14" s="161">
        <v>1</v>
      </c>
      <c r="F14" s="158"/>
      <c r="G14" s="332"/>
      <c r="H14" s="333"/>
      <c r="I14" s="35"/>
      <c r="J14" s="16"/>
    </row>
    <row r="15" spans="1:10" ht="28.5" customHeight="1">
      <c r="B15" s="14"/>
      <c r="D15" s="41"/>
      <c r="E15" s="161">
        <v>1</v>
      </c>
      <c r="F15" s="158"/>
      <c r="G15" s="332"/>
      <c r="H15" s="333"/>
      <c r="I15" s="35"/>
      <c r="J15" s="14"/>
    </row>
    <row r="16" spans="1:10" ht="24.75" customHeight="1">
      <c r="B16" s="14"/>
      <c r="D16" s="41"/>
      <c r="E16" s="161">
        <v>1</v>
      </c>
      <c r="F16" s="158"/>
      <c r="G16" s="332"/>
      <c r="H16" s="333"/>
      <c r="I16" s="35"/>
      <c r="J16" s="14"/>
    </row>
    <row r="17" spans="2:10" ht="25.5" customHeight="1">
      <c r="B17" s="14"/>
      <c r="D17" s="41"/>
      <c r="E17" s="161">
        <v>1</v>
      </c>
      <c r="F17" s="158"/>
      <c r="G17" s="332"/>
      <c r="H17" s="333"/>
      <c r="I17" s="35"/>
      <c r="J17" s="14"/>
    </row>
    <row r="18" spans="2:10" ht="27" customHeight="1">
      <c r="B18" s="14"/>
      <c r="D18" s="41"/>
      <c r="E18" s="161">
        <v>1</v>
      </c>
      <c r="F18" s="158"/>
      <c r="G18" s="332"/>
      <c r="H18" s="333"/>
      <c r="I18" s="35"/>
      <c r="J18" s="14"/>
    </row>
    <row r="19" spans="2:10" ht="29.25" customHeight="1">
      <c r="B19" s="14"/>
      <c r="D19" s="41"/>
      <c r="E19" s="161">
        <v>1</v>
      </c>
      <c r="F19" s="149"/>
      <c r="G19" s="332"/>
      <c r="H19" s="333"/>
      <c r="I19" s="35"/>
      <c r="J19" s="14"/>
    </row>
    <row r="20" spans="2:10" ht="22.5" customHeight="1">
      <c r="B20" s="14"/>
      <c r="D20" s="41" t="s">
        <v>251</v>
      </c>
      <c r="E20" s="233">
        <v>1</v>
      </c>
      <c r="F20" s="233"/>
      <c r="G20" s="332"/>
      <c r="H20" s="333"/>
      <c r="I20" s="35"/>
      <c r="J20" s="14"/>
    </row>
    <row r="21" spans="2:10" ht="20.25" customHeight="1">
      <c r="B21" s="14"/>
      <c r="D21" s="41"/>
      <c r="E21" s="233">
        <v>1</v>
      </c>
      <c r="F21" s="233"/>
      <c r="G21" s="334"/>
      <c r="H21" s="335"/>
      <c r="I21" s="35"/>
      <c r="J21" s="14"/>
    </row>
    <row r="22" spans="2:10" ht="15.75" customHeight="1">
      <c r="B22" s="14"/>
      <c r="D22" s="41"/>
      <c r="E22" s="233">
        <v>1</v>
      </c>
      <c r="F22" s="233"/>
      <c r="G22" s="334"/>
      <c r="H22" s="335"/>
      <c r="I22" s="35"/>
      <c r="J22" s="14"/>
    </row>
    <row r="23" spans="2:10" ht="21.75" customHeight="1">
      <c r="B23" s="14"/>
      <c r="D23" s="41"/>
      <c r="E23" s="122">
        <v>1</v>
      </c>
      <c r="F23" s="113"/>
      <c r="G23" s="334"/>
      <c r="H23" s="335"/>
      <c r="I23" s="35"/>
      <c r="J23" s="14"/>
    </row>
    <row r="24" spans="2:10" ht="22.5" customHeight="1">
      <c r="B24" s="14"/>
      <c r="D24" s="41"/>
      <c r="E24" s="122">
        <v>1</v>
      </c>
      <c r="F24" s="158"/>
      <c r="G24" s="334"/>
      <c r="H24" s="335"/>
      <c r="I24" s="35"/>
      <c r="J24" s="14"/>
    </row>
    <row r="25" spans="2:10" ht="30.75" customHeight="1">
      <c r="B25" s="14"/>
      <c r="D25" s="41"/>
      <c r="E25" s="122">
        <v>1</v>
      </c>
      <c r="F25" s="113"/>
      <c r="G25" s="330"/>
      <c r="H25" s="331"/>
      <c r="I25" s="35"/>
      <c r="J25" s="14"/>
    </row>
    <row r="26" spans="2:10" ht="3" customHeight="1">
      <c r="B26" s="14"/>
      <c r="D26" s="41"/>
      <c r="E26" s="119"/>
      <c r="F26" s="119"/>
      <c r="G26" s="296"/>
      <c r="H26" s="297"/>
      <c r="I26" s="35"/>
      <c r="J26" s="14"/>
    </row>
    <row r="27" spans="2:10" ht="7.5" customHeight="1">
      <c r="B27" s="14"/>
      <c r="C27" s="14"/>
      <c r="D27" s="17"/>
      <c r="E27" s="17"/>
      <c r="F27" s="17"/>
      <c r="G27" s="18"/>
      <c r="H27" s="18"/>
      <c r="I27" s="37"/>
      <c r="J27" s="14"/>
    </row>
  </sheetData>
  <mergeCells count="16">
    <mergeCell ref="G26:H26"/>
    <mergeCell ref="G25:H25"/>
    <mergeCell ref="E10:F10"/>
    <mergeCell ref="E11:F11"/>
    <mergeCell ref="G13:H13"/>
    <mergeCell ref="G14:H14"/>
    <mergeCell ref="G15:H15"/>
    <mergeCell ref="G17:H17"/>
    <mergeCell ref="G16:H16"/>
    <mergeCell ref="G21:H21"/>
    <mergeCell ref="G23:H23"/>
    <mergeCell ref="G24:H24"/>
    <mergeCell ref="G19:H19"/>
    <mergeCell ref="G20:H20"/>
    <mergeCell ref="G22:H22"/>
    <mergeCell ref="G18:H1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1:J26"/>
  <sheetViews>
    <sheetView showGridLines="0" topLeftCell="A12" workbookViewId="0">
      <selection activeCell="G39" sqref="G39"/>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ht="15.75" thickBot="1">
      <c r="B13" s="14"/>
      <c r="D13" s="13" t="s">
        <v>13</v>
      </c>
      <c r="E13" s="13" t="s">
        <v>14</v>
      </c>
      <c r="F13" s="13" t="s">
        <v>15</v>
      </c>
      <c r="G13" s="301" t="s">
        <v>16</v>
      </c>
      <c r="H13" s="302"/>
      <c r="I13" s="35"/>
      <c r="J13" s="14"/>
    </row>
    <row r="14" spans="2:10" s="4" customFormat="1" ht="30.75" customHeight="1">
      <c r="B14" s="16"/>
      <c r="D14" s="41"/>
      <c r="E14" s="161">
        <v>0.95</v>
      </c>
      <c r="F14" s="224"/>
      <c r="G14" s="336"/>
      <c r="H14" s="297"/>
      <c r="I14" s="35"/>
      <c r="J14" s="16"/>
    </row>
    <row r="15" spans="2:10" ht="27.75" customHeight="1">
      <c r="B15" s="14"/>
      <c r="D15" s="41"/>
      <c r="E15" s="161">
        <v>0.95</v>
      </c>
      <c r="F15" s="225"/>
      <c r="G15" s="336"/>
      <c r="H15" s="297"/>
      <c r="I15" s="35"/>
      <c r="J15" s="14"/>
    </row>
    <row r="16" spans="2:10" ht="23.25" customHeight="1" thickBot="1">
      <c r="B16" s="14"/>
      <c r="D16" s="41"/>
      <c r="E16" s="161">
        <v>0.95</v>
      </c>
      <c r="F16" s="226"/>
      <c r="G16" s="337"/>
      <c r="H16" s="318"/>
      <c r="I16" s="35"/>
      <c r="J16" s="14"/>
    </row>
    <row r="17" spans="2:10" ht="24" customHeight="1">
      <c r="B17" s="14"/>
      <c r="D17" s="41"/>
      <c r="E17" s="161">
        <v>0.95</v>
      </c>
      <c r="F17" s="224"/>
      <c r="G17" s="340"/>
      <c r="H17" s="341"/>
      <c r="I17" s="35"/>
      <c r="J17" s="14"/>
    </row>
    <row r="18" spans="2:10" ht="24" customHeight="1">
      <c r="B18" s="14"/>
      <c r="D18" s="41"/>
      <c r="E18" s="161">
        <v>0.95</v>
      </c>
      <c r="F18" s="225"/>
      <c r="G18" s="340"/>
      <c r="H18" s="341"/>
      <c r="I18" s="35"/>
      <c r="J18" s="14"/>
    </row>
    <row r="19" spans="2:10" ht="22.5" customHeight="1" thickBot="1">
      <c r="B19" s="14"/>
      <c r="D19" s="41"/>
      <c r="E19" s="161">
        <v>0.95</v>
      </c>
      <c r="F19" s="226"/>
      <c r="G19" s="337"/>
      <c r="H19" s="318"/>
      <c r="I19" s="35"/>
      <c r="J19" s="14"/>
    </row>
    <row r="20" spans="2:10" ht="27" customHeight="1">
      <c r="B20" s="14"/>
      <c r="D20" s="41"/>
      <c r="E20" s="233">
        <v>0.95</v>
      </c>
      <c r="F20" s="224"/>
      <c r="G20" s="336"/>
      <c r="H20" s="297"/>
      <c r="I20" s="35"/>
      <c r="J20" s="14"/>
    </row>
    <row r="21" spans="2:10" ht="21" customHeight="1">
      <c r="B21" s="14"/>
      <c r="D21" s="41"/>
      <c r="E21" s="233">
        <v>0.95</v>
      </c>
      <c r="F21" s="225"/>
      <c r="G21" s="336"/>
      <c r="H21" s="297"/>
      <c r="I21" s="35"/>
      <c r="J21" s="14"/>
    </row>
    <row r="22" spans="2:10" ht="25.5" customHeight="1" thickBot="1">
      <c r="B22" s="14"/>
      <c r="D22" s="41"/>
      <c r="E22" s="233">
        <v>0.95</v>
      </c>
      <c r="F22" s="226"/>
      <c r="G22" s="336"/>
      <c r="H22" s="297"/>
      <c r="I22" s="35"/>
      <c r="J22" s="14"/>
    </row>
    <row r="23" spans="2:10" ht="30" customHeight="1">
      <c r="B23" s="14"/>
      <c r="D23" s="41"/>
      <c r="E23" s="122">
        <v>0.95</v>
      </c>
      <c r="F23" s="122"/>
      <c r="G23" s="338"/>
      <c r="H23" s="339"/>
      <c r="I23" s="35"/>
      <c r="J23" s="14"/>
    </row>
    <row r="24" spans="2:10" ht="26.25" customHeight="1">
      <c r="B24" s="14"/>
      <c r="D24" s="41"/>
      <c r="E24" s="122">
        <v>0.95</v>
      </c>
      <c r="F24" s="122"/>
      <c r="G24" s="152"/>
      <c r="H24" s="153"/>
      <c r="I24" s="35"/>
      <c r="J24" s="14"/>
    </row>
    <row r="25" spans="2:10" ht="27.75" customHeight="1">
      <c r="B25" s="14"/>
      <c r="D25" s="41"/>
      <c r="E25" s="119">
        <v>0.95</v>
      </c>
      <c r="F25" s="119"/>
      <c r="G25" s="296"/>
      <c r="H25" s="297"/>
      <c r="I25" s="35"/>
      <c r="J25" s="14"/>
    </row>
    <row r="26" spans="2:10" ht="7.5" customHeight="1">
      <c r="B26" s="14"/>
      <c r="C26" s="14"/>
      <c r="D26" s="17"/>
      <c r="E26" s="17"/>
      <c r="F26" s="17"/>
      <c r="G26" s="18"/>
      <c r="H26" s="18"/>
      <c r="I26" s="37"/>
      <c r="J26" s="14"/>
    </row>
  </sheetData>
  <mergeCells count="14">
    <mergeCell ref="G25:H25"/>
    <mergeCell ref="E10:F10"/>
    <mergeCell ref="E11:F11"/>
    <mergeCell ref="G13:H13"/>
    <mergeCell ref="G14:H14"/>
    <mergeCell ref="G15:H15"/>
    <mergeCell ref="G16:H16"/>
    <mergeCell ref="G21:H21"/>
    <mergeCell ref="G22:H22"/>
    <mergeCell ref="G23:H23"/>
    <mergeCell ref="G19:H19"/>
    <mergeCell ref="G20:H20"/>
    <mergeCell ref="G17:H17"/>
    <mergeCell ref="G18:H18"/>
  </mergeCells>
  <pageMargins left="0.7" right="0.7" top="0.75" bottom="0.75" header="0.3" footer="0.3"/>
  <pageSetup orientation="portrait" verticalDpi="0" r:id="rId1"/>
  <drawing r:id="rId2"/>
</worksheet>
</file>

<file path=xl/worksheets/sheet8.xml><?xml version="1.0" encoding="utf-8"?>
<worksheet xmlns="http://schemas.openxmlformats.org/spreadsheetml/2006/main" xmlns:r="http://schemas.openxmlformats.org/officeDocument/2006/relationships">
  <dimension ref="A1:J27"/>
  <sheetViews>
    <sheetView showGridLines="0" topLeftCell="A12" workbookViewId="0">
      <selection activeCell="G14" sqref="G14:H23"/>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43" t="e">
        <f>LISTADO!#REF!</f>
        <v>#REF!</v>
      </c>
      <c r="H10" s="43" t="e">
        <f>LISTADO!#REF!</f>
        <v>#REF!</v>
      </c>
      <c r="I10" s="34"/>
      <c r="J10" s="14"/>
    </row>
    <row r="11" spans="2:10" ht="30" hidden="1" customHeight="1">
      <c r="B11" s="14"/>
      <c r="E11" s="299" t="e">
        <f>LISTADO!#REF!</f>
        <v>#REF!</v>
      </c>
      <c r="F11" s="300"/>
      <c r="G11" s="44" t="e">
        <f>LISTADO!#REF!</f>
        <v>#REF!</v>
      </c>
      <c r="H11" s="44"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48" customHeight="1">
      <c r="B14" s="16"/>
      <c r="D14" s="41"/>
      <c r="E14" s="122">
        <v>1</v>
      </c>
      <c r="F14" s="122">
        <v>1</v>
      </c>
      <c r="G14" s="342"/>
      <c r="H14" s="343"/>
      <c r="I14" s="35"/>
      <c r="J14" s="16"/>
    </row>
    <row r="15" spans="2:10" ht="36.75" customHeight="1">
      <c r="B15" s="14"/>
      <c r="D15" s="41"/>
      <c r="E15" s="122">
        <v>1</v>
      </c>
      <c r="F15" s="122">
        <v>1</v>
      </c>
      <c r="G15" s="342"/>
      <c r="H15" s="349"/>
      <c r="I15" s="159"/>
      <c r="J15" s="14"/>
    </row>
    <row r="16" spans="2:10" ht="37.5" customHeight="1">
      <c r="B16" s="14"/>
      <c r="D16" s="41"/>
      <c r="E16" s="122">
        <v>1</v>
      </c>
      <c r="F16" s="122">
        <v>1</v>
      </c>
      <c r="G16" s="344"/>
      <c r="H16" s="345"/>
      <c r="I16" s="35"/>
      <c r="J16" s="14"/>
    </row>
    <row r="17" spans="2:10" ht="33.75" customHeight="1">
      <c r="B17" s="14"/>
      <c r="D17" s="41"/>
      <c r="E17" s="119">
        <v>1</v>
      </c>
      <c r="F17" s="119">
        <v>1</v>
      </c>
      <c r="G17" s="342"/>
      <c r="H17" s="343"/>
      <c r="I17" s="35"/>
      <c r="J17" s="14"/>
    </row>
    <row r="18" spans="2:10" ht="34.5" customHeight="1">
      <c r="B18" s="14"/>
      <c r="D18" s="41"/>
      <c r="E18" s="122">
        <v>1</v>
      </c>
      <c r="F18" s="122">
        <v>1</v>
      </c>
      <c r="G18" s="344"/>
      <c r="H18" s="345"/>
      <c r="I18" s="35"/>
      <c r="J18" s="14"/>
    </row>
    <row r="19" spans="2:10" ht="32.25" customHeight="1">
      <c r="B19" s="14"/>
      <c r="D19" s="41"/>
      <c r="E19" s="122">
        <v>1</v>
      </c>
      <c r="F19" s="122">
        <v>1</v>
      </c>
      <c r="G19" s="342"/>
      <c r="H19" s="343"/>
      <c r="I19" s="35"/>
      <c r="J19" s="14"/>
    </row>
    <row r="20" spans="2:10" ht="57.75" customHeight="1">
      <c r="B20" s="14"/>
      <c r="D20" s="41"/>
      <c r="E20" s="122">
        <v>1</v>
      </c>
      <c r="F20" s="122">
        <v>1</v>
      </c>
      <c r="G20" s="348"/>
      <c r="H20" s="345"/>
      <c r="I20" s="35"/>
      <c r="J20" s="14"/>
    </row>
    <row r="21" spans="2:10" ht="50.25" customHeight="1">
      <c r="B21" s="14"/>
      <c r="D21" s="41"/>
      <c r="E21" s="122">
        <v>1</v>
      </c>
      <c r="F21" s="122">
        <v>1</v>
      </c>
      <c r="G21" s="342"/>
      <c r="H21" s="343"/>
      <c r="I21" s="35"/>
      <c r="J21" s="14"/>
    </row>
    <row r="22" spans="2:10" ht="56.25" customHeight="1">
      <c r="B22" s="14"/>
      <c r="D22" s="41"/>
      <c r="E22" s="122">
        <v>1</v>
      </c>
      <c r="F22" s="122">
        <v>1</v>
      </c>
      <c r="G22" s="342"/>
      <c r="H22" s="343"/>
      <c r="I22" s="35"/>
      <c r="J22" s="14"/>
    </row>
    <row r="23" spans="2:10" ht="36" customHeight="1">
      <c r="B23" s="14"/>
      <c r="D23" s="41"/>
      <c r="E23" s="122">
        <v>1</v>
      </c>
      <c r="F23" s="122"/>
      <c r="G23" s="346"/>
      <c r="H23" s="347"/>
      <c r="I23" s="35"/>
      <c r="J23" s="14"/>
    </row>
    <row r="24" spans="2:10" ht="39" customHeight="1">
      <c r="B24" s="14"/>
      <c r="D24" s="41"/>
      <c r="E24" s="122">
        <v>1</v>
      </c>
      <c r="F24" s="122"/>
      <c r="G24" s="346"/>
      <c r="H24" s="347"/>
      <c r="I24" s="35"/>
      <c r="J24" s="14"/>
    </row>
    <row r="25" spans="2:10" ht="43.5" customHeight="1">
      <c r="B25" s="14"/>
      <c r="D25" s="41" t="s">
        <v>297</v>
      </c>
      <c r="E25" s="119">
        <v>1</v>
      </c>
      <c r="F25" s="119"/>
      <c r="G25" s="342"/>
      <c r="H25" s="343"/>
      <c r="I25" s="35"/>
      <c r="J25" s="14"/>
    </row>
    <row r="26" spans="2:10" ht="3" customHeight="1">
      <c r="B26" s="14"/>
      <c r="D26" s="41"/>
      <c r="E26" s="119"/>
      <c r="F26" s="119"/>
      <c r="G26" s="330"/>
      <c r="H26" s="331"/>
      <c r="I26" s="35"/>
      <c r="J26" s="14"/>
    </row>
    <row r="27" spans="2:10" ht="7.5" customHeight="1">
      <c r="B27" s="14"/>
      <c r="C27" s="14"/>
      <c r="D27" s="17"/>
      <c r="E27" s="17"/>
      <c r="F27" s="17"/>
      <c r="G27" s="18"/>
      <c r="H27" s="18"/>
      <c r="I27" s="37"/>
      <c r="J27" s="14"/>
    </row>
  </sheetData>
  <mergeCells count="16">
    <mergeCell ref="G25:H25"/>
    <mergeCell ref="G26:H26"/>
    <mergeCell ref="E10:F10"/>
    <mergeCell ref="E11:F11"/>
    <mergeCell ref="G13:H13"/>
    <mergeCell ref="G14:H14"/>
    <mergeCell ref="G16:H16"/>
    <mergeCell ref="G22:H22"/>
    <mergeCell ref="G23:H23"/>
    <mergeCell ref="G24:H24"/>
    <mergeCell ref="G20:H20"/>
    <mergeCell ref="G21:H21"/>
    <mergeCell ref="G18:H18"/>
    <mergeCell ref="G19:H19"/>
    <mergeCell ref="G17:H17"/>
    <mergeCell ref="G15:H15"/>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dimension ref="A1:J18"/>
  <sheetViews>
    <sheetView showGridLines="0" topLeftCell="A7" workbookViewId="0">
      <selection activeCell="G21" sqref="G21"/>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8" t="e">
        <f>LISTADO!#REF!</f>
        <v>#REF!</v>
      </c>
      <c r="F10" s="298"/>
      <c r="G10" s="32" t="e">
        <f>LISTADO!#REF!</f>
        <v>#REF!</v>
      </c>
      <c r="H10" s="32" t="e">
        <f>LISTADO!#REF!</f>
        <v>#REF!</v>
      </c>
      <c r="I10" s="34"/>
      <c r="J10" s="14"/>
    </row>
    <row r="11" spans="2:10" ht="30" hidden="1" customHeight="1">
      <c r="B11" s="14"/>
      <c r="E11" s="299" t="e">
        <f>LISTADO!#REF!</f>
        <v>#REF!</v>
      </c>
      <c r="F11" s="300"/>
      <c r="G11" s="33" t="e">
        <f>LISTADO!#REF!</f>
        <v>#REF!</v>
      </c>
      <c r="H11" s="33" t="e">
        <f>LISTADO!#REF!</f>
        <v>#REF!</v>
      </c>
      <c r="I11" s="34"/>
      <c r="J11" s="14"/>
    </row>
    <row r="12" spans="2:10" ht="7.5" customHeight="1">
      <c r="B12" s="14"/>
      <c r="J12" s="14"/>
    </row>
    <row r="13" spans="2:10">
      <c r="B13" s="14"/>
      <c r="D13" s="13" t="s">
        <v>13</v>
      </c>
      <c r="E13" s="13" t="s">
        <v>14</v>
      </c>
      <c r="F13" s="13" t="s">
        <v>15</v>
      </c>
      <c r="G13" s="301" t="s">
        <v>16</v>
      </c>
      <c r="H13" s="302"/>
      <c r="I13" s="35"/>
      <c r="J13" s="14"/>
    </row>
    <row r="14" spans="2:10" s="4" customFormat="1" ht="45.75" customHeight="1">
      <c r="B14" s="16"/>
      <c r="D14" s="41" t="s">
        <v>384</v>
      </c>
      <c r="E14" s="233">
        <v>1</v>
      </c>
      <c r="F14" s="233"/>
      <c r="G14" s="296"/>
      <c r="H14" s="297"/>
      <c r="I14" s="35"/>
      <c r="J14" s="16"/>
    </row>
    <row r="15" spans="2:10" ht="33" customHeight="1">
      <c r="B15" s="14"/>
      <c r="D15" s="41" t="s">
        <v>385</v>
      </c>
      <c r="E15" s="233">
        <v>1</v>
      </c>
      <c r="F15" s="233"/>
      <c r="G15" s="296"/>
      <c r="H15" s="297"/>
      <c r="I15" s="35"/>
      <c r="J15" s="14"/>
    </row>
    <row r="16" spans="2:10" ht="40.5" customHeight="1">
      <c r="B16" s="14"/>
      <c r="D16" s="41" t="s">
        <v>386</v>
      </c>
      <c r="E16" s="233">
        <v>1</v>
      </c>
      <c r="F16" s="233"/>
      <c r="G16" s="350"/>
      <c r="H16" s="351"/>
      <c r="I16" s="35"/>
      <c r="J16" s="14"/>
    </row>
    <row r="17" spans="2:10" ht="33" customHeight="1">
      <c r="B17" s="14"/>
      <c r="D17" s="64">
        <v>45290</v>
      </c>
      <c r="E17" s="119">
        <v>1</v>
      </c>
      <c r="F17" s="119"/>
      <c r="G17" s="332"/>
      <c r="H17" s="333"/>
      <c r="I17" s="36"/>
      <c r="J17" s="14"/>
    </row>
    <row r="18" spans="2:10" ht="47.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47</vt:i4>
      </vt:variant>
    </vt:vector>
  </HeadingPairs>
  <TitlesOfParts>
    <vt:vector size="47" baseType="lpstr">
      <vt:lpstr>LISTADO</vt:lpstr>
      <vt:lpstr>PPI-01</vt:lpstr>
      <vt:lpstr>PPI-02</vt:lpstr>
      <vt:lpstr>PPI-03</vt:lpstr>
      <vt:lpstr>PPI-04</vt:lpstr>
      <vt:lpstr>PAC-01</vt:lpstr>
      <vt:lpstr>PAC-02</vt:lpstr>
      <vt:lpstr>PAC-03</vt:lpstr>
      <vt:lpstr>PDH-01</vt:lpstr>
      <vt:lpstr>PDH-02</vt:lpstr>
      <vt:lpstr>PDH-03</vt:lpstr>
      <vt:lpstr>PDH-06</vt:lpstr>
      <vt:lpstr>PDH-08</vt:lpstr>
      <vt:lpstr>PVC-01</vt:lpstr>
      <vt:lpstr>PVC-02</vt:lpstr>
      <vt:lpstr>PVC-03</vt:lpstr>
      <vt:lpstr>PVC-04</vt:lpstr>
      <vt:lpstr>PPF-01</vt:lpstr>
      <vt:lpstr>PPF-02</vt:lpstr>
      <vt:lpstr>PPF-03</vt:lpstr>
      <vt:lpstr>PPF-04</vt:lpstr>
      <vt:lpstr>PGC-01</vt:lpstr>
      <vt:lpstr>PGC-02</vt:lpstr>
      <vt:lpstr>PGD-01</vt:lpstr>
      <vt:lpstr>PGD-02</vt:lpstr>
      <vt:lpstr>PGD-03</vt:lpstr>
      <vt:lpstr>PBS-01</vt:lpstr>
      <vt:lpstr>PBS-02</vt:lpstr>
      <vt:lpstr>PBS-03</vt:lpstr>
      <vt:lpstr>PBS-04</vt:lpstr>
      <vt:lpstr>PBS-05</vt:lpstr>
      <vt:lpstr>PBS-06</vt:lpstr>
      <vt:lpstr>PBS-07</vt:lpstr>
      <vt:lpstr>PTH-01</vt:lpstr>
      <vt:lpstr>PTH-02</vt:lpstr>
      <vt:lpstr>PTH-03</vt:lpstr>
      <vt:lpstr>PEM-01</vt:lpstr>
      <vt:lpstr>PEM-02</vt:lpstr>
      <vt:lpstr>PEM-03</vt:lpstr>
      <vt:lpstr>PEM-04</vt:lpstr>
      <vt:lpstr>PTI-01</vt:lpstr>
      <vt:lpstr>PTI-02</vt:lpstr>
      <vt:lpstr>PTI-03</vt:lpstr>
      <vt:lpstr>PCA-01</vt:lpstr>
      <vt:lpstr>PCA-02</vt:lpstr>
      <vt:lpstr>PCA-03</vt:lpstr>
      <vt:lpstr>PCA-05</vt:lpstr>
    </vt:vector>
  </TitlesOfParts>
  <Company>Luffi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 SUAZA</dc:creator>
  <cp:lastModifiedBy>43079638</cp:lastModifiedBy>
  <cp:lastPrinted>2021-01-05T16:55:29Z</cp:lastPrinted>
  <dcterms:created xsi:type="dcterms:W3CDTF">2014-08-19T13:32:25Z</dcterms:created>
  <dcterms:modified xsi:type="dcterms:W3CDTF">2024-08-13T16:12:32Z</dcterms:modified>
</cp:coreProperties>
</file>