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activeTab="5"/>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<sst xmlns="http://schemas.openxmlformats.org/spreadsheetml/2006/main" count="1094" uniqueCount="529">
  <si>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</si>
  <si>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</si>
  <si>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</si>
  <si>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</si>
  <si>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</si>
  <si>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</si>
  <si>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</si>
  <si>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</si>
  <si>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</si>
  <si>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</si>
  <si>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</si>
  <si>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</si>
  <si>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</si>
  <si>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</si>
  <si>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</si>
  <si>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</si>
  <si>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</si>
  <si>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</si>
  <si>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</si>
  <si>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</si>
  <si>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</si>
  <si>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</si>
  <si>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</si>
  <si>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</si>
  <si>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</si>
  <si>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</si>
  <si>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</si>
  <si>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</si>
  <si>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</si>
  <si>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</si>
  <si>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</si>
  <si>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</si>
  <si>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</si>
  <si>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</si>
  <si>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</si>
  <si>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</si>
  <si>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</si>
  <si>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</si>
  <si>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</si>
  <si>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</si>
  <si>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</si>
  <si>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</si>
  <si>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</si>
  <si>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</si>
  <si>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</si>
  <si>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</si>
  <si>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</si>
  <si>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</si>
  <si>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</si>
  <si>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</si>
  <si>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</si>
  <si>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</si>
  <si>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</si>
  <si>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</si>
  <si>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</si>
  <si>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</si>
  <si>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</si>
  <si>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</si>
  <si>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</si>
  <si>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</si>
  <si>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</si>
  <si>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</si>
  <si>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</si>
  <si>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</si>
  <si>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</si>
  <si>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</si>
  <si>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</si>
  <si>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</si>
  <si>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</si>
  <si>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</si>
  <si>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</si>
  <si>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</si>
  <si>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</si>
  <si>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</si>
  <si>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</si>
  <si>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</si>
  <si>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</si>
  <si>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</si>
  <si>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</si>
  <si>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</si>
  <si>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</si>
  <si>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</si>
  <si>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</si>
  <si>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</si>
  <si>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</si>
  <si>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</si>
  <si>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</si>
  <si>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</si>
  <si>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</si>
  <si>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</si>
  <si>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</si>
  <si>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</si>
  <si>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</si>
  <si>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</si>
  <si>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</si>
  <si>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</si>
  <si>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</si>
  <si>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</si>
  <si>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</si>
  <si>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</si>
  <si>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</si>
  <si>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</si>
  <si>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</si>
  <si>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</si>
  <si>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</si>
  <si>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</si>
  <si>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</si>
  <si>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</si>
  <si>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</si>
  <si>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</si>
  <si>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</si>
  <si>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</si>
  <si>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</si>
  <si>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</si>
  <si>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</si>
  <si>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</si>
  <si>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</si>
  <si>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</si>
  <si>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</si>
  <si>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</si>
  <si>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</si>
  <si>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</si>
  <si>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</si>
  <si>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</si>
  <si>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</si>
  <si>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</si>
  <si>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</si>
  <si>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</si>
  <si>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</si>
  <si>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</si>
  <si>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</si>
  <si>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</si>
  <si>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</si>
  <si>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</si>
  <si>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</si>
  <si>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</si>
  <si>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</si>
  <si>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</si>
  <si>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</si>
  <si>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</si>
  <si>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</si>
  <si>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</si>
  <si>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</si>
  <si>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</si>
  <si>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</si>
  <si>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</si>
  <si>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</si>
  <si>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</si>
  <si>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</si>
  <si>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</si>
  <si>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</si>
  <si>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</si>
  <si>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</si>
  <si>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</si>
  <si>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</si>
  <si>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</si>
  <si>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</si>
  <si>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</si>
  <si>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</si>
  <si>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</si>
  <si>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</si>
  <si>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</si>
  <si>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</si>
  <si>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</si>
  <si>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</si>
  <si>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</si>
  <si>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</si>
  <si>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</si>
  <si>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</si>
  <si>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</si>
  <si>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</si>
  <si>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</si>
  <si>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</si>
  <si>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</si>
  <si>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</si>
  <si>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</si>
  <si>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</si>
  <si>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</si>
  <si>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</si>
  <si>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</si>
  <si>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</si>
  <si>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</si>
  <si>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</si>
  <si>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</si>
  <si>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</si>
  <si>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</si>
  <si>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</si>
  <si>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</si>
  <si>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</si>
  <si>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</si>
  <si>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</si>
  <si>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</si>
  <si>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</si>
  <si>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</si>
  <si>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</si>
  <si>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</si>
  <si>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</si>
  <si>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</si>
  <si>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</si>
  <si>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</si>
  <si>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</si>
  <si>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</si>
  <si>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</si>
  <si>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</si>
  <si>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</si>
  <si>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</si>
  <si>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</si>
  <si>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</si>
  <si>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</si>
  <si>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</si>
  <si>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</si>
  <si>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</si>
  <si>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</si>
  <si>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</si>
  <si>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</si>
  <si>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</si>
  <si>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</si>
  <si>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</si>
  <si>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</si>
  <si>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</si>
  <si>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</si>
  <si>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</si>
  <si>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</si>
  <si>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</si>
  <si>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</si>
  <si>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</si>
  <si>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</si>
  <si>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</si>
  <si>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</si>
  <si>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</si>
  <si>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</si>
  <si>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</si>
  <si>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</si>
  <si>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</si>
  <si>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</si>
  <si>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</si>
  <si>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</si>
  <si>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</si>
  <si>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</si>
  <si>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</si>
  <si>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</si>
  <si>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</si>
  <si>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</si>
  <si>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</si>
  <si>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</si>
  <si>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</si>
  <si>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</si>
  <si>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</si>
  <si>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</si>
  <si>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</si>
  <si>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</si>
  <si>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</si>
  <si>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</si>
  <si>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</si>
  <si>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</si>
  <si>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</si>
  <si>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</si>
  <si>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</si>
  <si>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</si>
  <si>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</si>
  <si>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</si>
  <si>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</si>
  <si>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</si>
  <si>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</si>
  <si>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</si>
  <si>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</si>
  <si>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</si>
  <si>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</si>
  <si>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</si>
  <si>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</si>
  <si>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</si>
  <si>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</si>
  <si>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</si>
  <si>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</si>
  <si>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</si>
  <si>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</si>
  <si>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</si>
  <si>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</si>
  <si>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</si>
  <si>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</si>
  <si>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</si>
  <si>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</si>
  <si>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</si>
  <si>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</si>
  <si>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</si>
  <si>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</si>
  <si>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</si>
  <si>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</si>
  <si>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</si>
  <si>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</si>
  <si>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</si>
  <si>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</si>
  <si>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</si>
  <si>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</si>
  <si>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</si>
  <si>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</si>
  <si>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</si>
  <si>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</si>
  <si>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</si>
  <si>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</si>
  <si>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</si>
  <si>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</si>
  <si>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</si>
  <si>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</si>
  <si>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</si>
  <si>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</si>
  <si>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</si>
  <si>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</si>
  <si>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</si>
  <si>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</si>
  <si>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</si>
  <si>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</si>
  <si>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</si>
  <si>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</si>
  <si>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</si>
  <si>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</si>
  <si>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</si>
  <si>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</si>
  <si>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</si>
  <si>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</si>
  <si>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</si>
  <si>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</si>
  <si>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</si>
  <si>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</si>
  <si>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 xml:space="preserve">Primer trimestre. Al 30 de marzo de cada año. </t>
  </si>
  <si>
    <t>Nº de bienes incluidos/Nº de bienes asegurados X 100</t>
  </si>
  <si>
    <t>PAU-01</t>
  </si>
  <si>
    <t>PAU-02</t>
  </si>
  <si>
    <t>PAU-03</t>
  </si>
  <si>
    <t>30/03/2024</t>
  </si>
  <si>
    <t xml:space="preserve"> </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</si>
  <si>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</si>
  <si>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</si>
  <si>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</si>
  <si>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</si>
  <si>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</si>
  <si>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</si>
  <si>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</si>
  <si>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</si>
  <si>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</si>
  <si>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</si>
  <si>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</si>
  <si>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</si>
  <si>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Versión: 07</t>
  </si>
  <si>
    <t xml:space="preserve">Fecha: 01/09/2024
</t>
  </si>
  <si>
    <t xml:space="preserve">Porcentaje de cumplimiento con el sistema de gestión. </t>
  </si>
  <si>
    <t>los 5 primeros días hábiles siguientes del mes de medición.</t>
  </si>
  <si>
    <t>30/09/2025</t>
  </si>
  <si>
    <t>30/12/2025</t>
  </si>
  <si>
    <t>30/03/2025</t>
  </si>
  <si>
    <t>30/06/2025</t>
  </si>
  <si>
    <t>30/04/2025</t>
  </si>
  <si>
    <t>30/05/2025</t>
  </si>
  <si>
    <t>30/07/2025</t>
  </si>
  <si>
    <t>30/08/2025</t>
  </si>
  <si>
    <t>30/10/2025</t>
  </si>
  <si>
    <t>30/11/2025</t>
  </si>
  <si>
    <t>30/01/2025</t>
  </si>
  <si>
    <t>28/02/2025</t>
  </si>
  <si>
    <t>3/08/2025</t>
  </si>
  <si>
    <t>31/01/2025</t>
  </si>
  <si>
    <t>29/02/2025</t>
  </si>
  <si>
    <t>31/03/2025</t>
  </si>
  <si>
    <t>12/31/2025</t>
  </si>
  <si>
    <t>FICHA TÉCNICA DE INDICADORES 2025</t>
  </si>
  <si>
    <t xml:space="preserve">30 de enero.  Se recibieron un total de 52 PQRS de las cuales se respondieron dentro de los términos 50 con un pocentaje del 96,15%, pendientes por responder 2 que equivale al 3,85%. </t>
  </si>
  <si>
    <t xml:space="preserve">30 de enero. Entraron 52 PQRS de las cuales se tomaron aleatoriamente 22 PQRS para ser revisados, superante el 10% de lo requerido. Se evidencia que se da respuesta conforme a lo solicitado, se realizan seguimientos y se hacen traslados a otras dependencias por competencia. </t>
  </si>
  <si>
    <t>Nº de PQRDFS del SISGED respondidas dentro de los plazos establecidos en el SISGED /total de PQRDFS del SISGED recibidas X 100</t>
  </si>
  <si>
    <t>98.20%</t>
  </si>
  <si>
    <t>En términos generales, la percepción promedio de las encuestas de satisfacción correspondiente al consolidado de todas las dependencias durante el mes de enero del año 2025, arroja un nivel de satisfacción del 98.20% frente a un 1.80% de insatisfacción frente a los encuestados.  El tamaño de la muestra para el mes de enero fue del 15.89
Se atendieron 963 usuarios.</t>
  </si>
  <si>
    <t>la percepción promedio de las encuestas de satisfacción correspondiente al consolidado de todas las dependencias durante el mes de febrero del año 2025, arroja un nivel de satisfacción del 100.00%, el tamaño de la muestra es del 10.54% se atendieron 1186 usuarios</t>
  </si>
  <si>
    <t>La encuesta de satisfacción del mes de marzo de 2025 arroja un nivel de satisfacción del 100%, el tamaño de la muestra es del 10% y se atendieron 1179 usuarios</t>
  </si>
  <si>
    <t>30 de marzo. Se recibieron un total de 44 PQRS de las cuales se respondieron 44 dentro de los términos establecidos en el SISGED, por lo que arroja un resultado del 100%</t>
  </si>
  <si>
    <t xml:space="preserve">28 de febrero se recibieron un total de 60 PQRS  de las cuales se respondieron  dentro de los terminos establecidos en el SISGED  las 60 para u n resultado del 100%. </t>
  </si>
  <si>
    <t>28 de febrero. Entraron 60 PQRS de las cuales se tomaron aleatoriamente 8 PQRS para ser revisados, superando el 10% de los requerido. Se evidencia que se da respuesta conforme a lo solicitado, se realizan las traslados y los seguimientos conforme a la competencia.</t>
  </si>
  <si>
    <t xml:space="preserve">30 de marzo. Entraron 44 PQRS de las cuales se tomaron aleatoriamente para ser revisadas y se evidencia que se da respuesta conforme a lo solicitado, se da trasaldo a la dependencia correspondiente por competencia. </t>
  </si>
  <si>
    <t>En cuanto a la plataforma PQRS, se gestionaron un total de 79 peticiones, todas ellas con respuesta emitida dentro de los términos legales establecidos.</t>
  </si>
  <si>
    <t xml:space="preserve">De acuerdo con la planificación y ejecución del Plan de Acción de la Delegatura para los Derechos Colectivos y del Ambiente 2025, se evidenció que durante el primer trimestre se desarrolló una jornada de capacitación dirigida a líderes comunitarios.
El tema seleccionado para esta jornada, tras obtener la mayor votación en la consulta previa (38.5 %), fue "Gestión Comunitaria y Participación Ciudadana".
Dicho espacio formativo se llevó a cabo el día 21 de marzo, contando con la participación activa de 70 líderes comunitarios, quienes recibieron certificado de asistencia y refrigerio como parte de la logística del evento.
</t>
  </si>
  <si>
    <t xml:space="preserve">31/03/2025. Revisado el formato FCA-01 "Registro de Diligencia" durante el primer trimestre se realizaron tres (3) intervenciones asociadas a acciones inmediatas en cumplimiento de (10) solicitudes presentadas para dicha actividad.  (10/10)*100=100% meta cumplida 100%.
De acuerdo con las cifras estadisticas arrojadas durante la vigencia 2024 y  2025, para el mismo Periodo (I trimestre), se puede observar que la tendencia es a la alta, entendiendose que las acciones inmediatas, son todas aquellas que los usuario solicitan en el término de la inmediates, no los que son a mediano y largo plazo. </t>
  </si>
  <si>
    <t xml:space="preserve">31/03/2025 Verificando el correo electrónico de la Delegatura de Derechos Colectivos y Medio Ambiente, así como el SISGED, se constata que por dichos medios fueron asignadas (0) acciones de tutela para su trámite. </t>
  </si>
  <si>
    <r>
      <rPr>
        <b/>
        <sz val="9"/>
        <color theme="1"/>
        <rFont val="Arial"/>
        <family val="2"/>
      </rPr>
      <t>31/03/2025: INTERVENCIONES EN PROCESOS DE DERECHO PENAL</t>
    </r>
    <r>
      <rPr>
        <sz val="9"/>
        <color theme="1"/>
        <rFont val="Arial"/>
        <family val="2"/>
      </rPr>
      <t xml:space="preserve">
• Intervenciones en Procesos Penales: 22
• Audiencias ante los juzgados penales: 0
• Consejo de Disciplina:  26
• Destrucción: 127
• Reconocimiento:87                                                                                                                                                                                                                                                    
• Caracterización: Prevista para el mes de mayo                                                                                                                                                 • VERIFICACIÓN AL DEBIDO PROCESO EN EL PROCEDIMIENTO      ADMINISTRATIVO DE EJECUCIÓN DE LA PENA: 22
</t>
    </r>
    <r>
      <rPr>
        <b/>
        <sz val="9"/>
        <color theme="1"/>
        <rFont val="Arial"/>
        <family val="2"/>
      </rPr>
      <t>Total, actuaciones en derecho Penal: 285</t>
    </r>
    <r>
      <rPr>
        <sz val="9"/>
        <color theme="1"/>
        <rFont val="Arial"/>
        <family val="2"/>
      </rPr>
      <t xml:space="preserve">
De acuerdo con el Plan de Acción en procesos penales: 285 intervenciones realizadas de 285 Intervenciones solicitadas.
</t>
    </r>
    <r>
      <rPr>
        <b/>
        <sz val="9"/>
        <color theme="1"/>
        <rFont val="Arial"/>
        <family val="2"/>
      </rPr>
      <t xml:space="preserve"> (285/285*100) Meta cumplida al 100%.</t>
    </r>
    <r>
      <rPr>
        <sz val="9"/>
        <color theme="1"/>
        <rFont val="Arial"/>
        <family val="2"/>
      </rPr>
      <t xml:space="preserve">
 </t>
    </r>
    <r>
      <rPr>
        <b/>
        <sz val="9"/>
        <color theme="1"/>
        <rFont val="Arial"/>
        <family val="2"/>
      </rPr>
      <t>INTERVENCIONES EN ASUNTOS DE FAMILI</t>
    </r>
    <r>
      <rPr>
        <sz val="9"/>
        <color theme="1"/>
        <rFont val="Arial"/>
        <family val="2"/>
      </rPr>
      <t xml:space="preserve">A
 • Capacitación:Prevista para el mes de mayo                                                                                                                                                                                     • VERIFICACIÓN AL DEBIDO PROCESO EN CASOS DE DERECHO DE FAMILIA: 26
INTERVENCIONES EN LOS PROCESOS DE FAMILIA: 18
• AUDIENCIAS EN COMISARÍA: 06                                                                                                                        • AUDIENCIAS EN JUZGADOS DE FAMILIA: 02                                                                                                  • AUDIENCIAS EN ICBF 0               
• Diligencias realizadas en Comisaría: 16                                                                                                           • Diligencias realizadas en Juzgado de Familia: 04
• Diligencias realizadas en ICBF:06
</t>
    </r>
    <r>
      <rPr>
        <b/>
        <sz val="9"/>
        <color theme="1"/>
        <rFont val="Arial"/>
        <family val="2"/>
      </rPr>
      <t xml:space="preserve">Total, actuaciones en derecho Familia: 78  </t>
    </r>
    <r>
      <rPr>
        <sz val="9"/>
        <color theme="1"/>
        <rFont val="Arial"/>
        <family val="2"/>
      </rPr>
      <t xml:space="preserve">                                                                                                             
De acuerdo con el Plan de Acción en Intervenciones en los Procesos de Familia:78 Intervenciones realizadas de 78 Intervenciones solicitadas.
</t>
    </r>
    <r>
      <rPr>
        <b/>
        <sz val="9"/>
        <color theme="1"/>
        <rFont val="Arial"/>
        <family val="2"/>
      </rPr>
      <t>(78/78*100) Meta cumplida al 100%.</t>
    </r>
    <r>
      <rPr>
        <sz val="9"/>
        <color theme="1"/>
        <rFont val="Arial"/>
        <family val="2"/>
      </rPr>
      <t xml:space="preserve">
</t>
    </r>
    <r>
      <rPr>
        <b/>
        <sz val="9"/>
        <color theme="1"/>
        <rFont val="Arial"/>
        <family val="2"/>
      </rPr>
      <t>Asesorías y Comisiones:PQRSF: 205</t>
    </r>
    <r>
      <rPr>
        <sz val="9"/>
        <color theme="1"/>
        <rFont val="Arial"/>
        <family val="2"/>
      </rPr>
      <t xml:space="preserve">
 Derechos de Petición, Asesorías y Comisiones: PQRSF: 205 intervenciones realizadas de205 Intervenciones solicitadas.
</t>
    </r>
    <r>
      <rPr>
        <b/>
        <sz val="9"/>
        <color theme="1"/>
        <rFont val="Arial"/>
        <family val="2"/>
      </rPr>
      <t>(205/205*100) Meta cumplida al 100%.</t>
    </r>
    <r>
      <rPr>
        <sz val="9"/>
        <color theme="1"/>
        <rFont val="Arial"/>
        <family val="2"/>
      </rPr>
      <t xml:space="preserve">
</t>
    </r>
    <r>
      <rPr>
        <b/>
        <sz val="9"/>
        <color theme="1"/>
        <rFont val="Arial"/>
        <family val="2"/>
      </rPr>
      <t>Total actuaciones de la Delegatura Penal y Familia:622</t>
    </r>
    <r>
      <rPr>
        <sz val="9"/>
        <color theme="1"/>
        <rFont val="Arial"/>
        <family val="2"/>
      </rPr>
      <t xml:space="preserve">
De acuerdo con el Plan de Acción en los Procesos de Penal  y Familia: 
622 intervenciones realizadas de 622 Intervenciones solicitadas:
</t>
    </r>
    <r>
      <rPr>
        <b/>
        <sz val="9"/>
        <color theme="1"/>
        <rFont val="Arial"/>
        <family val="2"/>
      </rPr>
      <t xml:space="preserve"> (622/5662100) Meta cumplida al 100%</t>
    </r>
  </si>
  <si>
    <r>
      <rPr>
        <b/>
        <sz val="9"/>
        <color theme="1"/>
        <rFont val="Arial"/>
        <family val="2"/>
      </rPr>
      <t xml:space="preserve">31 de marzo de 2025. </t>
    </r>
    <r>
      <rPr>
        <sz val="9"/>
        <color theme="1"/>
        <rFont val="Arial"/>
        <family val="2"/>
      </rPr>
      <t xml:space="preserve">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subtotal:21 revisiones al debido proceso y no se avisoro irregularidades.                                                                                                                 TOTAL:   18  
De acuerdo al Plan de Acción en Intervenciones en los  Procesos de Penal y familia:  18 Intervenciones    realizadas de 18 Intervenciones solicitadas:                                       </t>
    </r>
    <r>
      <rPr>
        <b/>
        <sz val="9"/>
        <color theme="1"/>
        <rFont val="Arial"/>
        <family val="2"/>
      </rPr>
      <t xml:space="preserve">(18/18*100)=100%.   Por lo tanto se cumplio con la meta de este indicador   </t>
    </r>
  </si>
  <si>
    <r>
      <rPr>
        <b/>
        <sz val="9"/>
        <color theme="1"/>
        <rFont val="Arial"/>
        <family val="2"/>
      </rPr>
      <t xml:space="preserve">31/03/2025: </t>
    </r>
    <r>
      <rPr>
        <sz val="9"/>
        <color theme="1"/>
        <rFont val="Arial"/>
        <family val="2"/>
      </rPr>
      <t xml:space="preserve">PROCEDIMIENTO LEY DE APOYO                                                             DEMANDAS DE LEY DE APOYO: Procedimientos de Ley de Apoyo con base a la Ley 1996 de 2019:  Esto es elaboración de demandas. 0                                                                                                                              De acuerdo al Plan de Acción en demandas  de Ley de apoyo,                 0 Intervenciones realizadas de 0 Intervenciones solicitadas:                                        
</t>
    </r>
    <r>
      <rPr>
        <b/>
        <sz val="9"/>
        <color theme="1"/>
        <rFont val="Arial"/>
        <family val="2"/>
      </rPr>
      <t>(0/0*100) Meta cumplida al 100%   . Se dio cumplimiento</t>
    </r>
  </si>
  <si>
    <r>
      <rPr>
        <b/>
        <sz val="9"/>
        <color theme="1"/>
        <rFont val="Arial"/>
        <family val="2"/>
      </rPr>
      <t>31 de marzo de 2025</t>
    </r>
    <r>
      <rPr>
        <sz val="9"/>
        <color theme="1"/>
        <rFont val="Arial"/>
        <family val="2"/>
      </rPr>
      <t xml:space="preserve">
• VALORACIÓN DE LEY DE APOYO: Procedimientos de Ley de Apoyo con base a la ley 1996 de2019: Esto es, valoraciones análisis de las solicitudes recepcionadas: 
Total, Valoraciones de Ley de Apoyo:54
De acuerdo con el Plan de Acción en los Procedimientos de  valoración de ley de apoyo, 54 Intervenciones realizadas de 54 Intervenciones solicitadas.
</t>
    </r>
    <r>
      <rPr>
        <b/>
        <sz val="9"/>
        <color theme="1"/>
        <rFont val="Arial"/>
        <family val="2"/>
      </rPr>
      <t>(54/54*100) Meta cumplida al 100%. Se dio cumplimiento</t>
    </r>
  </si>
  <si>
    <t>30/03/2025: La Delegatura de Derechos Humanos, recibió durante el periodo comprendido entre el 01 de enero y el 31 de marzo de 2025, un total de 7 SOLICITUDES DE ACCION DE TUTELA, dado que se presentaron estas solicitudes. (No. de Tutelas realizadas/No. de Tutelas solicitadas)*100. (7/7*100).
Evidencia de esta información puede verificarse en el software de PQRS de la entidad.</t>
  </si>
  <si>
    <t>30/03/2025:  la  Delegatura para los Derechos Humanos tramitó durante el periodo de 01 de enero al 30 de marzo del 2025, Ocho (11) ayudas Humanitarias discrimidas de la siguiente manera : 
 Bono de alimentación: 10
 Arriendo: 1
 Cupo Escolar y Refrigerio: 0
 Atención en salud: 0
 Total Ayudas: 11                                                                               
 Evidencia de estos registros pueden verse en el email: luz.ortiz@personeriaitagui.gov.co. Además del formato FDH-06, en línea. Se cumple con la meta del 100%  de acuerdo a la formula del indicador ( No. de ayudas tramitadas/N° de ayudas solicitadas x100). (11/11*100).</t>
  </si>
  <si>
    <t>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</si>
  <si>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30/03/2025</t>
    </r>
    <r>
      <rPr>
        <sz val="11"/>
        <color theme="1"/>
        <rFont val="Calibri"/>
        <family val="2"/>
        <scheme val="minor"/>
      </rPr>
      <t>: La Delagutura de Derechos Humanos durante el periodo comprendido entre 01 de enero y el 31 de Marzo de 2024 realizo un total de 4 capacitaciones en oratoria  dando un cumplimiento al indicador según la formula Nº de capacitaciones realizadas/Nº de Capacitaciones solicitadas y/o programadas X 100.</t>
    </r>
  </si>
  <si>
    <r>
      <t xml:space="preserve">La delegatura de derechos humanos, recibió durante el primer trimestre del año 2025, un total de </t>
    </r>
    <r>
      <rPr>
        <b/>
        <sz val="11"/>
        <color theme="1"/>
        <rFont val="Calibri"/>
        <family val="2"/>
        <scheme val="minor"/>
      </rPr>
      <t xml:space="preserve">trecientos treinta dos  (332) </t>
    </r>
    <r>
      <rPr>
        <sz val="11"/>
        <color theme="1"/>
        <rFont val="Calibri"/>
        <family val="2"/>
        <scheme val="minor"/>
      </rPr>
      <t xml:space="preserve"> solicitudes de PQRDSF; se respondieron dentro de terminos un total de ocho </t>
    </r>
    <r>
      <rPr>
        <b/>
        <sz val="11"/>
        <color theme="1"/>
        <rFont val="Calibri"/>
        <family val="2"/>
        <scheme val="minor"/>
      </rPr>
      <t xml:space="preserve">   (08) PQRDSF</t>
    </r>
    <r>
      <rPr>
        <sz val="11"/>
        <color theme="1"/>
        <rFont val="Calibri"/>
        <family val="2"/>
        <scheme val="minor"/>
      </rPr>
      <t xml:space="preserve">. </t>
    </r>
    <r>
      <rPr>
        <b/>
        <sz val="11"/>
        <color theme="1"/>
        <rFont val="Calibri"/>
        <family val="2"/>
        <scheme val="minor"/>
      </rPr>
      <t>( Nº de PQRD respondidas dentro de los plazos establecidos,  08/Nº de PQRS recibidas, 08) X 100 = 100%</t>
    </r>
    <r>
      <rPr>
        <sz val="11"/>
        <color theme="1"/>
        <rFont val="Calibri"/>
        <family val="2"/>
        <scheme val="minor"/>
      </rPr>
      <t>. Cumpliendo con la meta del indicador. Evidencia de esta información puede verificarse en el software de PQRS de la entidad.</t>
    </r>
  </si>
  <si>
    <t>Para el primer trimestre del año 2025 se realizo la proyección del Plan de Bienestar, pero no se ejecuto.</t>
  </si>
  <si>
    <t>Se realizaron las evaluaciones a los funcionarios de carrera administrativa, las mismas que reposan en las historias laborales</t>
  </si>
  <si>
    <t>En el primer trimestre del año 2025 se realizaron 313 publicaciones para comunicación externa, distribuidas de la siguiente manera:
Facebook:  101 publicaciones 
Instagram: 97 publicaciones
X(Twitter): 115 publicaciones
Sede Electrónica: 4 Noticias y actualizaciones 
Se realizaron 21 publicaciones para comunicación interna
Para un total de 334 publicaciones en el primer trimestre del año 2025</t>
  </si>
  <si>
    <t>30/03/2025. Para el año 2025 se cuenta con el aseguramiento de la totalidad de los bienes muebles de la Personería por parte de la Secretaría de Bienes y Servicios de la Admnistración Central,  https://www.contratos.gov.co/consultas/detalleProceso.</t>
  </si>
  <si>
    <t>Se cuenta con la protección de toda la información de la Entidad en los servidores externos-</t>
  </si>
  <si>
    <t xml:space="preserve">A la fecha de corte del primer trimestre no ha operado el fenomeno de la prescripción de los procesos disciplinarios. </t>
  </si>
  <si>
    <r>
      <rPr>
        <b/>
        <sz val="10"/>
        <color theme="1"/>
        <rFont val="Calibri"/>
        <family val="2"/>
        <scheme val="minor"/>
      </rPr>
      <t>VISITA ADMINISTRATIVA</t>
    </r>
    <r>
      <rPr>
        <sz val="10"/>
        <color theme="1"/>
        <rFont val="Calibri"/>
        <family val="2"/>
        <scheme val="minor"/>
      </rPr>
      <t xml:space="preserve">:
 En el 1° trimestre 2025, Se realizaron dos visitas- El 16 de enero de 2025, a las 2:00 pm, visita administrativa a la Secretaría de Educación del municipio de Itagüí  El día  7 de Marzo de 2025- Visita Administrativa a la Corregiduría.                                                                                                   </t>
    </r>
    <r>
      <rPr>
        <b/>
        <sz val="10"/>
        <color theme="1"/>
        <rFont val="Calibri"/>
        <family val="2"/>
        <scheme val="minor"/>
      </rPr>
      <t xml:space="preserve">VISITAS PAE: </t>
    </r>
    <r>
      <rPr>
        <sz val="10"/>
        <color theme="1"/>
        <rFont val="Calibri"/>
        <family val="2"/>
        <scheme val="minor"/>
      </rPr>
      <t xml:space="preserve"> Se realizaron dos (2) visitas el día 27 de marzo de 2025 
 Institución Educativa Los Gómez –Sede Principal 
 Institución Educativa Los Gómez –Sede El Ajizal. 
</t>
    </r>
  </si>
  <si>
    <t xml:space="preserve">Para este trimestre no se programó capacitación </t>
  </si>
  <si>
    <t xml:space="preserve">para el primer Bimestre se presto una (1) carpeta para consulta, la misma que fue devuelta en los términos establecidos. </t>
  </si>
  <si>
    <r>
      <t xml:space="preserve">Conforme al seguimiento realizado a los Riesgos de la entidad, se puede evidenciar que de los 59 Riesgos se materializaron 2 Riesgos en la entidad 1 de cumplimiento y 1 operativo.
</t>
    </r>
    <r>
      <rPr>
        <b/>
        <sz val="11"/>
        <color theme="1"/>
        <rFont val="Calibri"/>
        <family val="2"/>
        <scheme val="minor"/>
      </rPr>
      <t>Riesgo de Cumplimiento- Planeación:</t>
    </r>
    <r>
      <rPr>
        <sz val="11"/>
        <color theme="1"/>
        <rFont val="Calibri"/>
        <family val="2"/>
        <scheme val="minor"/>
      </rPr>
      <t xml:space="preserve"> Posibilidad de que las actividades programadas no se realicen de conformidad con los planes de acción y metas institucionales. </t>
    </r>
    <r>
      <rPr>
        <b/>
        <sz val="11"/>
        <color theme="1"/>
        <rFont val="Calibri"/>
        <family val="2"/>
        <scheme val="minor"/>
      </rPr>
      <t xml:space="preserve">Materialización: </t>
    </r>
    <r>
      <rPr>
        <sz val="11"/>
        <color theme="1"/>
        <rFont val="Calibri"/>
        <family val="2"/>
        <scheme val="minor"/>
      </rPr>
      <t xml:space="preserve">Del presente Trimestre se debian ejecutar 26 actividades, de las cuales se ejecutaron 25 actividades incumpliendo por parte de la Delegatura de Derechos Humanos en la Actividad  "Socializar y promocionar el modelo ONU en las instituciones educativas oficiales y privadas".
</t>
    </r>
    <r>
      <rPr>
        <b/>
        <sz val="11"/>
        <color theme="1"/>
        <rFont val="Calibri"/>
        <family val="2"/>
        <scheme val="minor"/>
      </rPr>
      <t xml:space="preserve">Riesgo Operativo-Gestión de las Comunicaciones: </t>
    </r>
    <r>
      <rPr>
        <sz val="11"/>
        <color theme="1"/>
        <rFont val="Calibri"/>
        <family val="2"/>
        <scheme val="minor"/>
      </rPr>
      <t xml:space="preserve">Posibilidad de publicar información errada en las diferentes plataformas de comunicaciones tanto internas como externas de la entidad. 
</t>
    </r>
    <r>
      <rPr>
        <b/>
        <sz val="11"/>
        <color theme="1"/>
        <rFont val="Calibri"/>
        <family val="2"/>
        <scheme val="minor"/>
      </rPr>
      <t xml:space="preserve">Materialización: </t>
    </r>
    <r>
      <rPr>
        <sz val="11"/>
        <color theme="1"/>
        <rFont val="Calibri"/>
        <family val="2"/>
        <scheme val="minor"/>
      </rPr>
      <t xml:space="preserve">se ha materializado el riesgo mencionado, dado que la información publicada sobre un lugar para la capacitación de oratoria cambió a última hora, por razones ajenas a la entidad.
Este resultado no se pudo prever desde el área de comunicaciones, ya que se
cumplió con los pasos del Procedimiento para la Gestión de las Comunicaciones, enviándose al WhatsApp de Aprobaciones Personería, como consta en el Informe Trimestral de Publicación – Primer Trimestre (\\192.168.2.6\Comunicaciones\2025\2.
PLANEACIÓN INSTITUCIONAL\4 INFORMES TRIMESTRALES\PRIMERTRIMESTRE).
</t>
    </r>
  </si>
  <si>
    <r>
      <t xml:space="preserve">Para el Primer Trimestre del 2025 se realiza por parte de Gestión y Servicios a Cargo de la Secretaría General:
- Ejecución Presupuesta: </t>
    </r>
    <r>
      <rPr>
        <b/>
        <sz val="11"/>
        <color theme="1"/>
        <rFont val="Calibri"/>
        <family val="2"/>
        <scheme val="minor"/>
      </rPr>
      <t xml:space="preserve">Presupuesto Asignado: 4.333.297.052 Presupuesto Comprometido 1.651.797.225, %presupuesto Afectado 38,12%. 
</t>
    </r>
  </si>
  <si>
    <t xml:space="preserve">para el segundo Bimestre se prestaron veintiun (21) carpetas  para  ser consultadas, las mismas que fueron devueltas en los términos establecidos. </t>
  </si>
  <si>
    <t xml:space="preserve">En términos generales, la percepción promedio de las encuestas de satisfacción correspondiente al consolidado de todas las dependencias durante el mes de abril del año 2025, arroja un nivel de satisfacción del 99.86% frente a un 0.14% de insatisfacción entre los encuestados, toda vez que 1 persona manifiesta que el tiempo de espera para ser atendida fue extenso, </t>
  </si>
  <si>
    <t xml:space="preserve">30 de abril. Entraron 38 solicitudes de las cuales se tomaron aleatoriamente 15 PQRS para ser revisadas y se evidencia que se da respuesta conforme a lo solicitado.  Se evidencia igualmente que se dio respuesta al 100% de las PQRS  entrantes. </t>
  </si>
  <si>
    <t>30 de abril. Se recibieron un total de 38 PQRS  de las cuales se prespondieron las 38 dentro de los terminos estabelcidos en el SISGED, por lo que arroja un resultado del 100%</t>
  </si>
  <si>
    <t xml:space="preserve">30 de mayo. Se recibieron un total de 51 PQRS de la cuales se respondieron 45 en términos equivalente a un 88,24% respondidos fuera de términos 1 PQRS equivalente al 1,96% pendientes por responder 5 equivalente al 9,80%. </t>
  </si>
  <si>
    <t xml:space="preserve">En términos generales, la percepción promedio de las encuestas de satisfacción
correspondiente al consolidado de todas las dependencias durante el mes de mayo del año 2025, arroja un nivel de satisfacción del 100.00% </t>
  </si>
  <si>
    <t>para el segundo trimestre se cumplió en un 95% con el plan de bienestar proyectado al 30 de junio, ya que una de las actividades debió ser cancelada debido a la alta demanda de trabajo y de usuarios por atender.  Queda para ser realizada en el segundo semestre del año.</t>
  </si>
  <si>
    <r>
      <rPr>
        <b/>
        <sz val="9"/>
        <color theme="1"/>
        <rFont val="Arial"/>
        <family val="2"/>
      </rPr>
      <t>30/06/2025: INTERVENCIONES EN PROCESOS DE DERECHO PENAL</t>
    </r>
    <r>
      <rPr>
        <sz val="9"/>
        <color theme="1"/>
        <rFont val="Arial"/>
        <family val="2"/>
      </rPr>
      <t xml:space="preserve">
• Intervenciones en Procesos Penales: 20
• Audiencias ante los juzgados penales: 01
• Consejo de Disciplina:  2,367
• Destrucción: 26
• Reconocimiento:3                                                                                                                                                   • Operativo de Allanamiento: 01                                                                                                                                                                                                                                                   
• Caracterización: Al dia                                                                                                                                                • VERIFICACIÓN AL DEBIDO PROCESO EN EL PROCEDIMIENTO      ADMINISTRATIVO DE EJECUCIÓN DE LA PENA: 20
</t>
    </r>
    <r>
      <rPr>
        <b/>
        <sz val="9"/>
        <color theme="1"/>
        <rFont val="Arial"/>
        <family val="2"/>
      </rPr>
      <t>Total, actuaciones en derecho Penal: 2,438</t>
    </r>
    <r>
      <rPr>
        <sz val="9"/>
        <color theme="1"/>
        <rFont val="Arial"/>
        <family val="2"/>
      </rPr>
      <t xml:space="preserve">
De acuerdo con el Plan de Acción en procesos penales:  2,438 intervenciones realizadas de  2,438Intervenciones solicitadas.
</t>
    </r>
    <r>
      <rPr>
        <b/>
        <sz val="9"/>
        <color theme="1"/>
        <rFont val="Arial"/>
        <family val="2"/>
      </rPr>
      <t xml:space="preserve"> ( 2,438/ 2,438*100) Meta cumplida al 100%.</t>
    </r>
    <r>
      <rPr>
        <sz val="9"/>
        <color theme="1"/>
        <rFont val="Arial"/>
        <family val="2"/>
      </rPr>
      <t xml:space="preserve">
 </t>
    </r>
    <r>
      <rPr>
        <b/>
        <sz val="9"/>
        <color theme="1"/>
        <rFont val="Arial"/>
        <family val="2"/>
      </rPr>
      <t>INTERVENCIONES EN ASUNTOS DE FAMILI</t>
    </r>
    <r>
      <rPr>
        <sz val="9"/>
        <color theme="1"/>
        <rFont val="Arial"/>
        <family val="2"/>
      </rPr>
      <t>A
 • Capacitación: Capacitación de Responsabilidad Penal para Adolescentes y  Sustancias Psicoactivas, Realizada el día</t>
    </r>
    <r>
      <rPr>
        <b/>
        <sz val="9"/>
        <color theme="1"/>
        <rFont val="Arial"/>
        <family val="2"/>
      </rPr>
      <t xml:space="preserve"> 19 de  Mayo de 2025 </t>
    </r>
    <r>
      <rPr>
        <sz val="9"/>
        <color theme="1"/>
        <rFont val="Arial"/>
        <family val="2"/>
      </rPr>
      <t xml:space="preserve">en la Institución Educativa Luis Carlos Galán     Capacitación de Responsabilidad Penal para Adolescentes y Sustancias Psicoactivas, Realizada el día </t>
    </r>
    <r>
      <rPr>
        <b/>
        <sz val="9"/>
        <color theme="1"/>
        <rFont val="Arial"/>
        <family val="2"/>
      </rPr>
      <t>13 de  Junio de 2025</t>
    </r>
    <r>
      <rPr>
        <sz val="9"/>
        <color theme="1"/>
        <rFont val="Arial"/>
        <family val="2"/>
      </rPr>
      <t xml:space="preserve"> en la Institución Educativa Marceliana Saldarriaga                                                                                                                                                                                   • VERIFICACIÓN AL DEBIDO PROCESO EN CASOS DE DERECHO DE FAMILIA: 37
INTERVENCIONES EN LOS PROCESOS DE FAMILIA: 67
• AUDIENCIAS EN COMISARÍA: 04                                                                                                                       •                                                                                                                 
• Diligencias realizadas en Comisaría: 21                                                                                                          • Diligencias realizadas en Juzgado de Familia: 01
• Diligencias realizadas en ICBF:14
</t>
    </r>
    <r>
      <rPr>
        <b/>
        <sz val="9"/>
        <color theme="1"/>
        <rFont val="Arial"/>
        <family val="2"/>
      </rPr>
      <t xml:space="preserve">Total, actuaciones en derecho Familia: 145  </t>
    </r>
    <r>
      <rPr>
        <sz val="9"/>
        <color theme="1"/>
        <rFont val="Arial"/>
        <family val="2"/>
      </rPr>
      <t xml:space="preserve">                                                                                                             
De acuerdo con el Plan de Acción en Intervenciones en los Procesos de Familia:145 Intervenciones realizadas de 145 Intervenciones solicitadas.
</t>
    </r>
    <r>
      <rPr>
        <b/>
        <sz val="9"/>
        <color theme="1"/>
        <rFont val="Arial"/>
        <family val="2"/>
      </rPr>
      <t>(145/145*100) Meta cumplida al 100%.</t>
    </r>
    <r>
      <rPr>
        <sz val="9"/>
        <color theme="1"/>
        <rFont val="Arial"/>
        <family val="2"/>
      </rPr>
      <t xml:space="preserve">
</t>
    </r>
    <r>
      <rPr>
        <b/>
        <sz val="9"/>
        <color theme="1"/>
        <rFont val="Arial"/>
        <family val="2"/>
      </rPr>
      <t xml:space="preserve">
Asesorías y Comisiones:PQRSF: 136</t>
    </r>
    <r>
      <rPr>
        <sz val="9"/>
        <color theme="1"/>
        <rFont val="Arial"/>
        <family val="2"/>
      </rPr>
      <t xml:space="preserve">
 Derechos de Petición, Asesorías y Comisiones: PQRSF: 136 intervenciones realizadas de 136 Intervenciones solicitadas.
</t>
    </r>
    <r>
      <rPr>
        <b/>
        <sz val="9"/>
        <color theme="1"/>
        <rFont val="Arial"/>
        <family val="2"/>
      </rPr>
      <t>(136/136*100) Meta cumplida al 100%.</t>
    </r>
    <r>
      <rPr>
        <sz val="9"/>
        <color theme="1"/>
        <rFont val="Arial"/>
        <family val="2"/>
      </rPr>
      <t xml:space="preserve">
</t>
    </r>
    <r>
      <rPr>
        <b/>
        <sz val="9"/>
        <color theme="1"/>
        <rFont val="Arial"/>
        <family val="2"/>
      </rPr>
      <t>Total actuaciones de la Delegatura Penal y Familia: 2,764</t>
    </r>
    <r>
      <rPr>
        <sz val="9"/>
        <color theme="1"/>
        <rFont val="Arial"/>
        <family val="2"/>
      </rPr>
      <t xml:space="preserve">
De acuerdo con el Plan de Acción en los Procesos de Penal  y Familia: 2,764
 intervenciones realizadas de 2,764 Intervenciones solicitadas:
</t>
    </r>
    <r>
      <rPr>
        <b/>
        <sz val="9"/>
        <color theme="1"/>
        <rFont val="Arial"/>
        <family val="2"/>
      </rPr>
      <t xml:space="preserve"> (2,764/2,764*100) Meta cumplida al 100%</t>
    </r>
  </si>
  <si>
    <r>
      <rPr>
        <b/>
        <sz val="9"/>
        <color theme="1"/>
        <rFont val="Arial"/>
        <family val="2"/>
      </rPr>
      <t>30/06/2025</t>
    </r>
    <r>
      <rPr>
        <sz val="9"/>
        <color theme="1"/>
        <rFont val="Arial"/>
        <family val="2"/>
      </rPr>
      <t xml:space="preserve">: PROCEDIMIENTO LEY DE APOYO                                                             DEMANDAS DE LEY DE APOYO: Procedimientos de Ley de Apoyo con base a la Ley 1996 de 2019:  Esto es elaboración de demandas. 0                                                                                                                              De acuerdo al Plan de Acción en demandas  de Ley de apoyo,                 0 Intervenciones realizadas de 0 Intervenciones solicitadas:                                        
</t>
    </r>
    <r>
      <rPr>
        <b/>
        <sz val="9"/>
        <color theme="1"/>
        <rFont val="Arial"/>
        <family val="2"/>
      </rPr>
      <t>(0/0*100) Meta cumplida al 100%   . Se dio cumplimiento</t>
    </r>
  </si>
  <si>
    <r>
      <rPr>
        <b/>
        <sz val="11"/>
        <color theme="1"/>
        <rFont val="Arial"/>
        <family val="2"/>
      </rPr>
      <t>30 deJunio de 2025</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 xml:space="preserve"> 45</t>
    </r>
    <r>
      <rPr>
        <sz val="11"/>
        <color theme="1"/>
        <rFont val="Arial"/>
        <family val="2"/>
      </rPr>
      <t xml:space="preserve">
De acuerdo con el Plan de Acción en los Procedimientos de  valoración de ley de apoyo, 45 Intervenciones realizadas de 45 Intervenciones solicitadas.
</t>
    </r>
    <r>
      <rPr>
        <b/>
        <sz val="11"/>
        <color theme="1"/>
        <rFont val="Arial"/>
        <family val="2"/>
      </rPr>
      <t>(45/45*100) Meta cumplida al 100%. Se dio cumplimiento</t>
    </r>
  </si>
  <si>
    <t xml:space="preserve">30 de mayo. Se recibieron un total de 51 PQRS de la cuales se revisaron aleatoriamente 15 PQRS  donde se evidencia que se dio respuesta o traslado si es del caso a las solicitudes recepcionadas por la entidad </t>
  </si>
  <si>
    <t xml:space="preserve">30 de junio. Se recibieron un total de 56 PQRS de la cuales se revisaron aleatoriamente 15 PQRS  donde se evidencia que se dio respuesta o traslado si es del caso a las solicitudes recepcionadas por la entidad </t>
  </si>
  <si>
    <t xml:space="preserve">Para el tercer bimestre se prestaron diecisiete (17) carpetas para ser consultadas, las misma que fueron entregadas en los términos establecidos. </t>
  </si>
  <si>
    <t xml:space="preserve">30/06/2025Verificando el correo electrónico de la Delegatura de Derechos Colectivos y Medio Ambiente, así como el SISGED, se constata que por dichos medios fueron asignadas (10) diez acciones de tutela para su trámite. </t>
  </si>
  <si>
    <t xml:space="preserve">30/06/2025. Revisado el formato FCA-01 "Registro de Diligencia" durante el primer trimestre se realizaron tres (3) intervenciones asociadas a acciones inmediatas en cumplimiento de (11) solicitudes presentadas para dicha actividad.  (11/11)*100=100% meta cumplida 100%.
De acuerdo con las cifras estadisticas arrojadas durante la vigencia 2024 y  2025, para el mismo Periodo (I trimestre), se puede observar que la tendencia es a la alta, entendiendose que las acciones inmediatas, son todas aquellas que los usuario solicitan en el término de la inmediates, no los que son a mediano y largo plazo. </t>
  </si>
  <si>
    <t>Durante el segundo trimestre del año 2025 se llevó a cabo una conferencia titulada “Mecanismos de Participación Ciudadana y Control Social”, dirigida a docentes, padres de familia y estudiantes. Esta actividad tuvo como objetivo principal fortalecer las capacidades de la comunidad educativa en torno al ejercicio de la participación ciudadana y el control social, como herramientas fundamentales para la transparencia y la corresponsabilidad en la gestión pública.
La capacitación hizo especial énfasis en el Programa de Alimentación Escolar (PAE), reconociendo su importancia como garantía del derecho a la alimentación para los estudiantes, así como su relevancia en el seguimiento y vigilancia por parte de la ciudadanía.</t>
  </si>
  <si>
    <t>En cuanto a la plataforma PQRS, se gestionaron un total de 51 peticiones, todas ellas con respuesta emitida dentro de los términos legales establecidos.</t>
  </si>
  <si>
    <t xml:space="preserve">30/06/2025: la Delegatura para los derechos humanos, recibió durante el periodo comprendido entrel el 1 de abril y el 30 de junio de 2025, un total de 120  solicitudes de acción de tutela, dado que se representaron estas solicitudes (N° 120 de tutelas realizadas / N°  tutelas solicitadas) *120/120*100). Evidencia de información puede verificarse en el software de pqrs de la entidad. </t>
  </si>
  <si>
    <t xml:space="preserve">30/06/2025: la Delegatura para los Derechos Humanos durante el periodo del 01 de abril al 30 de junio del 2025, no ha realizado durante el periodo ayudas Humanitarias y bono alimentario , toda ves que estas se realizan cuando las declaraciones por hechos vicitmizantes son de manera reciente. </t>
  </si>
  <si>
    <t>La Delegatura de Derechos Humanos recibio entre el periodo de 01 de abril al 30 de junio del 2025,  dieciocho (29) solicitudes de inclusión para tramitar ante la Unidad de victimas.  Clasificadas asi:
Por desplazamiento: 29
Por secuestro: 02</t>
  </si>
  <si>
    <r>
      <t xml:space="preserve">La delegatura de derechos humanos, recibió durante el segundo trimestre del año 2025, un total de </t>
    </r>
    <r>
      <rPr>
        <b/>
        <sz val="11"/>
        <color theme="1"/>
        <rFont val="Calibri"/>
        <family val="2"/>
        <scheme val="minor"/>
      </rPr>
      <t xml:space="preserve">  (145 </t>
    </r>
    <r>
      <rPr>
        <sz val="11"/>
        <color theme="1"/>
        <rFont val="Calibri"/>
        <family val="2"/>
        <scheme val="minor"/>
      </rPr>
      <t xml:space="preserve">  solicitudes de PQRDSF; mas 63 solicitudes del SISGED con 53 oficios de salida) se respondieron dentro de terminos un total de ciento noventa y ocho   (198) PQRDSF. ( Nº de PQRD respondidas dentro de los plazos establecidos,  145 / N° de PQRS recibidas, (145) X 100 = 100% cumpliendo con la meta del indicador. Evidencia de esta información puede verificarse en el software de PQRS de la entidad.</t>
    </r>
  </si>
  <si>
    <r>
      <t xml:space="preserve">TRÁMITE PLATAFORMA SISGED:  Bandeja de Entrada: 195
 Bandeja de Salida: 140
 PQRDS: 34
 Asuntos evaluados e impulsados: </t>
    </r>
    <r>
      <rPr>
        <sz val="10"/>
        <rFont val="Calibri"/>
        <family val="2"/>
        <scheme val="minor"/>
      </rPr>
      <t xml:space="preserve">5 </t>
    </r>
    <r>
      <rPr>
        <sz val="10"/>
        <color rgb="FFFF0000"/>
        <rFont val="Calibri"/>
        <family val="2"/>
        <scheme val="minor"/>
      </rPr>
      <t xml:space="preserve">
</t>
    </r>
    <r>
      <rPr>
        <sz val="10"/>
        <rFont val="Calibri"/>
        <family val="2"/>
        <scheme val="minor"/>
      </rPr>
      <t> Asuntos Evaluados: pendientes para impulsar: 40</t>
    </r>
    <r>
      <rPr>
        <sz val="10"/>
        <color rgb="FFFF0000"/>
        <rFont val="Calibri"/>
        <family val="2"/>
        <scheme val="minor"/>
      </rPr>
      <t xml:space="preserve">
</t>
    </r>
  </si>
  <si>
    <t xml:space="preserve">A la fecha de corte del segundo trimestre no ha operado el fenomeno de la prescripción de los procesos disciplinarios. </t>
  </si>
  <si>
    <r>
      <rPr>
        <b/>
        <sz val="10"/>
        <color theme="1"/>
        <rFont val="Calibri"/>
        <family val="2"/>
        <scheme val="minor"/>
      </rPr>
      <t xml:space="preserve">VISITA ADMINISTRATIVA </t>
    </r>
    <r>
      <rPr>
        <sz val="10"/>
        <color theme="1"/>
        <rFont val="Calibri"/>
        <family val="2"/>
        <scheme val="minor"/>
      </rPr>
      <t xml:space="preserve">                                                                                                                                       En el 2°  trimestre 2025, se realizo visita a la Secretaria General el 12 de junio a las 11:00am                    </t>
    </r>
    <r>
      <rPr>
        <b/>
        <sz val="10"/>
        <color theme="1"/>
        <rFont val="Calibri"/>
        <family val="2"/>
        <scheme val="minor"/>
      </rPr>
      <t>VISITAS PAE:</t>
    </r>
    <r>
      <rPr>
        <sz val="10"/>
        <color theme="1"/>
        <rFont val="Calibri"/>
        <family val="2"/>
        <scheme val="minor"/>
      </rPr>
      <t xml:space="preserve">  Se realizaron dos (2) visitas el día 30 de mayo de 2025 
 Institución Educativa Marceliana Saldarriaga 
 Institución Educativa oreste Sindicce 
</t>
    </r>
  </si>
  <si>
    <t>Durante el Primer semestre de la vigencia 2025 se suscribieron 28 contratos,   17 de servicios profesionales, 6 de apoyo a la gestión y 3 de Mininima Cuantía; los cuales furon tomados como muetra  del 100%. Auditados estos se evidencia que no se presentan incumplimientos en la gestión contractual que violen las especificaciones técnicas, 
aplicación de deducciones legales, cumplimiento del objeto contractual, la labor de supervisión o su la respectiva liquidación de los mismos.</t>
  </si>
  <si>
    <t>Durante el Primer semestre de la vigencia 2025 se suscribieron 28 contratos,   17 de servicios profesionales, 6 de apoyo a la gestión y 3 de Mininima Cuantía; los cuales furon tomados como muetra  del 100%. Auditados se evidencia que el 100% se encuentra en la programacion del PAA de la vigencia, y su ejecucion es acorde con la programación.</t>
  </si>
  <si>
    <t>Durante el Primer semestre de la vigencia 2025 se suscribieron 28 contratos,   17 de servicios profesionales, 6 de apoyo a la gestión y 3 de Mininima Cuantía; los cuales furon tomados como muetra  del 100%. Auditados estos contratos no se detecto incumplimientos normativo o legal en las distintas etapas del proceso contractual, dentro de las obligaciones financieras o de gestion.</t>
  </si>
  <si>
    <t>Durante el Primer semestre de la vigencia 2025 se suscribieron 28 contratos,   17 de servicios profesionales, 6 de apoyo a la gestión y 3 de Mininima Cuantía; los cuales furon tomados como muetra  del 100%. Auditados estos se evidencia el cumplimiento del principio de publicidad en cada uno de los contratos como proceso previo y posterior a la contratación.</t>
  </si>
  <si>
    <t xml:space="preserve">Conforme al seguimiento realizado a los Riesgos de la entidad, se puede evidenciar que de los 59 Riesgos  no se materializo ninguno. </t>
  </si>
  <si>
    <r>
      <t xml:space="preserve">Para el segundo Trimestre del 2025 se realiza por parte de Gestión y Servicios a Cargo de la Secretaría General: 
- Ejecución Presupuesta: </t>
    </r>
    <r>
      <rPr>
        <b/>
        <sz val="11"/>
        <color theme="1"/>
        <rFont val="Calibri"/>
        <family val="2"/>
        <scheme val="minor"/>
      </rPr>
      <t>Presupuesto Asignado: 4.333.297.052 Presupuesto Comprometido  2.529.347.943, %presupuesto Afectado  58,37%.</t>
    </r>
    <r>
      <rPr>
        <sz val="11"/>
        <color theme="1"/>
        <rFont val="Calibri"/>
        <family val="2"/>
        <scheme val="minor"/>
      </rPr>
      <t xml:space="preserve">  En el segundo trimestre se realizaron 5 contratos.</t>
    </r>
  </si>
  <si>
    <t xml:space="preserve">En el segundo trimestre del año 2025 se realizaron 420 publicaciones para comunicación externa, distribuidas de la siguiente manera:
Facebook:  129 publicaciones 
Instagram: 113 publicaciones
X(Twitter): 134 publicaciones
Sede Electrónica: 13 Noticias  
</t>
  </si>
  <si>
    <t>SE REALIZA SEGUIMIENTO AL PLAN ESTRATÉGICO DE TECNOLOGÍA DE LA INFORMACIÓN, EN DONDE SE CONFORME AL DILIGENCIAMIENTO DEL FORMATO FTI -06 SE TIENE UN AVANCE DEL 50%</t>
  </si>
  <si>
    <t>se realiza el seguimiento a la política de Gobierno Digital, en donde se tiene un cumplimiento del 50% hasta el segundo trimestre, conforme a la Medición del formato FTI-05.</t>
  </si>
  <si>
    <t xml:space="preserve">Anual
</t>
  </si>
  <si>
    <t>30 de julio. Se recibieron un total de 55 PQRS de la cuales se revisaron aleatoriamente 16 PQRS  donde se evidencia que se dio respuesta o traslado si es del caso a las solicitudes recepcionadas por la entidad  según Acta 145 de 2025,</t>
  </si>
  <si>
    <t>30 de  agosto. Se recibieron un total de 56 PQRS de la cuales se revisaron aleatoriamente 47 PQRS  donde se evidencia que se dio respuesta o traslado si es del caso a las solicitudes recepcionadas por la entidad según Acta 147 de 2025</t>
  </si>
  <si>
    <r>
      <t xml:space="preserve">30/06/2025 </t>
    </r>
    <r>
      <rPr>
        <sz val="11"/>
        <color theme="1"/>
        <rFont val="Calibri"/>
        <family val="2"/>
        <scheme val="minor"/>
      </rPr>
      <t>Conforme a la revisión realizada, se evidenció que para la vigencia 2025 se proyectó la ejecución de 39 actividades dentro de los planes de acción de cada una de las Delegaturas y procesos misionales de la entidad. De estas, para el presente trimestre se debían ejecutar 30 actividades, logrando la ejecución de 31 actividades, lo que representa un avance adicional respecto a lo programado.
Este resultado obedece a la ejecución anticipada de la actividad 01060201: “Actualizar e identificar las cifras de la población privada de la libertad (PPL) en todos los sitios transitorios del municipio de Itagüí”, la cual consistió en la realización de un censo en los diferentes centros de reclusión del municipio, permitiendo así obtener datos actualizados sobre la población PPL</t>
    </r>
  </si>
  <si>
    <r>
      <rPr>
        <b/>
        <sz val="11"/>
        <rFont val="Arial"/>
        <family val="2"/>
      </rPr>
      <t>30 deJunio de 2025</t>
    </r>
    <r>
      <rPr>
        <sz val="11"/>
        <rFont val="Arial"/>
        <family val="2"/>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45 revisiones al debido proceso y no se avisoro irregularidades.                                                                                                                 TOTAL:   67  
De acuerdo al Plan de Acción en Intervenciones en los  Procesos de Penal y familia:  67 Intervenciones    realizadas de 67 Intervenciones solicitadas:                                       </t>
    </r>
    <r>
      <rPr>
        <b/>
        <sz val="11"/>
        <rFont val="Arial"/>
        <family val="2"/>
      </rPr>
      <t xml:space="preserve">(67/67*100)=100%.   Por lo tanto se cumplio con la meta de este indicador   </t>
    </r>
  </si>
  <si>
    <t>En términos generales, la percepción promedio de las encuestas de satisfacción correspondiente al consolidado de todas las dependencias durante el mes de junio del año 2025, arroja un nivel de satisfacción del 99.18%frente a un nivel de insatisfacción del 0.82%, esto debido a que 6 personas están inconformes con el tiempo de espera para ser atendido</t>
  </si>
  <si>
    <t>En términos generales, la percepción promedio de las encuestas de satisfacción
correspondiente al consolidado de todas las dependencias durante el mes de julio del año
2025, arroja un nivel de satisfacción del 99.91% frente a un nivel de insatisfacción del 0.09%,
esto debido a que 1 persona está inconforme con el tiempo de espera para ser atendido;</t>
  </si>
  <si>
    <t>En términos generales, la percepción promedio de las encuestas de satisfacción correspondiente al consolidado de todas las dependencias durante el mes de agosto del año 2025, arroja un nivel de satisfacción del 99.91%frente a un nivel de insatisfacción del 0.09%, esto debido a que 1 persona está inconforme con el tiempo de espera para ser atendido; tal y como se puede evidenciar a continuación:</t>
  </si>
  <si>
    <t>30 de julio.  Se recibieron un total de 55 PQRS de las cuales se respondieron 52 en terminos equivalentes a un 94,55%.  Pendientes por responder 3  que equivale a un 5,45%</t>
  </si>
  <si>
    <t>30 junio de 2025. Se recibieron un total de 57 PQRS de las cuales se respondieron 56 en terminos equivalentes a un 98,25%.  Pendientes por responder 1  que equivale a un 1,75%</t>
  </si>
  <si>
    <t>Para el cuarto bimestre NO se prestaron carpetas para ser consultadas</t>
  </si>
  <si>
    <t xml:space="preserve">30 de agosto. Se recibieron un total de 53 PQRS de las cuales se respondieron las 53 en terminos equivalentes a un 100%.  </t>
  </si>
  <si>
    <t xml:space="preserve">TRÁMITE PLATAFORMA SISGED:  Bandeja de Entrada: 186
 Bandeja de Salida: 127
 PQRDS: 53
 Asuntos Pendientes de evaluación:24
 Asuntos Evaluados: 15
</t>
  </si>
  <si>
    <t xml:space="preserve">Para el tercer trimestre se viene realizando lo proyectado en el Plan de Bienestar, la integración programada para septiembre se corre para el último trimestre del año, debido a la alta de demanda de trabajo. </t>
  </si>
  <si>
    <t>Para el mes de agosto se realizaron las evaluaciones a los servidores de la modalidad de carrera administrativa. Por lo que se cumple por lo ordenado por Ley 909 de 2004</t>
  </si>
  <si>
    <t xml:space="preserve">para el primer trimestre se recibieron en total 582 documentos, distribuidos de la siguiente manera: 
ENERO   160  FEBRERO  224  MARZO  198.   
Todos ellos distribuidos y entregados en su totalidad. </t>
  </si>
  <si>
    <t xml:space="preserve">para el segundo trimestre se recibieron en total 913 documentos, distribuidos de la siguiente manera: 
ABRIL 171 MAYO 236   JUNIO 506.   
Todos ellos distribuidos y entregados en su totalidad. </t>
  </si>
  <si>
    <t xml:space="preserve">para el tercer  trimestre se recibieron en total 765 documentos, distribuidos de la siguiente manera: 
JULIO 266  AGOSTO  231  SEPTIEMBRE  268.   
Todos ellos distribuidos y entregados en su totalidad. </t>
  </si>
  <si>
    <t>30 de septiembre. Se recibieron un total de 64 PQRS de la cuales se revisaron aleatoriamente 10 PQRS  donde se evidencia que se dio respuesta o traslado si es del caso a las solicitudes recepcionadas por la entidad según Acta 179 de 2025</t>
  </si>
  <si>
    <t xml:space="preserve">30 septiembre. Se recibió un total de 64 PQRS de las cuales se respondieron 58 que equivale al 90,63%.  Fuera terminos 0%. Quedaron pendientes por responder 6 PQRS corresponde al 9,38% las cuales aún se encuentran dentro de los términos de ley para dar respuesta. </t>
  </si>
  <si>
    <t xml:space="preserve">30/09/2025  Durante el tercer trimestre de 2025, al realizar la verificación del correo institucional de la delegatura para los Derechos Colectivos y Ambiente y del sistema SISGED, se constató la asignación de dos (2) acciones de tutela remitidas por dichos medios para su respectivo trámite. </t>
  </si>
  <si>
    <t>30/09/2025  Revisado el formato FCA-01 "Registro de Diligencia" durante el tercer trimestrede 2025  se realizaron doce (12) intervenciones asociadas a acciones inmediatas en respuesta a once  (11) solicitudes presentadas para dicha actividad.  El cumplimiento de la meta fue del 100%  (12/12).
De acuerdo con las cifras estadisticas arrojadas durante la vigencia 2024 y  2025, para el mismo Periodo (tercer trimestre), se puede observar una tendencia al incremento en la ejecución de las accciones- Este comportamento indica una mayor demanda de intervenciones de caracter inmediato, entendidas como aquellas solicitudes que requieren atención prioritaria y oportuna, diferenciándose de las que se desarrollan a mediano o largo plazo.</t>
  </si>
  <si>
    <t>Durante el tercer trimestre de la presente anualidad, el día 22 de agosto se llevo a cabo una jornada de capacitación dirigida  los Veedorres municipales, en el marco de la conmemoración  del día del Veedor, la capacitación fue orientada por el doctor Gabriel Jaime Dereix Restrepo y el Licenciado Mexicano Jorge Antonio Breceda Pérez profesor de tiemo completo de la Universidad Autonoma Ciudad Juárez México, quienes abordaron de manera rigurosa los temas relacionados con los derechos fundamentales y las garantias constitucionales, resaltando su importancia para el ejercicio del control social y la participación ciudadana.</t>
  </si>
  <si>
    <t xml:space="preserve">En relación con la plataforma PQRS durante el periodo evaluado se gestionaron un total de ochenta y ocho (88) peticiones, todas ellas atendidas y respondidas dentro de los términos legales establecidos, garantizando así el cumplimiento de los plazos y la eficacia en la atención al usuario. </t>
  </si>
  <si>
    <r>
      <rPr>
        <b/>
        <sz val="9"/>
        <color theme="1"/>
        <rFont val="Arial"/>
        <family val="2"/>
      </rPr>
      <t>30/06/2025: INTERVENCIONES EN PROCESOS DE DERECHO PENAL</t>
    </r>
    <r>
      <rPr>
        <sz val="9"/>
        <color theme="1"/>
        <rFont val="Arial"/>
        <family val="2"/>
      </rPr>
      <t xml:space="preserve">
• Intervenciones en Procesos Penales: 26
• Audiencias ante los juzgados penales: 02
• Consejo de Disciplina:  23
• Destrucción: 3,525
• Reconocimiento:03                                                                                                                                                                                                                                                                                                                                                                                                  
• Caracterización: Al dia                                                                                                                                                • VERIFICACIÓN AL DEBIDO PROCESO EN EL PROCEDIMIENTO      ADMINISTRATIVO DE EJECUCIÓN DE LA PENA: 26
</t>
    </r>
    <r>
      <rPr>
        <b/>
        <sz val="9"/>
        <color theme="1"/>
        <rFont val="Arial"/>
        <family val="2"/>
      </rPr>
      <t>Total, actuaciones en derecho Penal: 3,605</t>
    </r>
    <r>
      <rPr>
        <sz val="9"/>
        <color theme="1"/>
        <rFont val="Arial"/>
        <family val="2"/>
      </rPr>
      <t xml:space="preserve">
De acuerdo con el Plan de Acción en procesos penales:  3,605 intervenciones realizadas de  3,605 ntervenciones solicitadas.
</t>
    </r>
    <r>
      <rPr>
        <b/>
        <sz val="9"/>
        <color theme="1"/>
        <rFont val="Arial"/>
        <family val="2"/>
      </rPr>
      <t xml:space="preserve"> ( 3,605/ 3,605*100) Meta cumplida al 100%.</t>
    </r>
    <r>
      <rPr>
        <sz val="9"/>
        <color theme="1"/>
        <rFont val="Arial"/>
        <family val="2"/>
      </rPr>
      <t xml:space="preserve">
 </t>
    </r>
    <r>
      <rPr>
        <b/>
        <sz val="9"/>
        <color theme="1"/>
        <rFont val="Arial"/>
        <family val="2"/>
      </rPr>
      <t>INTERVENCIONES EN ASUNTOS DE FAMILI</t>
    </r>
    <r>
      <rPr>
        <sz val="9"/>
        <color theme="1"/>
        <rFont val="Arial"/>
        <family val="2"/>
      </rPr>
      <t xml:space="preserve">A
 • Capacitaciones en temas Famalia: Al día                                                                                                                                                                                 • Verificación al debido proceso en Temas de Familia: 42
Intervención en casos de Familia: 31
• Audiencias en Comisaría: 05                                                                                                                                 •    Audiencias en Juzgado: 03                                                                                                                             •    Audiencias en ICBF: 01                                                                                                                                                                                                                             
• Diligencias realizadas en Comisaría:    22                                                                                                        • Diligencias en Tribunal Superior: 01
• Diligencias realizadas en ICBF:17
</t>
    </r>
    <r>
      <rPr>
        <b/>
        <sz val="9"/>
        <color theme="1"/>
        <rFont val="Arial"/>
        <family val="2"/>
      </rPr>
      <t xml:space="preserve">Total, actuaciones en derecho Familia:   </t>
    </r>
    <r>
      <rPr>
        <sz val="9"/>
        <color theme="1"/>
        <rFont val="Arial"/>
        <family val="2"/>
      </rPr>
      <t xml:space="preserve"> 124                                                                                                           
De acuerdo con el Plan de Acción en Intervenciones en los Procesos de Familia:124 Intervenciones realizadas de 124 Intervenciones solicitadas.
</t>
    </r>
    <r>
      <rPr>
        <b/>
        <sz val="9"/>
        <color theme="1"/>
        <rFont val="Arial"/>
        <family val="2"/>
      </rPr>
      <t>(124/124*100) Meta cumplida al 100%.</t>
    </r>
    <r>
      <rPr>
        <sz val="9"/>
        <color theme="1"/>
        <rFont val="Arial"/>
        <family val="2"/>
      </rPr>
      <t xml:space="preserve">
</t>
    </r>
    <r>
      <rPr>
        <b/>
        <sz val="9"/>
        <color theme="1"/>
        <rFont val="Arial"/>
        <family val="2"/>
      </rPr>
      <t xml:space="preserve">
Asesorías y Comisiones:PQRSF: 169</t>
    </r>
    <r>
      <rPr>
        <sz val="9"/>
        <color theme="1"/>
        <rFont val="Arial"/>
        <family val="2"/>
      </rPr>
      <t xml:space="preserve">
 Derechos de Petición, Asesorías y Comisiones: PQRSF: 136 intervenciones realizadas de 136 Intervenciones solicitadas.
</t>
    </r>
    <r>
      <rPr>
        <b/>
        <sz val="9"/>
        <color theme="1"/>
        <rFont val="Arial"/>
        <family val="2"/>
      </rPr>
      <t>(169/169*100) Meta cumplida al 100%.</t>
    </r>
    <r>
      <rPr>
        <sz val="9"/>
        <color theme="1"/>
        <rFont val="Arial"/>
        <family val="2"/>
      </rPr>
      <t xml:space="preserve">
</t>
    </r>
    <r>
      <rPr>
        <b/>
        <sz val="9"/>
        <color theme="1"/>
        <rFont val="Arial"/>
        <family val="2"/>
      </rPr>
      <t>Total actuaciones de la Delegatura Penal y Familia: 3,929</t>
    </r>
    <r>
      <rPr>
        <sz val="9"/>
        <color theme="1"/>
        <rFont val="Arial"/>
        <family val="2"/>
      </rPr>
      <t xml:space="preserve">
De acuerdo con el Plan de Acción en los Procesos de Penal  y Familia: 3,929
 intervenciones realizadas de 3,929 Intervenciones solicitadas:
</t>
    </r>
    <r>
      <rPr>
        <b/>
        <sz val="9"/>
        <color theme="1"/>
        <rFont val="Arial"/>
        <family val="2"/>
      </rPr>
      <t xml:space="preserve"> (3,929/3,929*100) Meta cumplida al 100%</t>
    </r>
  </si>
  <si>
    <r>
      <rPr>
        <b/>
        <sz val="11"/>
        <rFont val="Arial"/>
        <family val="2"/>
      </rPr>
      <t>30 de Septiembre de 2025</t>
    </r>
    <r>
      <rPr>
        <sz val="11"/>
        <rFont val="Arial"/>
        <family val="2"/>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45 revisiones al debido proceso y no se avisoro irregularidades.                                                                                                                 </t>
    </r>
    <r>
      <rPr>
        <b/>
        <sz val="11"/>
        <rFont val="Arial"/>
        <family val="2"/>
      </rPr>
      <t>TOTAL:   31</t>
    </r>
    <r>
      <rPr>
        <sz val="11"/>
        <rFont val="Arial"/>
        <family val="2"/>
      </rPr>
      <t xml:space="preserve"> 
De acuerdo al Plan de Acción en Intervenciones en los  Procesos de Penal y familia:  31 Intervenciones    realizadas de 31 Intervenciones solicitadas:                                       </t>
    </r>
    <r>
      <rPr>
        <b/>
        <sz val="11"/>
        <rFont val="Arial"/>
        <family val="2"/>
      </rPr>
      <t xml:space="preserve">(31/31*100)=100%.   Por lo tanto se cumplio con la meta de este indicador   </t>
    </r>
  </si>
  <si>
    <r>
      <rPr>
        <b/>
        <sz val="9"/>
        <color theme="1"/>
        <rFont val="Arial"/>
        <family val="2"/>
      </rPr>
      <t>30/09/2025</t>
    </r>
    <r>
      <rPr>
        <sz val="9"/>
        <color theme="1"/>
        <rFont val="Arial"/>
        <family val="2"/>
      </rPr>
      <t xml:space="preserve">: PROCEDIMIENTO LEY DE APOYO                                                             DEMANDAS DE LEY DE APOYO: Procedimientos de Ley de Apoyo con base a la Ley 1996 de 2019:  Esto es elaboración de demandas. </t>
    </r>
    <r>
      <rPr>
        <b/>
        <sz val="9"/>
        <color theme="1"/>
        <rFont val="Arial"/>
        <family val="2"/>
      </rPr>
      <t>02</t>
    </r>
    <r>
      <rPr>
        <sz val="9"/>
        <color theme="1"/>
        <rFont val="Arial"/>
        <family val="2"/>
      </rPr>
      <t xml:space="preserve">                                                                                                                             De acuerdo al Plan de Acción en demandas  de Ley de apoyo,  02 Intervenciones realizadas de 02 Intervenciones solicitadas:                                        
</t>
    </r>
    <r>
      <rPr>
        <b/>
        <sz val="9"/>
        <color theme="1"/>
        <rFont val="Arial"/>
        <family val="2"/>
      </rPr>
      <t>(02/02*100) Meta cumplida al 100%   . Se dio cumplimiento</t>
    </r>
  </si>
  <si>
    <r>
      <rPr>
        <b/>
        <sz val="11"/>
        <color theme="1"/>
        <rFont val="Arial"/>
        <family val="2"/>
      </rPr>
      <t>30 de Septiembre de 2025</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 xml:space="preserve"> 21</t>
    </r>
    <r>
      <rPr>
        <sz val="11"/>
        <color theme="1"/>
        <rFont val="Arial"/>
        <family val="2"/>
      </rPr>
      <t xml:space="preserve">
De acuerdo con el Plan de Acción en los Procedimientos de  valoración de ley de apoyo, 21 Intervenciones realizadas de 21 Intervenciones solicitadas.
</t>
    </r>
    <r>
      <rPr>
        <b/>
        <sz val="11"/>
        <color theme="1"/>
        <rFont val="Arial"/>
        <family val="2"/>
      </rPr>
      <t>(21/21*100) Meta cumplida al 100%. Se dio cumplimiento</t>
    </r>
  </si>
  <si>
    <t xml:space="preserve">1.1 Autos de Traslado por Competencia a la Procuraduría Provincial de Instrucción del Valle de Aburrá: 2
1.2 Autos de traslado a Control Disciplinario de la Policia-3
1.3 Autos de Traslado por Competencia a la Oficina de Control Disciplinario Interno: 12
1.4 Autos de traslado por competencia a Control Disciplinario Interno del Hospital del Sur: 3
1.5 Auto de traslado por competencia al Consejo Seccional de la Judicatura: 1
1.6 Autos de traslado a Otras dependencias: 3
1.7 Autos Inhibitorios: 16
TRÁMITE PLATAFORMA SISGED:
 Bandeja de Entrada: 325
 Bandeja de Salida: 302
 PQRDS: 61
 Asuntos Evaluados para proyección:12 
</t>
  </si>
  <si>
    <t xml:space="preserve">a la fecha de corte del seguimiento se tiene 30 procesos disciplinarios. Dentro de los cuales en uno (1) de ellos se materializó el riesgo  proceso Radicado 003-2024 (Agosto 22 de 2025) </t>
  </si>
  <si>
    <r>
      <rPr>
        <b/>
        <sz val="10"/>
        <color theme="1"/>
        <rFont val="Calibri"/>
        <family val="2"/>
        <scheme val="minor"/>
      </rPr>
      <t>VISITAS ADMINISTRATIVAS</t>
    </r>
    <r>
      <rPr>
        <sz val="10"/>
        <color theme="1"/>
        <rFont val="Calibri"/>
        <family val="2"/>
        <scheme val="minor"/>
      </rPr>
      <t xml:space="preserve">:                                                                                                                                                                                            El día 9 de julio de 2025,  se realizó visita administrativa a la Institución Educativa Los Gómez-Sede el Ajizal- Con la finalidad de hacer seguimiento a los compromisos establecidos en reunión del 27 de marzo de 2025, relacionadas con la prestación del programa PAE, como son las condiciones de infraestructura disponible, las medidas de bioseguridad, los tiempos de ingesta de alimentos y el tipo de complemento alimentario entregado.                                                                                                       </t>
    </r>
    <r>
      <rPr>
        <b/>
        <sz val="10"/>
        <color theme="1"/>
        <rFont val="Calibri"/>
        <family val="2"/>
        <scheme val="minor"/>
      </rPr>
      <t xml:space="preserve">                                                                                                                                                               El 22 de Julio de 2025, Se realizó visita administrativa a la Secretaría de Seguridad-CTPI.                       VISITAS PAE:                                                                                                                                                             Se realizaron Treinta y dos (32) visitas al Programa de Alimentación Escolar PAE  los días 9,10 y 11 de Julio de 2025. </t>
    </r>
  </si>
  <si>
    <t>El 6 de agosto de 2025, se dictó la capacitación “Faltas disciplinarias en el ámbito laboral-Acoso Laboral-Acoso Sexual” con la participación de 36 personas entre servidores públicos y contratistas de la Administración Municipal y entes descentralizados.</t>
  </si>
  <si>
    <t xml:space="preserve">30/09/2025 La Delegatura para los Derechos Humanos, recibio durante el Periodo comprendido entre el 01 de Julio de 30 de Septiembre de 2025 recibio un total de XXX solicitudes de accion de tutela, dado que se presentaron estas solicitudes  (N° 35 de tutelas realizadas / N°  tutelas solicitadas) *35/35*100). Evidencia de información puede verificarse en el software de pqrs de la entidad. </t>
  </si>
  <si>
    <t xml:space="preserve">30/09/2025 La Delegatura para los Derechos humanos durante el periodo del 01 de julio al 30 de Septiembre de 2025, tramito ) no ha realizado durante el periodo ayudas Humanitarias y bono alimentario , toda ves que estas se realizan cuando las declaraciones por hechos vicitmizantes son de manera reciente. </t>
  </si>
  <si>
    <t>La Delegatura de los Derechos Humanos Recibio entgre el 01 deJulio  al 30 deSeptiembre  de 2025, recibio (34)solicitudes de inclusion para tramitar ante la unidad de victimas. Clasificadas asi: por desplazamiento: 29, por homicidio:4, por delitos contra la libertad de integridad sexual en desarrollo del conflicto: 1</t>
  </si>
  <si>
    <t>30/09/2025 La Delegatura de los Derechos Humanos durante el periodo comprendido entre el 01 de Julio al 30 de Septiemnbre de 2025, realizo un total de 1 Capacitacion para Personeros Estudiantiles en modelo ONU.dando un cumplimiento al indicador según la formula Nº de capacitaciones realizadas/Nº de Capacitaciones solicitadas y/o programadas X 100.</t>
  </si>
  <si>
    <t>30/06/2025 La Delegatura de Derechos Humanos durante le periodo comprendido entre el 01 de Abril  y el 30 de Junio  de realizo un total de 5 caapcitacion2 para personeritos y 3 a los Finalistas de Oratoria. dando un cumplimiento al indicador según la formula Nº de capacitaciones realizadas/Nº de Capacitaciones solicitadas y/o programadas X 100.</t>
  </si>
  <si>
    <t>La delegatura de derechos Humanos, recibio durante el tercer trimestre de la{o 2025, un total de (141 solicitudes de PQRDSF; mas 239 solicutdes del SISGED  mas 7 PQRS,  los cuales se respondieron dentro de los plazos establecidos. ( Nº de PQRD respondidas dentro de los plazos establecidos, 387 / N° de PQRS recibidas, 387) X 100 = 100% cumpliendo con la meta del indicador. Evidencia de esta información puede verificarse en el software de PQRS de la entidad.</t>
  </si>
  <si>
    <t>La Personería Municipal de Itagüí obtuvo un puntaje de 95 sobre 100 en el Índice de Transparencia y Acceso a la Información (ITA), resultado que representa un avance de 3 puntos en comparación con el periodo anterior, en el cual se alcanzó un puntaje de 93 sobre 100.
Este incremento evidencia el fortalecimiento de los mecanismos de transparencia institucional, la efectiva divulgación de la información pública y el cumplimiento de las disposiciones establecidas en la Ley 1712 de 2014 Ley de Transparencia y del Derecho de Acceso a la Información Pública Nacional.</t>
  </si>
  <si>
    <r>
      <t xml:space="preserve"> </t>
    </r>
    <r>
      <rPr>
        <b/>
        <sz val="11"/>
        <color theme="1"/>
        <rFont val="Calibri"/>
        <family val="2"/>
        <scheme val="minor"/>
      </rPr>
      <t xml:space="preserve">Riesgo: </t>
    </r>
    <r>
      <rPr>
        <sz val="11"/>
        <color theme="1"/>
        <rFont val="Calibri"/>
        <family val="2"/>
        <scheme val="minor"/>
      </rPr>
      <t xml:space="preserve">Posibilidad del vencimiento de los términos procesales en la etapa de instrucción.
</t>
    </r>
    <r>
      <rPr>
        <b/>
        <sz val="11"/>
        <color theme="1"/>
        <rFont val="Calibri"/>
        <family val="2"/>
        <scheme val="minor"/>
      </rPr>
      <t xml:space="preserve">Materialización: </t>
    </r>
    <r>
      <rPr>
        <sz val="11"/>
        <color theme="1"/>
        <rFont val="Calibri"/>
        <family val="2"/>
        <scheme val="minor"/>
      </rPr>
      <t xml:space="preserve">
A la fecha, se configuró el fenómeno de la prescripción (22 de agosto de 2025) en el proceso disciplianario-Rdo 003-2024), el cual pertenece a la Delegatura de Vigilancia Administrativa.
</t>
    </r>
    <r>
      <rPr>
        <b/>
        <sz val="11"/>
        <color theme="1"/>
        <rFont val="Calibri"/>
        <family val="2"/>
        <scheme val="minor"/>
      </rPr>
      <t>Acción:</t>
    </r>
    <r>
      <rPr>
        <sz val="11"/>
        <color theme="1"/>
        <rFont val="Calibri"/>
        <family val="2"/>
        <scheme val="minor"/>
      </rPr>
      <t xml:space="preserve">
Desde la Delegatura se elaborará un plan de mejoramiento e implementarán las acciones administrativas necesarias para atender el riesgo materializado. Dichas acciones serán registradas en la matriz correspondiente y se anexarán los soportes que resulten pertinentes.
El cumplimiento de este trimestre para los riesgos de la entidad de los 59 que lo componen, se materializa solo 1 alcanzando el 98,31% de cumplimiento.
</t>
    </r>
  </si>
  <si>
    <t>El día 17 de octubre se llevó a cabo la Revisión por la Dirección en la Casa Museo de Itagüí, con la participación de todos los directivos de la entidad, líderes de los procesos misionales. Durante la sesión se verificó el cumplimiento de los compromisos establecidos en el marco de la Revisión por la Dirección, los cuales fueron atendidos en su totalidad, dejando evidencia documental de cada uno de ellos. \\192.168.2.6\Publica\SGC\SGC  2025\REVISION POR LA DIRECCIÓN</t>
  </si>
  <si>
    <t xml:space="preserve">Para el Tercer Trimestre del 2025 se realiza por parte de Gestión y Servicios a Cargo de la Secretaría General: 
- Ejecución Presupuesta: Presupuesto Asignado: 4.333.297.052 Presupuesto Comprometido  3.208.714.704, %presupuesto Afectado  74,05%.  </t>
  </si>
  <si>
    <t xml:space="preserve">En el tercer trimestre del año 2025 se realizaron 297 publicaciones para comunicación externa, distribuidas de la siguiente manera:
Facebook:  100 publicaciones 
Instagram: 95 publicaciones
X(Twitter): 102 publicaciones
Sede Electrónica: 13 Noticias  </t>
  </si>
  <si>
    <t xml:space="preserve">En términos generales, la percepción promedio de las encuestas de satisfacción correspondiente al consolidado de todas las dependencias durante el mes de septiembre del año 2025, arroja un nivel de satisfacción del 99.89%frente a un nivel de insatisfacción del 0.11%, esto debido a que 1 persona está inconforme con el tiempo de espera para ser atendido; tal y como se puede evidenciar a continuación:
</t>
  </si>
  <si>
    <t>30/09/2025 Conforme a la revisión realizada, se evidenció que para el tercer trimestre de la vigencia 2025 se ejecuto todas las actividades proyectadas a desarrollar obtuviendo un avance del 71,48%, cumpliendo asi el indicador</t>
  </si>
  <si>
    <r>
      <t xml:space="preserve">30/03/2025 </t>
    </r>
    <r>
      <rPr>
        <sz val="11"/>
        <color theme="1"/>
        <rFont val="Calibri"/>
        <family val="2"/>
        <scheme val="minor"/>
      </rPr>
      <t>Conforme a la revisión realizada, se evidencia que para la la vigencia 2025 se proyectó la ejecución de 40 actividades dentro de los planes de acción de cada una de las Delegaturas y procesos misionales de la entidad. De estas para el presente Trimestre se debian ejecutar 25 actividades, de las cuales se ejecutaron 25 actividades. en genral se evidencia un avance del 18% en Plan de Acción. Hay que evidenciar que una de las actividades proyectadas para el presente trimestre no se realizo y fue la "Socializar y promocionar el modelo ONU en las instituciones educativas oficiales y privadas"</t>
    </r>
  </si>
  <si>
    <t>Solicitudes de Ayudas Inmediatas</t>
  </si>
  <si>
    <t>30 septiembre. Se recibió un total de78 PQRS de las cuales se respondieron 78 que equivale al 100%.  Fuera terminos 0%. Quedaron pendientes por responder 0 PQRS corresponde al 0% .</t>
  </si>
  <si>
    <t>En términos generales, la percepción promedio de las encuestas de satisfacción correspondiente al consolidado de todas las dependencias durante el mes de octubre del año 2025, arroja un nivel de satisfacción del 99.89%frente a un nivel de insatisfacción del 0.11%, esto debido a que 1 persona está inconforme con el tiempo de espera para ser atendido</t>
  </si>
  <si>
    <t xml:space="preserve">Para el cuarto trimestre se recibieron en total     624    documentos, distribuidos de la siguiente manera:
OCTUBRE   245   NOVIEMBRE  207      DICIEMBRE   172
Todos ellos distribuidos y entregado en su totalidad. </t>
  </si>
  <si>
    <t xml:space="preserve">30 de diciembre. Se recibieron un total de 47 PQRS de la cuales se respondieron 44 en términos equivalente a un 96,62% .   respondidas fuera de términos 0 PQRS equivalente al 0% pendientes por responder 3 equivalente al 6,38%. La cual se encuentra dentro de los términos de Ley. </t>
  </si>
  <si>
    <t xml:space="preserve">30 de noviembre. Se recibieron un total de 61 PQRS de la cuales se respondieron 60 en términos equivalente a un 98,36% .   respondidas fuera de términos 0 PQRS equivalente al 0% pendientes por responder 1 equivalente al 1,64%. La cual se encuentra dentro de los términos de Ley. </t>
  </si>
  <si>
    <t>las encuestas de satisfacción durante el mes de noviembre del año 2025, arroja un nivel de satisfacción del 100.00%</t>
  </si>
  <si>
    <t>30 de octubre. Se recibieron un total de 78 PQRS de la cuales se revisaron aleatoriamente 16 PQRS  donde se evidencia que se dio respuesta o traslado si es del caso a las solicitudes recepcionadas por la entidad según Acta 223 de 2025</t>
  </si>
  <si>
    <t>30 de noviembre. Se recibieron un total de 78 PQRS de la cuales se revisaron aleatoriamente 7 PQRS  donde se evidencia que se dio respuesta o traslado si es del caso a las solicitudes recepcionadas por la entidad según Acta 227 de 2025</t>
  </si>
  <si>
    <t xml:space="preserve">30 de diciembre se recibieron 47 PQRS  donde se evidencia que se dio respuesta o traslado si es del caso a las solicitudes recepcionadas por la entidad según Acta 004 de 2026. </t>
  </si>
  <si>
    <t xml:space="preserve">Para el cuarto trimestre se dio cumplimiento en su totalidad al Plan de Bienestar. </t>
  </si>
  <si>
    <t xml:space="preserve">No se prestaron carpetas para ser consultadas </t>
  </si>
  <si>
    <t xml:space="preserve">Se prestaron ocho (8) carpetas para ser consultadas, las mismas que fueron entregadas en los términos establecidos. </t>
  </si>
  <si>
    <t>El inventario se encuentra actualizado al 30 de diciembre de 2025.</t>
  </si>
  <si>
    <t>En el Segundo semestre de la vigencia 2025 se suscribieron 13 contratos,   7 de servicios profesionales, 4 de apoyo a la gestión,  1 de Mininima Cuantía y 1 contrato Interadministrativo; los cuales furon tomados como muetra  del 100%. Auditados estos se evidencia que no se presentan incumplimientos en la gestión contractual que violen las especificaciones técnicas, 
aplicación de deducciones legales, cumplimiento del objeto contractual, la labor de supervisión o su la respectiva liquidación de los mismos.</t>
  </si>
  <si>
    <t>En el Segundo semestre de la vigencia 2025 se suscribieron 13 contratos,   7 de servicios profesionales, 4 de apoyo a la gestión,  1 de Mininima Cuantía y 1 contrato Interadministrativo; los cuales furon tomados como muetra  del 100%. Auditados se evidencia que el 100% se encuentra en la programacion del PAA de la vigencia, y su ejecucion es acorde con la programación.</t>
  </si>
  <si>
    <t>En el Segundo semestre de la vigencia 2025 se suscribieron 13 contratos,   7 de servicios profesionales, 4 de apoyo a la gestión,  1 de Mininima Cuantía y 1 contrato Interadministrativo; los cuales furon tomados como muetra  del 100%. Auditados estos contratos no se detecto incumplimientos normativo o legal en las distintas etapas del proceso contractual, dentro de las obligaciones financieras o de gestion.</t>
  </si>
  <si>
    <t>En el Segundo semestre de la vigencia 2025 se suscribieron 13 contratos,   7 de servicios profesionales, 4 de apoyo a la gestión,  1 de Mininima Cuantía y 1 contrato Interadministrativo; los cuales furon tomados como muetra  del 100%. Auditados estos se evidencia el cumplimiento del principio de publicidad en cada uno de los contratos como proceso previo y posterior a la contratación.</t>
  </si>
  <si>
    <t xml:space="preserve">30 diciembre de 2025  se realizaron los mantenimientos requeridos en equipos de computo y demás. Evidencias contrato ingeniero de sistemas. </t>
  </si>
  <si>
    <r>
      <rPr>
        <b/>
        <sz val="11"/>
        <color theme="1"/>
        <rFont val="Calibri"/>
        <family val="2"/>
        <scheme val="minor"/>
      </rPr>
      <t>30/12/2025: INTERVENCIONES EN PROCESOS DE DERECHO PENAL</t>
    </r>
    <r>
      <rPr>
        <sz val="11"/>
        <color theme="1"/>
        <rFont val="Calibri"/>
        <family val="2"/>
        <scheme val="minor"/>
      </rPr>
      <t xml:space="preserve">
• Intervenciones en Procesos Penales:22
• Audiencias ante los juzgados penales: 01
• Consejo de Disciplina:  35
• Destrucción: 23
• Reconocimiento:   01                                                                                                                                                                                                                                                                                                                                                                                            
• Caracterización: 01                                                                                                                                               • VERIFICACIÓN AL DEBIDO PROCESO EN EL PROCEDIMIENTO      ADMINISTRATIVO DE EJECUCIÓN DE LA PENA: 22</t>
    </r>
    <r>
      <rPr>
        <b/>
        <sz val="11"/>
        <color theme="1"/>
        <rFont val="Calibri"/>
        <family val="2"/>
        <scheme val="minor"/>
      </rPr>
      <t xml:space="preserve">
Total, actuaciones en derecho Penal:104</t>
    </r>
    <r>
      <rPr>
        <sz val="11"/>
        <color theme="1"/>
        <rFont val="Calibri"/>
        <family val="2"/>
        <scheme val="minor"/>
      </rPr>
      <t xml:space="preserve">
De acuerdo con el Plan de Acción en procesos penales:  104 intervenciones realizadas de  104 ntervenciones solicitadas.
 (104/ 104*100) Meta cumplida al 100%.
 INTERVENCIONES EN ASUNTOS DE FAMILIA
 • Capacitaciones en temas Famalia: Al día                                                                                                                                                                                 • Verificación al debido proceso en Temas de Familia: 19
Intervención en casos de Familia: 16
• Audiencias en Comisaría:   02                                                                                                                               •    Audiencias en Juzgado: 02                                                                                                                         •    Audiencias en ICBF: 01                                                                                                                                                                                                                            
• Diligencias realizadas en Comisaría:    07                                                                                           
• Diligencias realizadas en ICBF: 08
</t>
    </r>
    <r>
      <rPr>
        <b/>
        <sz val="11"/>
        <color theme="1"/>
        <rFont val="Calibri"/>
        <family val="2"/>
        <scheme val="minor"/>
      </rPr>
      <t xml:space="preserve">Total, actuaciones en derecho Familia:    59    </t>
    </r>
    <r>
      <rPr>
        <sz val="11"/>
        <color theme="1"/>
        <rFont val="Calibri"/>
        <family val="2"/>
        <scheme val="minor"/>
      </rPr>
      <t xml:space="preserve">                                                                                               
De acuerdo con el Plan de Acción en Intervenciones en los Procesos de Familia:124 Intervenciones realizadas de 124 Intervenciones solicitadas.
(124/124*100) Meta cumplida al 100%.
Asesorías y Comisiones:PQRSF:110
 Derechos de Petición, Asesorías y Comisiones: PQRSF: 110 intervenciones realizadas de 110 Intervenciones solicitadas.
(110/110*100) Meta cumplida al 100%.
                La Delegatura en lo Penal y Familia participa de manera activa a las diferentes convocatorias que realizan las Mesas de Trabajo  a nivel Municipal, las cuales se relacionan a continuación 
• 20/10/2025 Se Asiste a reunión para buscar acuerdos y reanudar las funciones del CTPI
• 05/11/2025 Se brinda Acompañamiento en el Comando unificado, evento inicio de fiestas de la Industria y el comercio del Municipio 
• 13/11/2025 Se Acompaña y ayuda a repartir volantes en la campaña contra la explotación y trabajo infantil 
• 2025-11-25 se asistió Reunión día Internacional de la Eliminación de la Violencia contra la Mujer.
• 25/11/2025 Se Acompaña y ayuda a repartir volantes en la estación de Itagüí de campaña de erradicación de la violencia contra la mujer 
• 26/11/2025 Se brinda Acompañamiento en el Comando unificado, Partido de Futbol profesional en el estadio de Itagüí 
• 28/11/2025 Se brinda acompañamiento a la Rendición de Cuentas públicas. 
• 05/12/2025 Campaña preventiva y pedagógica en Comisarías y dependencias de la Administración municipal.
• 15/12/2025 Se asiste a Reunión de Política Pública de atención, Protección y Fortalecimiento de las familias.
• 17/12/2025 La Delegatura en lo Penal y familia en compañía del contratista Jhony, le llevaron a los PPL un momento de esparcimiento y diversión.
 Total Participación en el cuarto  trimestre 2025: 10
 T</t>
    </r>
    <r>
      <rPr>
        <b/>
        <sz val="11"/>
        <color theme="1"/>
        <rFont val="Calibri"/>
        <family val="2"/>
        <scheme val="minor"/>
      </rPr>
      <t>otal actuaciones de la Delegatura Penal y Familia:300</t>
    </r>
    <r>
      <rPr>
        <sz val="11"/>
        <color theme="1"/>
        <rFont val="Calibri"/>
        <family val="2"/>
        <scheme val="minor"/>
      </rPr>
      <t xml:space="preserve">
De acuerdo con el Plan de Acción en los Procesos de Penal  y Familia: 383
 intervenciones realizadas de 383 Intervenciones solicitadas:
 (300/300*100) Meta cumplida al 100%</t>
    </r>
  </si>
  <si>
    <t xml:space="preserve">TRÁMITE PLATAFORMA SISGED  Bandeja de Entrada: 235
 Bandeja de Salida: 202
 PQRDS: 73
1.1 Autos de Traslado por Competencia a la Procuraduría Provincial de Instrucción del Valle de Aburrá: 1
1.2 Autos de traslado a Control Disciplinario de la Policia-2
1.3 Autos de Traslado por Competencia a la Oficina de Control Disciplinario Interno del Municipio: 10
1.4 Auto de traslado por competencia al Consejo Nacional Electoral: 1
1.5 Autos de traslado a Otras dependencias Preservación Orden Interno:1
1.6 Auto de Traslado por competencia Comité de Convivencia Laboral del Municipio de Itagüí: 1
1.7 Autos Inhibitorios: 4
1.8 Autos de Indagación Previa: 3
1.9 Autos de Investigación Disciplinaria: 4
</t>
  </si>
  <si>
    <t>a la fecha de corte del seguimiento se tiene 33 procesos disciplinarios. Dentro de los cuales en uno (1) de ellos se materializó el riesgo  proceso Radicado 003-2024 (Agosto 22 de 2025) Profiriendose auto de Archivo el 3 de octubre de 2025</t>
  </si>
  <si>
    <t>El 19 de Noviembre de 2025, se dictó la capacitación “”CUMPLIR PARA PREVENIR, MAS QUE SANCIONAR PARA CORREGIR” ” con la participación de 40 personas entre servidores públicos y contratistas de la Administración Municipal y entes descentralizados</t>
  </si>
  <si>
    <r>
      <t>31/12/2025 la delegatura para los derechos humanos , recibió durante el periodo comprendido entre el 01 de octubre y 31 de diciembre de 2025 un total de 18 acciones de tutelas (N° de tutelas socilitadas/</t>
    </r>
    <r>
      <rPr>
        <b/>
        <sz val="11"/>
        <color theme="1"/>
        <rFont val="Calibri"/>
        <family val="2"/>
        <scheme val="minor"/>
      </rPr>
      <t xml:space="preserve">N° </t>
    </r>
    <r>
      <rPr>
        <sz val="11"/>
        <color theme="1"/>
        <rFont val="Calibri"/>
        <family val="2"/>
        <scheme val="minor"/>
      </rPr>
      <t>de tutelas realizadas ) *18/18 100. evidencia de la informacion se puede verificar en el software de pqrs de la entidad.</t>
    </r>
  </si>
  <si>
    <t xml:space="preserve">31/12/2025: la delegatura para los derechos humanos durante el periodo de 01 de octubre y el 31 de diciembre de 2025, no recibio solcitudes de ayudas humanitarias o bono alimentario. </t>
  </si>
  <si>
    <t xml:space="preserve">La Delegatura para los Derechos Humanos  entre el 01 de octubre y 31 de diciembre de 2025, recibió (14) solicitudes de inclusion para tramitar ante la unidad de victimas , Clasificadas asi : 13 por desplazamiento , 01 por acto terrorista. </t>
  </si>
  <si>
    <t>31/12/2025 LA delegatura para los Derechos Humanos durante el periodo comprendido entre el 01 de octubre al 31 de diciembre de 2025, realizó 2 capacitaciones para personeros estudiantiles sobre el programa gobierno escolar, dando cumplimiento al indicador según la formulaN° de capacitaciones realizadas /N° de capacitaciones ralizadas /N° de capacitaciones solicitadas X 100.</t>
  </si>
  <si>
    <t xml:space="preserve">la delegatura para los derechos humanos, recibió durante el cuarto trimestre de 2025, un total de (140 ) solcitudes de PQRDSF, mas (65) solicitudes del SISGED mas   (04) PQRS, de las  cuales se dio respuesta dentro de los plazos establecidos, ( N° de respondidas dentro de los plazos establecidos, ( 65 ) N° de PQRS recibidas (04  ) X 100 = 100% cumpliendo con la meta del indicador. La  evidencia de esta informacion puede verificarse en el sofware de PQRS de la entidad. </t>
  </si>
  <si>
    <t>Con fecha 31 de Diciembre de 2025, y una vez realizada la revisión exhaustiva del correo institucional de la Delegatura para los Derechos Colectivos y del Ambiente, así como del sistema SISGED, se deja constancia de que durante el trimestre comprendido entre el 1 de octubre y el 31 de diciembre de 2015 no se registró la recepción ni asignación de acciones de tutela para trámite por dichos medios.
En consecuencia, no se evidenció actuación administrativa o judicial alguna relacionada con acciones de tutela dentro del período señalado, conforme a los registros oficiales verificados.</t>
  </si>
  <si>
    <t>Con fecha 31 de diciembre de 2025, y una vez revisado el formato FCA-01 “Registro de Diligencias”, se deja constancia de que durante el período evaluado se realizaron seis (6) diligencias, correspondientes a actuaciones efectivamente ejecutadas en el marco de las funciones asignadas.
Así mismo, del análisis comparativo de las cifras estadísticas consolidadas para las vigencias 2024 y 2025, en el mismo período de referencia, se evidencia una tendencia al incremento en la ejecución de las actuaciones realizadas. Este comportamiento refleja una mayor demanda de intervenciones de carácter inmediato, entendidas como aquellas solicitudes que requieren atención prioritaria y oportuna, en contraste con las que se programan y desarrollan a mediano o largo plazo.
En consecuencia, las diligencias registradas dan cuenta del cumplimiento oportuno de las actividades previstas y del fortalecimiento en la capacidad de respuesta institucional frente a los requerimientos recibidos.</t>
  </si>
  <si>
    <t>Durante el trimestre comprendido entre octubre y diciembre de 2025, se realizaron dos (2) jornadas de capacitación dirigidas a veedurías ciudadanas, líderes sociales y organizaciones comunitarias del municipio, en el marco del cumplimiento de la Ley 850 de 2003 y la Ley 2166 de 2021.
La primera capacitación, llevada a cabo el 10 de octubre de 2025, estuvo orientada al liderazgo gerencial y social, y contó con la participación de 55 asistentes. La segunda jornada, realizada el 17 de octubre de 2025, abordó la resolución pacífica de conflictos, con igual número de participantes. Ambas actividades fueron desarrolladas por la Red Nacional de Veedurías en el Auditorio de la Institución Educativa Diego Echavarría Misas.
Estas capacitaciones tuvieron como propósito fortalecer las capacidades jurídicas, organizativas y sociales de los participantes, promoviendo el ejercicio efectivo del control social, la participación ciudadana informada y la gestión pacífica de conflictos en los entornos comunitarios e institucionales.</t>
  </si>
  <si>
    <t>Durante el último trimestre evaluado, a través de la plataforma PQRS, se recibieron noventa y ocho (98) solicitudes, las cuales fueron debidamente tramitadas, gestionadas y resueltas dentro de los términos legales vigentes.
En consecuencia, se garantizó el estricto cumplimiento de los plazos establecidos en la normatividad aplicable, así como una atención oportuna, eficaz y conforme a los principios de eficiencia, legalidad y debida respuesta a los usuarios.</t>
  </si>
  <si>
    <t>En términos generales, la percepción promedio de las encuestas de satisfacción correspondiente al consolidado de todas las dependencias durante el mes de diciembre del año 2025, arroja un nivel de satisfacción del 99.84%frente a un nivel de insatisfacción del 0.16%, esto debido a que 1 persona está inconforme con el tiempo de espera para ser atendido y con la información suministrada.</t>
  </si>
  <si>
    <t xml:space="preserve">VISITAS :          En el cuarto trimestre de 2025, se realizaron cinco (5) visitas administrativas así: Comisaria de Familia-Casa de Justicia, I.E Carlos Enrique Cortez, Bomberos de Itagüí, Oficina de Cobro Coactivo y Secretaría Jurídica        El 3 de Octubre de 2025, se realizó Visita Administrativa a la Comisaría de Familia - Casa de Justicia 
OBJETO DE LA VISITA: Atender requerimiento del Ministerio de la Igualdad radicada en este despacho el 25 de septiembre de 2025, mediante el cual se nos informa sobre una alerta de barrera de acceso y posible revictimización en contra de la señora C. V. B.T, dentro de la ruta de atención de violencia basada en género, registrada en el sistema SALVIA
El 3 de Octubre de 2025, se realizó Visita a la Institución Educativa Carlos Enrique Cortez.
OBJETO DE LA VISITA: Verificar si las directivas de la Institución Educativa han tenido conocimiento sobre quejas contra la docente de la Institución Jackeline Martinez Camacho, relacionada con el presunto trato discriminatorio y comparativo con estudiantes que poseen un diagnostico siquiátrico. Adicionalmente con tratos descalificatorios a los estudiantes. 
El 22 de Octubre de 2025, Se realizó Visita a Bomberos de Itaguí, Oficina de Cobro Coactivo.
OBJETO DE LA VISITA: Indagar sobre las situaciones generales que se están presentando con relación  a las masivas acciones de cobro y embargo de las cuentas bancarias a la ciudadanía y de las cuales se está recibiendo cantidades alarmantes de solicitudes de intervención, seguimientos y quejas por estos hechos. 
El 19 de Noviembre de 2025, Se realizó visita a la Secretaría Jurídica. 
OBJETO DE LA VISITA: Con el fin de solicitar información con respecto a convenios interadministrativos en cumplimiento a requerimiento por la Procuraduría General de la Nación y en el marco de la Ley de Garantías.   
                                                                                                                                                                          </t>
  </si>
  <si>
    <t>30 de diciembre de 2025. •Se cumple a través de la revisión de todo el expediente. Hacer la revisión de los expedientes en las Comisarías, Juzgados de Familia e ICBF, a fin de garantizar el debido proceso, previa solicitud u oficiosamente.
Descripción: Se solicita en Comisaría, Juzgado de Familia o  ICBF, según en la etapa en que se encuentre el proceso, el respectivo expediente, a efectos de revisar y elaborar informe que dé cuenta si hubo o no vulneración a derechos fundamentales y constitucionales: 19</t>
  </si>
  <si>
    <t>30/12/2025•	PROCEDIMIENTO LEY DE APOYO DEMANDAS  DE LEY DE APOYO: Demandas realizadas con base a la Ley 1996 de 2019 Esto es elaboración de demandas y valoraciones psicológicas: 01
•	VALORACIÓN DE LEY DE APOYO: Valoraciones realizadas con base a la ley 1996 de2019: Esto es, valoraciones análisis de las solicitudes recepcionadas: 16
Total, Procedimientos y Valoraciones de  de Ley de Apoyo: 17</t>
  </si>
  <si>
    <t>30 de diciembre de 2025 •	
•	VALORACIÓN DE LEY DE APOYO: Valoraciones realizadas con base a la ley 1996 de2019: Esto es, valoraciones análisis de las solicitudes recepcionadas: 16
Total, Procedimientos y Valoraciones de  de Ley de Apoyo: 17</t>
  </si>
  <si>
    <r>
      <t xml:space="preserve">aumentar 
</t>
    </r>
    <r>
      <rPr>
        <sz val="11"/>
        <color rgb="FFFFFF00"/>
        <rFont val="Calibri"/>
        <family val="2"/>
        <scheme val="minor"/>
      </rPr>
      <t xml:space="preserve">sostener </t>
    </r>
  </si>
  <si>
    <t>30/12/2025%</t>
  </si>
  <si>
    <t xml:space="preserve">26/12/2025: Plan y programa de auditoría fue aprobado mediante la RESOLUCIÓN No. 015, Personería Itagüí, veintisiete (27) de enero de dos mil veinticinco (2025). POR MEDIO DE LA CUAL SE ADOPTA EL PROGRAMA ANUAL  INSTITUCIONAL DE AUDITORÍAS INTERNAS Y DE CALIDAD PARA LA VIGENCIA 2025. EL PROGRAMA SE DIO CUMPLIMIENTO EN UN 100%, 12/12 doce auditorias Programadas doce ejecutadas
Nota: Los Informes de auditoría se encuentran publicados en la sede electrónica de la Personeria ruta, Informes de Gestión, Evaluación y Auditoría, (Auditorias) en el siguiente LINK: rurahttp://www.personeriaitagui.gov.co/transparencia/informes_gestion   
  </t>
  </si>
  <si>
    <t xml:space="preserve">29/07/2025: La Personería de Itagüí obtuvo un puntaje de 94,1 en el Índice de Control Interno, ubicándose significativamente por encima del promedio de su grupo par (55,6), lo que indica un nivel sobresaliente de implementación del MIPG y del MECI, reflejando eficiencia, eficacia y transparencia en la gestión institucional.
los resultados se pueden evidenciar en la Plataforma Furag, Histirico de resultados: Fuente: Resultados FURAG: 
 Puntaje obtenido: 94,1
 Puntaje máximo registrado entre pares: 98,0 (Grupo 2)
 Promedio del grupo par: 55,6
 Quintil alcanzado: 5 (el más alto posible)
https://app.powerbi.com/view?r=eyJrIjoiOWYwM2U3N2MtMDY2MC00YTVjLWE1OGUtNjQ4ZjYyNDIxYTllIiwidCI6IjU1MDNhYWMyLTdhMTUtNDZhZi1iNTIwLTJhNjc1YWQxZGYxNiIsImMiOjR9 </t>
  </si>
  <si>
    <t>30/04/2025: Para el segundo semestre de la vigencia 2024, con corte a 31 de diciembre de 2024, se identificaron 67 acciones a partir de diversas fuentes de detección: 30 acciones correctivas y 27 acciones de mejora. De estas, 29 acciones (43%) fueron cumplidas y cerradas en el Comité Institucional de Gestión y Desempeño. Permanecen abiertas 38 acciones (57%), las cuales continuarán en seguimiento durante la vigencia 2025.</t>
  </si>
  <si>
    <t>Durante el primer semestre de 2025, la Personería Municipal de Itagüí realizó seguimiento al Plan de Mejoramiento consolidado en el Formato FEM-04, registrando un total de 45 acciones, de las cuales 28 fueron cumplidas (62%) y 17 permanecen en proceso (38%), lo que evidencia avances sostenidos y un seguimiento efectivo. Del total, 11 corresponden a acciones correctivas y 34 a acciones de mejora. Los procesos de Gestión Documental y Promoción y Protección de los Derechos Colectivos y del Ambiente no presentaron hallazgos. En el proceso de Evaluación y Mejoramiento se formularon 7 acciones, de las cuales 5 se encuentran cumplidas (acciones 1, 2, 3, 4 y 6) y 2 continúan en proceso (acciones 5 y 7), con proyección de cierre durante el segundo semestre de 2025.</t>
  </si>
  <si>
    <t xml:space="preserve">Al 30 de septiembre de 2025, el Plan de Mejoramiento registra avance general del 62% durante el primer semestre del año, evidenciando un cumplimiento mayoritario. No obstante, permanecen 17 acciones en proceso (38%), que requieren especial atención en el segundo semestre. Los procesos con mayor efectividad fueron Intervención Penal y Familia, Promoción de Derechos Humanos y Vigilancia Administrativa y de la Conducta Oficial, todos con un 100% de cumplimiento, así como Tecnologías de la Información con un 80%. Se destacan avances relevantes en Planeación Institucional (55%), Gestión de Bienes y Servicios (67%), Atención al Usuario (50%) y Gestión de la Comunicación (100%), lo que demuestra un trabajo activo orientado al fortalecimiento institucional. El Plan consolida el compromiso con la mejora continua, la transparencia y la mitigación de riesgos, siendo prioritario reforzar los procesos con menor avance para garantizar el cierre oportuno en la vigencia 2025.
</t>
  </si>
  <si>
    <t>Cuadro Resumen – Plan de Mejoramiento de la vigencia 2025
Ver seguimientos  formato FEM-04 Plan de Mejoramiento SGC Vigencia 2025-2026
Estado de las acciones Total
Acciones cumplidas 44
Acciones en proceso 35
Total acciones 79
El seguimiento al Plan de Mejoramiento 2025, evidencia un avance significativo, con 44 acciones cumplidas, lo que refleja el compromiso institucional con la mejora continua y el fortalecimiento de la gestión. No obstante, 35 acciones continúan en proceso, las cuales requieren seguimiento permanente para asegurar su cierre oportuno, la mitigación de riesgos y la consolidación de resultados. La gestión desarrollada durante la vigencia 2025 sienta bases sólidas para el fortalecimiento institucional y la proyección de acciones efectivas de mejora que continuan en proceso de Seguimiento de cara a la vigencia 2026.</t>
  </si>
  <si>
    <t>Cuadro Resumen – Plan de Mejoramiento de la vigencia 2025
Ver seguimientos  formato FEM-04 Plan de Mejoramiento SGC Vigencia 2025-2026
Estado de las acciones Total
Acciones cumplidas 44
Acciones en proceso 35
Total acciones 79
La mitigación de riesgos y la consolidación de resultados. La gestión desarrollada durante la vigencia 2025, establece bases sólidas para el fortalecimiento institucional y la proyección de acciones de mejora que continuarán bajo seguimiento en la vigencia 2026. La eficacia de las acciones correctivas y preventivas refleja resultados favorables, evidenciados en el cumplimiento mayoritario de las actividades programadas, contribuyendo a la mejora continua de los procesos y al fortalecimiento del desempeño institucional.Estas acciones han contribuido a la mitigación de riesgos, la mejora continua de los procesos y el fortalecimiento del desempeño institucional, requiriendo seguimiento a las que permanecen en proceso.</t>
  </si>
  <si>
    <t>30/12/2025 Conforme a la revisión realizada, se evidenció que para el cuarto trimestre de la vigencia 2025, se ejecuto todas las actividades proyectadas a desarrollar obteniendo un avance del 100 %, cumpliendo así el indicador</t>
  </si>
  <si>
    <t>30/12/2025; Conforme al seguimiento realizado a los Riesgos de la entidad, se puede evidenciar que de los 59 Riesgos  no se materializo. se configuró el fenómeno de la prescripción (22 de agosto de 2025) en el proceso disciplianario-Rdo 003-2024), el cual pertenece a la Delegatura de Vigilancia Administrativa.Riesgo de Cumplimiento- Planeación: Materialización: Del presente Trimestre se debian ejecutar 26 actividades, de las cuales se ejecutaron 25 actividades incumpliendo por parte de la Delegatura de Derechos Humanos en la Actividad  "Socializar y promocionar el modelo ONU en las instituciones educativas oficiales y privadas.
Riesgo Operativo-Gestión de las Comunicaciones: Posibilidad de publicar información errada en las diferentes plataformas de comunicaciones tanto internas como externas de la entidad. se ha materializado el riesgo mencionado, dado que la información publicada sobre un lugar para la capacitación de oratoria cambió a última hora, por razones ajenas a la entidad.
 de los 59 riesgos Identificados  se materilizaron tres (3)  de los mismos a  los cuales se realizó en tratamiento adecuado  de Los riesgos Materializados  en los planes de mejora de la entidad para que os mismos no se vuelvan a presentar</t>
  </si>
  <si>
    <t>30/12/2025: Durante Cuarto trimestre de  la vigencia  2025, total recursos Asignados un valor total de  $ 4.333.297.052,00; Valor Total Ejecutado  $ 4.322.263.827,00 devolución de recursos No ejecutados  $ 11.033.225,00 para un porcentaje de ejecución de 99,75%</t>
  </si>
  <si>
    <t xml:space="preserve">30/12/2026   El cumplimiento de los Acuerdos de Gestión se cumple al 100%, </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</si>
</sst>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0"/>
      <color theme="1"/>
      <name val="Calibri"/>
      <family val="2"/>
      <scheme val="minor"/>
    </font>
    <font>
      <b/>
      <sz val="11"/>
      <color theme="1"/>
      <name val="Arial"/>
      <family val="2"/>
    </font>
    <font>
      <sz val="10"/>
      <name val="Calibri"/>
      <family val="2"/>
      <scheme val="minor"/>
    </font>
    <font>
      <sz val="10"/>
      <color rgb="FFFF0000"/>
      <name val="Calibri"/>
      <family val="2"/>
      <scheme val="minor"/>
    </font>
    <font>
      <b/>
      <sz val="11"/>
      <name val="Arial"/>
      <family val="2"/>
    </font>
    <font>
      <sz val="10"/>
      <color theme="1"/>
      <name val="Arial"/>
      <family val="2"/>
    </font>
    <font>
      <sz val="11"/>
      <color rgb="FFFFFF00"/>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61">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9" fontId="15" fillId="0" borderId="1" xfId="0" applyNumberFormat="1"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0" borderId="0" xfId="0" applyNumberFormat="1"/>
    <xf numFmtId="9" fontId="0" fillId="0" borderId="1" xfId="3" applyNumberFormat="1" applyFont="1" applyBorder="1" applyAlignment="1">
      <alignment horizontal="center" vertical="center"/>
    </xf>
    <xf numFmtId="9" fontId="0" fillId="0" borderId="7" xfId="3" applyNumberFormat="1" applyFont="1" applyBorder="1" applyAlignment="1">
      <alignment horizontal="center" vertical="center"/>
    </xf>
    <xf numFmtId="0" fontId="0" fillId="0" borderId="2" xfId="0" applyBorder="1" applyAlignment="1">
      <alignment vertical="center" wrapText="1"/>
    </xf>
    <xf numFmtId="0" fontId="0" fillId="0" borderId="1" xfId="0" applyBorder="1" applyAlignment="1">
      <alignment vertical="center" wrapText="1"/>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0" fillId="0" borderId="1" xfId="0" applyBorder="1" applyAlignment="1">
      <alignment horizontal="left"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0" fontId="0" fillId="0" borderId="4" xfId="0"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14" fontId="0" fillId="0" borderId="2" xfId="0" applyNumberFormat="1" applyBorder="1" applyAlignment="1">
      <alignment horizontal="justify" vertical="center" wrapText="1"/>
    </xf>
    <xf numFmtId="0" fontId="0" fillId="0" borderId="2" xfId="0" applyBorder="1" applyAlignment="1">
      <alignment horizontal="left" vertical="top" wrapText="1"/>
    </xf>
    <xf numFmtId="0" fontId="0" fillId="0" borderId="16" xfId="0" applyBorder="1" applyAlignment="1">
      <alignment horizontal="center" wrapText="1"/>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0" fillId="0" borderId="5" xfId="0" applyBorder="1" applyAlignment="1">
      <alignment horizontal="left" vertical="top"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16" fontId="0" fillId="0" borderId="2" xfId="0" applyNumberFormat="1" applyBorder="1" applyAlignment="1">
      <alignment horizontal="left" vertical="top"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19" fillId="0" borderId="2" xfId="0" applyFont="1" applyBorder="1" applyAlignment="1">
      <alignment horizontal="left" vertical="top" wrapText="1"/>
    </xf>
    <xf numFmtId="0" fontId="14" fillId="0" borderId="2" xfId="0" applyFont="1" applyBorder="1" applyAlignment="1">
      <alignment horizontal="justify" vertical="top" wrapText="1"/>
    </xf>
    <xf numFmtId="0" fontId="24" fillId="0" borderId="4" xfId="0" applyFont="1" applyBorder="1" applyAlignment="1">
      <alignment horizontal="justify" vertical="top" wrapText="1"/>
    </xf>
    <xf numFmtId="0" fontId="14" fillId="0" borderId="2" xfId="0" applyFont="1" applyBorder="1" applyAlignment="1">
      <alignment horizontal="center" vertical="top" wrapText="1"/>
    </xf>
    <xf numFmtId="0" fontId="14" fillId="0" borderId="4" xfId="0" applyFont="1" applyBorder="1" applyAlignment="1">
      <alignment horizontal="center" vertical="top" wrapText="1"/>
    </xf>
    <xf numFmtId="0" fontId="23"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33" fillId="0" borderId="2" xfId="0" applyFont="1" applyBorder="1" applyAlignment="1">
      <alignment horizontal="justify" vertical="center" wrapText="1"/>
    </xf>
    <xf numFmtId="0" fontId="33" fillId="0" borderId="4"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24" fillId="0" borderId="2" xfId="0" applyFont="1" applyBorder="1" applyAlignment="1">
      <alignment horizontal="left" vertical="center" wrapText="1"/>
    </xf>
    <xf numFmtId="0" fontId="23" fillId="0" borderId="4" xfId="0" applyFont="1" applyBorder="1" applyAlignment="1">
      <alignment horizontal="left"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4" fillId="0" borderId="2" xfId="0" applyFont="1" applyBorder="1" applyAlignment="1">
      <alignment horizontal="justify" vertical="center" wrapText="1"/>
    </xf>
    <xf numFmtId="0" fontId="23" fillId="0" borderId="4" xfId="0" applyFont="1" applyBorder="1" applyAlignment="1">
      <alignment horizontal="justify" vertical="center"/>
    </xf>
    <xf numFmtId="0" fontId="4" fillId="5" borderId="2" xfId="0" applyFont="1" applyFill="1" applyBorder="1" applyAlignment="1">
      <alignment horizontal="justify" vertical="center" wrapText="1"/>
    </xf>
    <xf numFmtId="0" fontId="4" fillId="5" borderId="4" xfId="0" applyFont="1" applyFill="1" applyBorder="1" applyAlignment="1">
      <alignment horizontal="justify" vertical="center" wrapText="1"/>
    </xf>
    <xf numFmtId="0" fontId="24" fillId="0" borderId="2" xfId="0" applyFont="1" applyBorder="1" applyAlignment="1">
      <alignment horizontal="justify"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4" fillId="0" borderId="5" xfId="0" applyFont="1" applyBorder="1" applyAlignment="1">
      <alignment horizontal="left" vertical="top"/>
    </xf>
    <xf numFmtId="0" fontId="24" fillId="0" borderId="4" xfId="0" applyFont="1" applyBorder="1" applyAlignment="1">
      <alignment horizontal="left" vertical="top"/>
    </xf>
    <xf numFmtId="0" fontId="17" fillId="0" borderId="2" xfId="0" applyFont="1" applyBorder="1" applyAlignment="1">
      <alignment horizontal="left" vertical="top" wrapText="1"/>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3" borderId="23" xfId="0" applyFill="1" applyBorder="1" applyAlignment="1">
      <alignment horizontal="center" wrapText="1"/>
    </xf>
    <xf numFmtId="0" fontId="0" fillId="3" borderId="10"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9" fontId="0" fillId="0" borderId="7" xfId="0" applyNumberFormat="1" applyBorder="1" applyAlignment="1">
      <alignment horizontal="center" vertical="center"/>
    </xf>
    <xf numFmtId="9" fontId="0" fillId="0" borderId="46" xfId="0" applyNumberFormat="1" applyBorder="1" applyAlignment="1">
      <alignment horizontal="center" vertic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0" borderId="2" xfId="0" applyFill="1" applyBorder="1" applyAlignment="1">
      <alignment horizontal="left" vertical="top"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14" fontId="0" fillId="0" borderId="2" xfId="0" applyNumberFormat="1" applyFill="1" applyBorder="1" applyAlignment="1">
      <alignment horizontal="left" vertical="top" wrapText="1"/>
    </xf>
    <xf numFmtId="0" fontId="0" fillId="0" borderId="5" xfId="0" applyFont="1" applyFill="1" applyBorder="1" applyAlignment="1">
      <alignment horizontal="left" vertical="top" wrapText="1"/>
    </xf>
    <xf numFmtId="0" fontId="0" fillId="0" borderId="33" xfId="0" applyFont="1" applyFill="1" applyBorder="1" applyAlignment="1">
      <alignment horizontal="left" vertical="top"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45746</c:v>
                </c:pt>
                <c:pt idx="1">
                  <c:v>45838</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45746</c:v>
                </c:pt>
                <c:pt idx="1">
                  <c:v>45838</c:v>
                </c:pt>
              </c:numCache>
            </c:numRef>
          </c:cat>
          <c:val>
            <c:numRef>
              <c:f>'PPI-01'!$F$14:$F$16</c:f>
              <c:numCache>
                <c:formatCode>0%</c:formatCode>
                <c:ptCount val="3"/>
                <c:pt idx="0">
                  <c:v>0.96</c:v>
                </c:pt>
                <c:pt idx="1">
                  <c:v>1</c:v>
                </c:pt>
                <c:pt idx="2">
                  <c:v>1</c:v>
                </c:pt>
              </c:numCache>
            </c:numRef>
          </c:val>
          <c:extLst xmlns:c16r2="http://schemas.microsoft.com/office/drawing/2015/06/chart">
            <c:ext xmlns:c16="http://schemas.microsoft.com/office/drawing/2014/chart" uri="{C3380CC4-5D6E-409C-BE32-E72D297353CC}">
              <c16:uniqueId val="{00000003-8CD3-4FC9-AE4B-8AE7E4582904}"/>
            </c:ext>
          </c:extLst>
        </c:ser>
        <c:gapWidth val="75"/>
        <c:axId val="183806592"/>
        <c:axId val="183812480"/>
      </c:barChart>
      <c:dateAx>
        <c:axId val="183806592"/>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3812480"/>
        <c:crosses val="autoZero"/>
        <c:auto val="1"/>
        <c:lblOffset val="100"/>
        <c:baseTimeUnit val="months"/>
      </c:dateAx>
      <c:valAx>
        <c:axId val="183812480"/>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183806592"/>
        <c:crosses val="autoZero"/>
        <c:crossBetween val="between"/>
      </c:valAx>
      <c:spPr>
        <a:noFill/>
        <a:ln w="25400">
          <a:noFill/>
        </a:ln>
      </c:spPr>
    </c:plotArea>
    <c:legend>
      <c:legendPos val="b"/>
      <c:layout>
        <c:manualLayout>
          <c:xMode val="edge"/>
          <c:yMode val="edge"/>
          <c:x val="0.75920817126774809"/>
          <c:y val="0.89222290476097255"/>
          <c:w val="0.10078774654811885"/>
          <c:h val="9.4823998064084314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0356"/>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1</c:v>
                </c:pt>
                <c:pt idx="1">
                  <c:v>1</c:v>
                </c:pt>
                <c:pt idx="2">
                  <c:v>1</c:v>
                </c:pt>
                <c:pt idx="3">
                  <c:v>1</c:v>
                </c:pt>
                <c:pt idx="4">
                  <c:v>0.88239999999999996</c:v>
                </c:pt>
                <c:pt idx="5">
                  <c:v>0.98</c:v>
                </c:pt>
                <c:pt idx="6">
                  <c:v>0.94550000000000001</c:v>
                </c:pt>
                <c:pt idx="7">
                  <c:v>1</c:v>
                </c:pt>
                <c:pt idx="8">
                  <c:v>0.90629999999999999</c:v>
                </c:pt>
                <c:pt idx="9">
                  <c:v>1</c:v>
                </c:pt>
                <c:pt idx="10">
                  <c:v>0.98360000000000003</c:v>
                </c:pt>
                <c:pt idx="11">
                  <c:v>0.93620000000000003</c:v>
                </c:pt>
              </c:numCache>
            </c:numRef>
          </c:val>
          <c:extLst xmlns:c16r2="http://schemas.microsoft.com/office/drawing/2015/06/chart">
            <c:ext xmlns:c16="http://schemas.microsoft.com/office/drawing/2014/chart" uri="{C3380CC4-5D6E-409C-BE32-E72D297353CC}">
              <c16:uniqueId val="{00000000-2F05-4057-9720-03CA513B50A1}"/>
            </c:ext>
          </c:extLst>
        </c:ser>
        <c:axId val="184713216"/>
        <c:axId val="184714752"/>
      </c:barChart>
      <c:catAx>
        <c:axId val="184713216"/>
        <c:scaling>
          <c:orientation val="minMax"/>
        </c:scaling>
        <c:axPos val="b"/>
        <c:numFmt formatCode="General" sourceLinked="1"/>
        <c:tickLblPos val="nextTo"/>
        <c:crossAx val="184714752"/>
        <c:crosses val="autoZero"/>
        <c:auto val="1"/>
        <c:lblAlgn val="ctr"/>
        <c:lblOffset val="100"/>
      </c:catAx>
      <c:valAx>
        <c:axId val="184714752"/>
        <c:scaling>
          <c:orientation val="minMax"/>
        </c:scaling>
        <c:axPos val="l"/>
        <c:majorGridlines/>
        <c:numFmt formatCode="0%" sourceLinked="1"/>
        <c:tickLblPos val="nextTo"/>
        <c:crossAx val="1847132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6433"/>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'PAU-02'!$D$14:$D$25</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'PAU-02'!$F$14:$F$25</c:f>
              <c:numCache>
                <c:formatCode>0%</c:formatCode>
                <c:ptCount val="12"/>
                <c:pt idx="0">
                  <c:v>0</c:v>
                </c:pt>
                <c:pt idx="1">
                  <c:v>1</c:v>
                </c:pt>
                <c:pt idx="2">
                  <c:v>1</c:v>
                </c:pt>
                <c:pt idx="3">
                  <c:v>0.99860000000000004</c:v>
                </c:pt>
                <c:pt idx="4">
                  <c:v>1</c:v>
                </c:pt>
                <c:pt idx="5">
                  <c:v>0.99180000000000001</c:v>
                </c:pt>
                <c:pt idx="6">
                  <c:v>0.99909999999999999</c:v>
                </c:pt>
                <c:pt idx="7">
                  <c:v>1</c:v>
                </c:pt>
                <c:pt idx="8">
                  <c:v>0.99890000000000001</c:v>
                </c:pt>
                <c:pt idx="9">
                  <c:v>0.99890000000000001</c:v>
                </c:pt>
                <c:pt idx="10">
                  <c:v>1</c:v>
                </c:pt>
                <c:pt idx="11">
                  <c:v>1</c:v>
                </c:pt>
              </c:numCache>
            </c:numRef>
          </c:val>
          <c:extLst xmlns:c16r2="http://schemas.microsoft.com/office/drawing/2015/06/chart">
            <c:ext xmlns:c16="http://schemas.microsoft.com/office/drawing/2014/chart" uri="{C3380CC4-5D6E-409C-BE32-E72D297353CC}">
              <c16:uniqueId val="{00000001-86A0-4557-94AE-52FB8608E790}"/>
            </c:ext>
          </c:extLst>
        </c:ser>
        <c:axId val="184864128"/>
        <c:axId val="184874496"/>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184864128"/>
        <c:axId val="184874496"/>
      </c:lineChart>
      <c:catAx>
        <c:axId val="18486412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4874496"/>
        <c:crosses val="autoZero"/>
        <c:auto val="1"/>
        <c:lblAlgn val="ctr"/>
        <c:lblOffset val="100"/>
      </c:catAx>
      <c:valAx>
        <c:axId val="18487449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4864128"/>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1</c:v>
                </c:pt>
                <c:pt idx="2">
                  <c:v>1</c:v>
                </c:pt>
                <c:pt idx="3">
                  <c:v>0.99860000000000004</c:v>
                </c:pt>
                <c:pt idx="4">
                  <c:v>1</c:v>
                </c:pt>
                <c:pt idx="5">
                  <c:v>0.99180000000000001</c:v>
                </c:pt>
                <c:pt idx="6">
                  <c:v>0.99909999999999999</c:v>
                </c:pt>
                <c:pt idx="7">
                  <c:v>1</c:v>
                </c:pt>
                <c:pt idx="8">
                  <c:v>0.99890000000000001</c:v>
                </c:pt>
                <c:pt idx="9">
                  <c:v>0.99890000000000001</c:v>
                </c:pt>
                <c:pt idx="10">
                  <c:v>1</c:v>
                </c:pt>
                <c:pt idx="11">
                  <c:v>1</c:v>
                </c:pt>
              </c:numCache>
            </c:numRef>
          </c:val>
          <c:extLst xmlns:c16r2="http://schemas.microsoft.com/office/drawing/2015/06/chart">
            <c:ext xmlns:c16="http://schemas.microsoft.com/office/drawing/2014/chart" uri="{C3380CC4-5D6E-409C-BE32-E72D297353CC}">
              <c16:uniqueId val="{00000000-350B-45B2-8B7A-B6D8539AD6E0}"/>
            </c:ext>
          </c:extLst>
        </c:ser>
        <c:axId val="184762368"/>
        <c:axId val="184763904"/>
      </c:barChart>
      <c:catAx>
        <c:axId val="184762368"/>
        <c:scaling>
          <c:orientation val="minMax"/>
        </c:scaling>
        <c:axPos val="b"/>
        <c:numFmt formatCode="General" sourceLinked="1"/>
        <c:tickLblPos val="nextTo"/>
        <c:crossAx val="184763904"/>
        <c:crosses val="autoZero"/>
        <c:auto val="1"/>
        <c:lblAlgn val="ctr"/>
        <c:lblOffset val="100"/>
      </c:catAx>
      <c:valAx>
        <c:axId val="184763904"/>
        <c:scaling>
          <c:orientation val="minMax"/>
        </c:scaling>
        <c:axPos val="l"/>
        <c:majorGridlines/>
        <c:numFmt formatCode="0%" sourceLinked="1"/>
        <c:tickLblPos val="nextTo"/>
        <c:crossAx val="1847623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1815"/>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'PAU-03'!$D$14:$D$26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'PAU-03'!$F$14:$F$26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1-13E2-400C-BB6A-A2283EB5A928}"/>
            </c:ext>
          </c:extLst>
        </c:ser>
        <c:axId val="184982912"/>
        <c:axId val="184993280"/>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184982912"/>
        <c:axId val="184993280"/>
      </c:lineChart>
      <c:catAx>
        <c:axId val="1849829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4993280"/>
        <c:crosses val="autoZero"/>
        <c:auto val="1"/>
        <c:lblAlgn val="ctr"/>
        <c:lblOffset val="100"/>
      </c:catAx>
      <c:valAx>
        <c:axId val="18499328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4982912"/>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0-641D-4702-B9D1-66310E75F9E4}"/>
            </c:ext>
          </c:extLst>
        </c:ser>
        <c:axId val="184999296"/>
        <c:axId val="185005184"/>
      </c:barChart>
      <c:catAx>
        <c:axId val="184999296"/>
        <c:scaling>
          <c:orientation val="minMax"/>
        </c:scaling>
        <c:axPos val="b"/>
        <c:numFmt formatCode="General" sourceLinked="1"/>
        <c:tickLblPos val="nextTo"/>
        <c:crossAx val="185005184"/>
        <c:crosses val="autoZero"/>
        <c:auto val="1"/>
        <c:lblAlgn val="ctr"/>
        <c:lblOffset val="100"/>
      </c:catAx>
      <c:valAx>
        <c:axId val="185005184"/>
        <c:scaling>
          <c:orientation val="minMax"/>
        </c:scaling>
        <c:axPos val="l"/>
        <c:majorGridlines/>
        <c:numFmt formatCode="0%" sourceLinked="1"/>
        <c:tickLblPos val="nextTo"/>
        <c:crossAx val="1849992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20135"/>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30/03/2025</c:v>
                </c:pt>
                <c:pt idx="1">
                  <c:v>30/06/2025</c:v>
                </c:pt>
                <c:pt idx="2">
                  <c:v>30/09/2025</c:v>
                </c:pt>
              </c:strCache>
            </c:strRef>
          </c:cat>
          <c:val>
            <c:numRef>
              <c:f>'PDH-01'!$F$14:$F$16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8BE-4EA8-87BF-520FE34E4DA2}"/>
            </c:ext>
          </c:extLst>
        </c:ser>
        <c:axId val="185100928"/>
        <c:axId val="185103104"/>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30/03/2025</c:v>
                </c:pt>
                <c:pt idx="1">
                  <c:v>30/06/2025</c:v>
                </c:pt>
                <c:pt idx="2">
                  <c:v>30/09/2025</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185100928"/>
        <c:axId val="185103104"/>
      </c:lineChart>
      <c:catAx>
        <c:axId val="18510092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5103104"/>
        <c:crosses val="autoZero"/>
        <c:auto val="1"/>
        <c:lblAlgn val="ctr"/>
        <c:lblOffset val="100"/>
      </c:catAx>
      <c:valAx>
        <c:axId val="18510310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5100928"/>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5222-4373-AC90-13CBE087AEFF}"/>
            </c:ext>
          </c:extLst>
        </c:ser>
        <c:axId val="185109504"/>
        <c:axId val="185012992"/>
      </c:barChart>
      <c:catAx>
        <c:axId val="185109504"/>
        <c:scaling>
          <c:orientation val="minMax"/>
        </c:scaling>
        <c:axPos val="b"/>
        <c:numFmt formatCode="General" sourceLinked="1"/>
        <c:tickLblPos val="nextTo"/>
        <c:crossAx val="185012992"/>
        <c:crosses val="autoZero"/>
        <c:auto val="1"/>
        <c:lblAlgn val="ctr"/>
        <c:lblOffset val="100"/>
      </c:catAx>
      <c:valAx>
        <c:axId val="185012992"/>
        <c:scaling>
          <c:orientation val="minMax"/>
        </c:scaling>
        <c:axPos val="l"/>
        <c:majorGridlines/>
        <c:numFmt formatCode="0%" sourceLinked="1"/>
        <c:tickLblPos val="nextTo"/>
        <c:crossAx val="1851095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20313"/>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30/03/2025</c:v>
                </c:pt>
                <c:pt idx="1">
                  <c:v>30/06/2025</c:v>
                </c:pt>
                <c:pt idx="2">
                  <c:v>30/09/2025</c:v>
                </c:pt>
              </c:strCache>
            </c:strRef>
          </c:cat>
          <c:val>
            <c:numRef>
              <c:f>'PDH-02'!$F$14:$F$16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7A6D-473D-953F-F4599FDA67E4}"/>
            </c:ext>
          </c:extLst>
        </c:ser>
        <c:axId val="185055488"/>
        <c:axId val="185065856"/>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30/03/2025</c:v>
                </c:pt>
                <c:pt idx="1">
                  <c:v>30/06/2025</c:v>
                </c:pt>
                <c:pt idx="2">
                  <c:v>30/09/2025</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185055488"/>
        <c:axId val="185065856"/>
      </c:lineChart>
      <c:catAx>
        <c:axId val="18505548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5065856"/>
        <c:crosses val="autoZero"/>
        <c:auto val="1"/>
        <c:lblAlgn val="ctr"/>
        <c:lblOffset val="100"/>
      </c:catAx>
      <c:valAx>
        <c:axId val="18506585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5055488"/>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E6D9-4BEA-94B5-B5F5F49D7126}"/>
            </c:ext>
          </c:extLst>
        </c:ser>
        <c:axId val="184568064"/>
        <c:axId val="184573952"/>
      </c:barChart>
      <c:catAx>
        <c:axId val="184568064"/>
        <c:scaling>
          <c:orientation val="minMax"/>
        </c:scaling>
        <c:axPos val="b"/>
        <c:numFmt formatCode="General" sourceLinked="1"/>
        <c:tickLblPos val="nextTo"/>
        <c:crossAx val="184573952"/>
        <c:crosses val="autoZero"/>
        <c:auto val="1"/>
        <c:lblAlgn val="ctr"/>
        <c:lblOffset val="100"/>
      </c:catAx>
      <c:valAx>
        <c:axId val="184573952"/>
        <c:scaling>
          <c:orientation val="minMax"/>
        </c:scaling>
        <c:axPos val="l"/>
        <c:majorGridlines/>
        <c:numFmt formatCode="0%" sourceLinked="1"/>
        <c:tickLblPos val="nextTo"/>
        <c:crossAx val="1845680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9966"/>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3687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30/06/2025</c:v>
                </c:pt>
                <c:pt idx="2">
                  <c:v>30/09/2025</c:v>
                </c:pt>
              </c:strCache>
            </c:strRef>
          </c:cat>
          <c:val>
            <c:numRef>
              <c:f>'PDH-03'!$F$14:$F$16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185186176"/>
        <c:axId val="185187712"/>
        <c:axId val="0"/>
      </c:bar3DChart>
      <c:catAx>
        <c:axId val="185186176"/>
        <c:scaling>
          <c:orientation val="minMax"/>
        </c:scaling>
        <c:delete val="1"/>
        <c:axPos val="b"/>
        <c:numFmt formatCode="General" sourceLinked="1"/>
        <c:tickLblPos val="nextTo"/>
        <c:crossAx val="185187712"/>
        <c:crosses val="autoZero"/>
        <c:auto val="1"/>
        <c:lblAlgn val="ctr"/>
        <c:lblOffset val="100"/>
      </c:catAx>
      <c:valAx>
        <c:axId val="18518771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5186176"/>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0.96</c:v>
                </c:pt>
                <c:pt idx="1">
                  <c:v>1</c:v>
                </c:pt>
                <c:pt idx="2">
                  <c:v>1</c:v>
                </c:pt>
                <c:pt idx="3">
                  <c:v>1</c:v>
                </c:pt>
              </c:numCache>
            </c:numRef>
          </c:val>
          <c:extLst xmlns:c16r2="http://schemas.microsoft.com/office/drawing/2015/06/chart">
            <c:ext xmlns:c16="http://schemas.microsoft.com/office/drawing/2014/chart" uri="{C3380CC4-5D6E-409C-BE32-E72D297353CC}">
              <c16:uniqueId val="{00000000-4F34-47FF-A592-5A44495236E5}"/>
            </c:ext>
          </c:extLst>
        </c:ser>
        <c:axId val="184044160"/>
        <c:axId val="184062336"/>
      </c:barChart>
      <c:catAx>
        <c:axId val="184044160"/>
        <c:scaling>
          <c:orientation val="minMax"/>
        </c:scaling>
        <c:axPos val="b"/>
        <c:numFmt formatCode="General" sourceLinked="1"/>
        <c:tickLblPos val="nextTo"/>
        <c:crossAx val="184062336"/>
        <c:crosses val="autoZero"/>
        <c:auto val="1"/>
        <c:lblAlgn val="ctr"/>
        <c:lblOffset val="100"/>
      </c:catAx>
      <c:valAx>
        <c:axId val="184062336"/>
        <c:scaling>
          <c:orientation val="minMax"/>
        </c:scaling>
        <c:axPos val="l"/>
        <c:majorGridlines/>
        <c:numFmt formatCode="0%" sourceLinked="1"/>
        <c:tickLblPos val="nextTo"/>
        <c:crossAx val="18404416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C97-4E51-B8EA-6179E4208127}"/>
            </c:ext>
          </c:extLst>
        </c:ser>
        <c:axId val="185423360"/>
        <c:axId val="185424896"/>
      </c:barChart>
      <c:catAx>
        <c:axId val="185423360"/>
        <c:scaling>
          <c:orientation val="minMax"/>
        </c:scaling>
        <c:axPos val="b"/>
        <c:numFmt formatCode="General" sourceLinked="1"/>
        <c:tickLblPos val="nextTo"/>
        <c:crossAx val="185424896"/>
        <c:crosses val="autoZero"/>
        <c:auto val="1"/>
        <c:lblAlgn val="ctr"/>
        <c:lblOffset val="100"/>
      </c:catAx>
      <c:valAx>
        <c:axId val="185424896"/>
        <c:scaling>
          <c:orientation val="minMax"/>
        </c:scaling>
        <c:axPos val="l"/>
        <c:majorGridlines/>
        <c:numFmt formatCode="0%" sourceLinked="1"/>
        <c:tickLblPos val="nextTo"/>
        <c:crossAx val="1854233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4047"/>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30/03/2025</c:v>
                </c:pt>
                <c:pt idx="1">
                  <c:v>30/06/2025</c:v>
                </c:pt>
                <c:pt idx="2">
                  <c:v>30/09/2025</c:v>
                </c:pt>
              </c:strCache>
            </c:strRef>
          </c:cat>
          <c:val>
            <c:numRef>
              <c:f>'PDH-06'!$F$14:$F$16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5E5-4FA8-BC5D-6B0CCD17C310}"/>
            </c:ext>
          </c:extLst>
        </c:ser>
        <c:axId val="185705600"/>
        <c:axId val="185707520"/>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30/03/2025</c:v>
                </c:pt>
                <c:pt idx="1">
                  <c:v>30/06/2025</c:v>
                </c:pt>
                <c:pt idx="2">
                  <c:v>30/09/2025</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185705600"/>
        <c:axId val="185707520"/>
      </c:lineChart>
      <c:catAx>
        <c:axId val="18570560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5707520"/>
        <c:crosses val="autoZero"/>
        <c:auto val="1"/>
        <c:lblAlgn val="ctr"/>
        <c:lblOffset val="100"/>
      </c:catAx>
      <c:valAx>
        <c:axId val="18570752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570560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E49C-4E86-8B69-39183812D830}"/>
            </c:ext>
          </c:extLst>
        </c:ser>
        <c:axId val="185599104"/>
        <c:axId val="185600640"/>
      </c:barChart>
      <c:catAx>
        <c:axId val="185599104"/>
        <c:scaling>
          <c:orientation val="minMax"/>
        </c:scaling>
        <c:axPos val="b"/>
        <c:numFmt formatCode="General" sourceLinked="1"/>
        <c:tickLblPos val="nextTo"/>
        <c:crossAx val="185600640"/>
        <c:crosses val="autoZero"/>
        <c:auto val="1"/>
        <c:lblAlgn val="ctr"/>
        <c:lblOffset val="100"/>
      </c:catAx>
      <c:valAx>
        <c:axId val="185600640"/>
        <c:scaling>
          <c:orientation val="minMax"/>
        </c:scaling>
        <c:delete val="1"/>
        <c:axPos val="l"/>
        <c:majorGridlines/>
        <c:numFmt formatCode="0%" sourceLinked="1"/>
        <c:tickLblPos val="nextTo"/>
        <c:crossAx val="1855991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185759232"/>
        <c:axId val="185760768"/>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2-607C-4F85-A31E-2CE8EC57387C}"/>
            </c:ext>
          </c:extLst>
        </c:ser>
        <c:marker val="1"/>
        <c:axId val="185759232"/>
        <c:axId val="185760768"/>
      </c:lineChart>
      <c:catAx>
        <c:axId val="18575923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5760768"/>
        <c:crosses val="autoZero"/>
        <c:auto val="1"/>
        <c:lblAlgn val="ctr"/>
        <c:lblOffset val="100"/>
      </c:catAx>
      <c:valAx>
        <c:axId val="18576076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575923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6CE0-4D17-83E4-2CA344C27144}"/>
            </c:ext>
          </c:extLst>
        </c:ser>
        <c:axId val="185860864"/>
        <c:axId val="185862400"/>
      </c:barChart>
      <c:catAx>
        <c:axId val="185860864"/>
        <c:scaling>
          <c:orientation val="minMax"/>
        </c:scaling>
        <c:axPos val="b"/>
        <c:numFmt formatCode="General" sourceLinked="1"/>
        <c:tickLblPos val="nextTo"/>
        <c:crossAx val="185862400"/>
        <c:crosses val="autoZero"/>
        <c:auto val="1"/>
        <c:lblAlgn val="ctr"/>
        <c:lblOffset val="100"/>
      </c:catAx>
      <c:valAx>
        <c:axId val="185862400"/>
        <c:scaling>
          <c:orientation val="minMax"/>
        </c:scaling>
        <c:delete val="1"/>
        <c:axPos val="l"/>
        <c:majorGridlines/>
        <c:numFmt formatCode="0%" sourceLinked="1"/>
        <c:tickLblPos val="nextTo"/>
        <c:crossAx val="1858608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2479"/>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30/03/2025</c:v>
                </c:pt>
                <c:pt idx="1">
                  <c:v>30/06/2025</c:v>
                </c:pt>
                <c:pt idx="2">
                  <c:v>30/09/2025</c:v>
                </c:pt>
              </c:strCache>
            </c:strRef>
          </c:cat>
          <c:val>
            <c:numRef>
              <c:f>'PVC-01'!$F$14:$F$16</c:f>
              <c:numCache>
                <c:formatCode>0%</c:formatCode>
                <c:ptCount val="3"/>
                <c:pt idx="0">
                  <c:v>0.25</c:v>
                </c:pt>
                <c:pt idx="1">
                  <c:v>0.25</c:v>
                </c:pt>
                <c:pt idx="2">
                  <c:v>0.25</c:v>
                </c:pt>
              </c:numCache>
            </c:numRef>
          </c:val>
          <c:extLst xmlns:c16r2="http://schemas.microsoft.com/office/drawing/2015/06/chart">
            <c:ext xmlns:c16="http://schemas.microsoft.com/office/drawing/2014/chart" uri="{C3380CC4-5D6E-409C-BE32-E72D297353CC}">
              <c16:uniqueId val="{00000000-07A7-459B-928E-00A41D271622}"/>
            </c:ext>
          </c:extLst>
        </c:ser>
        <c:axId val="185921536"/>
        <c:axId val="185923456"/>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30/03/2025</c:v>
                </c:pt>
                <c:pt idx="1">
                  <c:v>30/06/2025</c:v>
                </c:pt>
                <c:pt idx="2">
                  <c:v>30/09/2025</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185921536"/>
        <c:axId val="185923456"/>
      </c:lineChart>
      <c:catAx>
        <c:axId val="18592153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5923456"/>
        <c:crosses val="autoZero"/>
        <c:auto val="1"/>
        <c:lblAlgn val="ctr"/>
        <c:lblOffset val="100"/>
      </c:catAx>
      <c:valAx>
        <c:axId val="18592345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5921536"/>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2888"/>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0.25</c:v>
                </c:pt>
                <c:pt idx="1">
                  <c:v>0.25</c:v>
                </c:pt>
                <c:pt idx="2">
                  <c:v>0.25</c:v>
                </c:pt>
                <c:pt idx="3">
                  <c:v>0.25</c:v>
                </c:pt>
              </c:numCache>
            </c:numRef>
          </c:val>
          <c:extLst xmlns:c16r2="http://schemas.microsoft.com/office/drawing/2015/06/chart">
            <c:ext xmlns:c16="http://schemas.microsoft.com/office/drawing/2014/chart" uri="{C3380CC4-5D6E-409C-BE32-E72D297353CC}">
              <c16:uniqueId val="{00000000-2D20-4B2D-B212-FCB5895AF1E5}"/>
            </c:ext>
          </c:extLst>
        </c:ser>
        <c:axId val="186417152"/>
        <c:axId val="186418688"/>
      </c:barChart>
      <c:catAx>
        <c:axId val="186417152"/>
        <c:scaling>
          <c:orientation val="minMax"/>
        </c:scaling>
        <c:axPos val="b"/>
        <c:numFmt formatCode="General" sourceLinked="1"/>
        <c:tickLblPos val="nextTo"/>
        <c:crossAx val="186418688"/>
        <c:crosses val="autoZero"/>
        <c:auto val="1"/>
        <c:lblAlgn val="ctr"/>
        <c:lblOffset val="100"/>
      </c:catAx>
      <c:valAx>
        <c:axId val="186418688"/>
        <c:scaling>
          <c:orientation val="minMax"/>
        </c:scaling>
        <c:delete val="1"/>
        <c:axPos val="l"/>
        <c:majorGridlines/>
        <c:numFmt formatCode="0%" sourceLinked="1"/>
        <c:tickLblPos val="nextTo"/>
        <c:crossAx val="18641715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30/03/2025</c:v>
                </c:pt>
                <c:pt idx="1">
                  <c:v>30/06/2025</c:v>
                </c:pt>
                <c:pt idx="2">
                  <c:v>30/09/2025</c:v>
                </c:pt>
              </c:strCache>
            </c:strRef>
          </c:cat>
          <c:val>
            <c:numRef>
              <c:f>'PVC-02'!$F$14:$F$16</c:f>
              <c:numCache>
                <c:formatCode>0%</c:formatCode>
                <c:ptCount val="3"/>
                <c:pt idx="0">
                  <c:v>0</c:v>
                </c:pt>
                <c:pt idx="1">
                  <c:v>0</c:v>
                </c:pt>
                <c:pt idx="2">
                  <c:v>0.03</c:v>
                </c:pt>
              </c:numCache>
            </c:numRef>
          </c:val>
          <c:extLst xmlns:c16r2="http://schemas.microsoft.com/office/drawing/2015/06/chart">
            <c:ext xmlns:c16="http://schemas.microsoft.com/office/drawing/2014/chart" uri="{C3380CC4-5D6E-409C-BE32-E72D297353CC}">
              <c16:uniqueId val="{00000000-780F-4BC4-821E-9F1EAFB66F98}"/>
            </c:ext>
          </c:extLst>
        </c:ser>
        <c:axId val="186166272"/>
        <c:axId val="186176640"/>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30/03/2025</c:v>
                </c:pt>
                <c:pt idx="1">
                  <c:v>30/06/2025</c:v>
                </c:pt>
                <c:pt idx="2">
                  <c:v>30/09/2025</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186166272"/>
        <c:axId val="186176640"/>
      </c:lineChart>
      <c:catAx>
        <c:axId val="18616627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6176640"/>
        <c:crosses val="autoZero"/>
        <c:auto val="1"/>
        <c:lblAlgn val="ctr"/>
        <c:lblOffset val="100"/>
      </c:catAx>
      <c:valAx>
        <c:axId val="186176640"/>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6166272"/>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pt idx="1">
                  <c:v>0</c:v>
                </c:pt>
                <c:pt idx="2">
                  <c:v>0.03</c:v>
                </c:pt>
                <c:pt idx="3">
                  <c:v>0.03</c:v>
                </c:pt>
              </c:numCache>
            </c:numRef>
          </c:val>
          <c:extLst xmlns:c16r2="http://schemas.microsoft.com/office/drawing/2015/06/chart">
            <c:ext xmlns:c16="http://schemas.microsoft.com/office/drawing/2014/chart" uri="{C3380CC4-5D6E-409C-BE32-E72D297353CC}">
              <c16:uniqueId val="{00000000-981E-46FE-B557-4332223CF646}"/>
            </c:ext>
          </c:extLst>
        </c:ser>
        <c:axId val="186199040"/>
        <c:axId val="186200832"/>
      </c:barChart>
      <c:catAx>
        <c:axId val="186199040"/>
        <c:scaling>
          <c:orientation val="minMax"/>
        </c:scaling>
        <c:axPos val="b"/>
        <c:numFmt formatCode="General" sourceLinked="1"/>
        <c:tickLblPos val="nextTo"/>
        <c:crossAx val="186200832"/>
        <c:crosses val="autoZero"/>
        <c:auto val="1"/>
        <c:lblAlgn val="ctr"/>
        <c:lblOffset val="100"/>
      </c:catAx>
      <c:valAx>
        <c:axId val="186200832"/>
        <c:scaling>
          <c:orientation val="minMax"/>
        </c:scaling>
        <c:axPos val="l"/>
        <c:majorGridlines/>
        <c:numFmt formatCode="0%" sourceLinked="1"/>
        <c:tickLblPos val="nextTo"/>
        <c:crossAx val="1861990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756"/>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30/03/2025</c:v>
                </c:pt>
                <c:pt idx="1">
                  <c:v>30/06/2025</c:v>
                </c:pt>
                <c:pt idx="2">
                  <c:v>30/09/2025</c:v>
                </c:pt>
              </c:strCache>
            </c:strRef>
          </c:cat>
          <c:val>
            <c:numRef>
              <c:f>'PVC-03'!$F$14:$F$16</c:f>
              <c:numCache>
                <c:formatCode>0%</c:formatCode>
                <c:ptCount val="3"/>
                <c:pt idx="0">
                  <c:v>0.25</c:v>
                </c:pt>
                <c:pt idx="1">
                  <c:v>0.25</c:v>
                </c:pt>
                <c:pt idx="2">
                  <c:v>0.25</c:v>
                </c:pt>
              </c:numCache>
            </c:numRef>
          </c:val>
          <c:extLst xmlns:c16r2="http://schemas.microsoft.com/office/drawing/2015/06/chart">
            <c:ext xmlns:c16="http://schemas.microsoft.com/office/drawing/2014/chart" uri="{C3380CC4-5D6E-409C-BE32-E72D297353CC}">
              <c16:uniqueId val="{00000000-B049-40B7-BD6E-3AF050EEC4B9}"/>
            </c:ext>
          </c:extLst>
        </c:ser>
        <c:axId val="186259712"/>
        <c:axId val="186278272"/>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30/03/2025</c:v>
                </c:pt>
                <c:pt idx="1">
                  <c:v>30/06/2025</c:v>
                </c:pt>
                <c:pt idx="2">
                  <c:v>30/09/2025</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186259712"/>
        <c:axId val="186278272"/>
      </c:lineChart>
      <c:catAx>
        <c:axId val="1862597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6278272"/>
        <c:crosses val="autoZero"/>
        <c:auto val="1"/>
        <c:lblAlgn val="ctr"/>
        <c:lblOffset val="100"/>
      </c:catAx>
      <c:valAx>
        <c:axId val="18627827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6259712"/>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5033"/>
          <c:y val="0.16830340937459903"/>
          <c:w val="0.18917528832496391"/>
          <c:h val="0.62843983833645112"/>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30/03/2025</c:v>
                </c:pt>
                <c:pt idx="1">
                  <c:v>30/06/2025</c:v>
                </c:pt>
              </c:strCache>
            </c:strRef>
          </c:cat>
          <c:val>
            <c:numRef>
              <c:f>'PPI-02'!$F$14:$F$15</c:f>
              <c:numCache>
                <c:formatCode>0%</c:formatCode>
                <c:ptCount val="2"/>
                <c:pt idx="0">
                  <c:v>0.96660000000000001</c:v>
                </c:pt>
                <c:pt idx="1">
                  <c:v>1</c:v>
                </c:pt>
              </c:numCache>
            </c:numRef>
          </c:val>
          <c:extLst xmlns:c16r2="http://schemas.microsoft.com/office/drawing/2015/06/chart">
            <c:ext xmlns:c16="http://schemas.microsoft.com/office/drawing/2014/chart" uri="{C3380CC4-5D6E-409C-BE32-E72D297353CC}">
              <c16:uniqueId val="{00000000-5DA7-4047-998B-902E7D74B241}"/>
            </c:ext>
          </c:extLst>
        </c:ser>
        <c:axId val="184248192"/>
        <c:axId val="184258560"/>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30/03/2025</c:v>
                </c:pt>
                <c:pt idx="1">
                  <c:v>30/06/2025</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184248192"/>
        <c:axId val="184258560"/>
      </c:lineChart>
      <c:catAx>
        <c:axId val="18424819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4258560"/>
        <c:crosses val="autoZero"/>
        <c:auto val="1"/>
        <c:lblAlgn val="ctr"/>
        <c:lblOffset val="100"/>
      </c:catAx>
      <c:valAx>
        <c:axId val="18425856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424819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0.25</c:v>
                </c:pt>
                <c:pt idx="1">
                  <c:v>0.25</c:v>
                </c:pt>
                <c:pt idx="2">
                  <c:v>0.25</c:v>
                </c:pt>
                <c:pt idx="3">
                  <c:v>0.25</c:v>
                </c:pt>
              </c:numCache>
            </c:numRef>
          </c:val>
          <c:extLst xmlns:c16r2="http://schemas.microsoft.com/office/drawing/2015/06/chart">
            <c:ext xmlns:c16="http://schemas.microsoft.com/office/drawing/2014/chart" uri="{C3380CC4-5D6E-409C-BE32-E72D297353CC}">
              <c16:uniqueId val="{00000000-94EC-48E9-91EB-09EA60F244B3}"/>
            </c:ext>
          </c:extLst>
        </c:ser>
        <c:axId val="186313344"/>
        <c:axId val="186315136"/>
      </c:barChart>
      <c:catAx>
        <c:axId val="186313344"/>
        <c:scaling>
          <c:orientation val="minMax"/>
        </c:scaling>
        <c:axPos val="b"/>
        <c:numFmt formatCode="General" sourceLinked="1"/>
        <c:tickLblPos val="nextTo"/>
        <c:crossAx val="186315136"/>
        <c:crosses val="autoZero"/>
        <c:auto val="1"/>
        <c:lblAlgn val="ctr"/>
        <c:lblOffset val="100"/>
      </c:catAx>
      <c:valAx>
        <c:axId val="186315136"/>
        <c:scaling>
          <c:orientation val="minMax"/>
        </c:scaling>
        <c:axPos val="l"/>
        <c:majorGridlines/>
        <c:numFmt formatCode="0%" sourceLinked="1"/>
        <c:tickLblPos val="nextTo"/>
        <c:crossAx val="1863133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30/03/2025</c:v>
                </c:pt>
                <c:pt idx="1">
                  <c:v>30/06/2025</c:v>
                </c:pt>
                <c:pt idx="2">
                  <c:v>30/09/2025</c:v>
                </c:pt>
              </c:strCache>
            </c:strRef>
          </c:cat>
          <c:val>
            <c:numRef>
              <c:f>'PVC-03'!$F$14:$F$16</c:f>
              <c:numCache>
                <c:formatCode>0%</c:formatCode>
                <c:ptCount val="3"/>
                <c:pt idx="0">
                  <c:v>0.25</c:v>
                </c:pt>
                <c:pt idx="1">
                  <c:v>0.25</c:v>
                </c:pt>
                <c:pt idx="2">
                  <c:v>0.25</c:v>
                </c:pt>
              </c:numCache>
            </c:numRef>
          </c:val>
          <c:extLst xmlns:c16r2="http://schemas.microsoft.com/office/drawing/2015/06/chart">
            <c:ext xmlns:c16="http://schemas.microsoft.com/office/drawing/2014/chart" uri="{C3380CC4-5D6E-409C-BE32-E72D297353CC}">
              <c16:uniqueId val="{00000000-953A-46E0-A5D6-5DACA9EFC158}"/>
            </c:ext>
          </c:extLst>
        </c:ser>
        <c:axId val="186587008"/>
        <c:axId val="186609664"/>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30/03/2025</c:v>
                </c:pt>
                <c:pt idx="1">
                  <c:v>30/06/2025</c:v>
                </c:pt>
                <c:pt idx="2">
                  <c:v>30/09/2025</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186587008"/>
        <c:axId val="186609664"/>
      </c:lineChart>
      <c:catAx>
        <c:axId val="18658700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6609664"/>
        <c:crosses val="autoZero"/>
        <c:auto val="1"/>
        <c:lblAlgn val="ctr"/>
        <c:lblOffset val="100"/>
      </c:catAx>
      <c:valAx>
        <c:axId val="18660966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6587008"/>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80429"/>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186659584"/>
        <c:axId val="186661504"/>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186659584"/>
        <c:axId val="186661504"/>
      </c:lineChart>
      <c:catAx>
        <c:axId val="18665958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6661504"/>
        <c:crosses val="autoZero"/>
        <c:auto val="1"/>
        <c:lblAlgn val="ctr"/>
        <c:lblOffset val="100"/>
      </c:catAx>
      <c:valAx>
        <c:axId val="186661504"/>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6659584"/>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0</c:v>
                </c:pt>
                <c:pt idx="1">
                  <c:v>0</c:v>
                </c:pt>
                <c:pt idx="2">
                  <c:v>0.25</c:v>
                </c:pt>
                <c:pt idx="3">
                  <c:v>0.25</c:v>
                </c:pt>
              </c:numCache>
            </c:numRef>
          </c:val>
          <c:extLst xmlns:c16r2="http://schemas.microsoft.com/office/drawing/2015/06/chart">
            <c:ext xmlns:c16="http://schemas.microsoft.com/office/drawing/2014/chart" uri="{C3380CC4-5D6E-409C-BE32-E72D297353CC}">
              <c16:uniqueId val="{00000000-2ABE-46E2-8BFD-BB7EB1C9EEF9}"/>
            </c:ext>
          </c:extLst>
        </c:ser>
        <c:axId val="186692352"/>
        <c:axId val="186693888"/>
      </c:barChart>
      <c:catAx>
        <c:axId val="186692352"/>
        <c:scaling>
          <c:orientation val="minMax"/>
        </c:scaling>
        <c:axPos val="b"/>
        <c:numFmt formatCode="General" sourceLinked="1"/>
        <c:tickLblPos val="nextTo"/>
        <c:crossAx val="186693888"/>
        <c:crosses val="autoZero"/>
        <c:auto val="1"/>
        <c:lblAlgn val="ctr"/>
        <c:lblOffset val="100"/>
      </c:catAx>
      <c:valAx>
        <c:axId val="186693888"/>
        <c:scaling>
          <c:orientation val="minMax"/>
        </c:scaling>
        <c:axPos val="l"/>
        <c:majorGridlines/>
        <c:numFmt formatCode="0%" sourceLinked="1"/>
        <c:tickLblPos val="nextTo"/>
        <c:crossAx val="1866923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50827"/>
          <c:y val="0.32289271812039338"/>
          <c:w val="0.17334158811545058"/>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45746</c:v>
                </c:pt>
                <c:pt idx="1">
                  <c:v>45838</c:v>
                </c:pt>
                <c:pt idx="2">
                  <c:v>45930</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axId val="186785792"/>
        <c:axId val="186787712"/>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45746</c:v>
                </c:pt>
                <c:pt idx="1">
                  <c:v>45838</c:v>
                </c:pt>
                <c:pt idx="2">
                  <c:v>45930</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186785792"/>
        <c:axId val="186787712"/>
      </c:lineChart>
      <c:dateAx>
        <c:axId val="1867857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6787712"/>
        <c:crosses val="autoZero"/>
        <c:auto val="1"/>
        <c:lblOffset val="100"/>
        <c:baseTimeUnit val="months"/>
      </c:dateAx>
      <c:valAx>
        <c:axId val="18678771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678579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8243-45D2-9CDD-83EADD5A1FE3}"/>
            </c:ext>
          </c:extLst>
        </c:ser>
        <c:axId val="186814464"/>
        <c:axId val="186816000"/>
      </c:barChart>
      <c:catAx>
        <c:axId val="186814464"/>
        <c:scaling>
          <c:orientation val="minMax"/>
        </c:scaling>
        <c:axPos val="b"/>
        <c:numFmt formatCode="General" sourceLinked="1"/>
        <c:tickLblPos val="nextTo"/>
        <c:crossAx val="186816000"/>
        <c:crosses val="autoZero"/>
        <c:auto val="1"/>
        <c:lblAlgn val="ctr"/>
        <c:lblOffset val="100"/>
      </c:catAx>
      <c:valAx>
        <c:axId val="186816000"/>
        <c:scaling>
          <c:orientation val="minMax"/>
        </c:scaling>
        <c:delete val="1"/>
        <c:axPos val="l"/>
        <c:majorGridlines/>
        <c:numFmt formatCode="0%" sourceLinked="1"/>
        <c:tickLblPos val="nextTo"/>
        <c:crossAx val="1868144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45746</c:v>
                </c:pt>
                <c:pt idx="1">
                  <c:v>45838</c:v>
                </c:pt>
                <c:pt idx="2">
                  <c:v>45930</c:v>
                </c:pt>
              </c:numCache>
            </c:numRef>
          </c:cat>
          <c:val>
            <c:numRef>
              <c:f>'PPF-02'!$F$14:$F$16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3193-4FD5-BCFA-1BFF63E06FB7}"/>
            </c:ext>
          </c:extLst>
        </c:ser>
        <c:axId val="186882688"/>
        <c:axId val="186888960"/>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45746</c:v>
                </c:pt>
                <c:pt idx="1">
                  <c:v>45838</c:v>
                </c:pt>
                <c:pt idx="2">
                  <c:v>45930</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186882688"/>
        <c:axId val="186888960"/>
      </c:lineChart>
      <c:dateAx>
        <c:axId val="18688268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6888960"/>
        <c:crosses val="autoZero"/>
        <c:auto val="1"/>
        <c:lblOffset val="100"/>
        <c:baseTimeUnit val="months"/>
      </c:dateAx>
      <c:valAx>
        <c:axId val="18688896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688268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B448-4C33-8D9A-CBF9F77098D8}"/>
            </c:ext>
          </c:extLst>
        </c:ser>
        <c:axId val="186899072"/>
        <c:axId val="186917248"/>
      </c:barChart>
      <c:catAx>
        <c:axId val="186899072"/>
        <c:scaling>
          <c:orientation val="minMax"/>
        </c:scaling>
        <c:axPos val="b"/>
        <c:numFmt formatCode="General" sourceLinked="1"/>
        <c:tickLblPos val="nextTo"/>
        <c:crossAx val="186917248"/>
        <c:crosses val="autoZero"/>
        <c:auto val="1"/>
        <c:lblAlgn val="ctr"/>
        <c:lblOffset val="100"/>
      </c:catAx>
      <c:valAx>
        <c:axId val="186917248"/>
        <c:scaling>
          <c:orientation val="minMax"/>
        </c:scaling>
        <c:delete val="1"/>
        <c:axPos val="l"/>
        <c:majorGridlines/>
        <c:numFmt formatCode="0%" sourceLinked="1"/>
        <c:tickLblPos val="nextTo"/>
        <c:crossAx val="18689907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50844"/>
          <c:y val="0.32289271812039338"/>
          <c:w val="0.17334158811545064"/>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45746</c:v>
                </c:pt>
                <c:pt idx="1">
                  <c:v>45838</c:v>
                </c:pt>
                <c:pt idx="2">
                  <c:v>45930</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axId val="187021568"/>
        <c:axId val="187031552"/>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45746</c:v>
                </c:pt>
                <c:pt idx="1">
                  <c:v>45838</c:v>
                </c:pt>
                <c:pt idx="2">
                  <c:v>45930</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45746</c:v>
                </c:pt>
                <c:pt idx="11" formatCode="d/mm/yyyy">
                  <c:v>45838</c:v>
                </c:pt>
                <c:pt idx="12" formatCode="d/mm/yyyy">
                  <c:v>45930</c:v>
                </c:pt>
                <c:pt idx="13" formatCode="d/mm/yyyy">
                  <c:v>46021</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pt idx="12" formatCode="0%">
                  <c:v>1</c:v>
                </c:pt>
                <c:pt idx="13"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pt idx="12">
                  <c:v>0</c:v>
                </c:pt>
                <c:pt idx="13">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marker val="1"/>
        <c:axId val="187021568"/>
        <c:axId val="187031552"/>
      </c:lineChart>
      <c:dateAx>
        <c:axId val="1870215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7031552"/>
        <c:crosses val="autoZero"/>
        <c:auto val="1"/>
        <c:lblOffset val="100"/>
        <c:baseTimeUnit val="months"/>
      </c:dateAx>
      <c:valAx>
        <c:axId val="18703155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7021568"/>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81302"/>
        </c:manualLayout>
      </c:layout>
      <c:barChart>
        <c:barDir val="col"/>
        <c:grouping val="clustered"/>
        <c:ser>
          <c:idx val="0"/>
          <c:order val="0"/>
          <c:val>
            <c:numRef>
              <c:f>'PPF-03'!$D$9:$D$12</c:f>
              <c:numCache>
                <c:formatCode>0%</c:formatCode>
                <c:ptCount val="4"/>
                <c:pt idx="0">
                  <c:v>1</c:v>
                </c:pt>
                <c:pt idx="1">
                  <c:v>1</c:v>
                </c:pt>
                <c:pt idx="2">
                  <c:v>1</c:v>
                </c:pt>
                <c:pt idx="3">
                  <c:v>1</c:v>
                </c:pt>
              </c:numCache>
            </c:numRef>
          </c:val>
        </c:ser>
        <c:axId val="187053952"/>
        <c:axId val="187055488"/>
      </c:barChart>
      <c:catAx>
        <c:axId val="187053952"/>
        <c:scaling>
          <c:orientation val="minMax"/>
        </c:scaling>
        <c:axPos val="b"/>
        <c:numFmt formatCode="General" sourceLinked="1"/>
        <c:tickLblPos val="nextTo"/>
        <c:crossAx val="187055488"/>
        <c:crosses val="autoZero"/>
        <c:auto val="1"/>
        <c:lblAlgn val="ctr"/>
        <c:lblOffset val="100"/>
      </c:catAx>
      <c:valAx>
        <c:axId val="187055488"/>
        <c:scaling>
          <c:orientation val="minMax"/>
        </c:scaling>
        <c:delete val="1"/>
        <c:axPos val="l"/>
        <c:majorGridlines/>
        <c:numFmt formatCode="0%" sourceLinked="1"/>
        <c:tickLblPos val="nextTo"/>
        <c:crossAx val="1870539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pt idx="0">
                  <c:v>0.96660000000000001</c:v>
                </c:pt>
                <c:pt idx="1">
                  <c:v>1</c:v>
                </c:pt>
                <c:pt idx="2">
                  <c:v>0.98309999999999997</c:v>
                </c:pt>
                <c:pt idx="3">
                  <c:v>0.97</c:v>
                </c:pt>
              </c:numCache>
            </c:numRef>
          </c:val>
          <c:extLst xmlns:c16r2="http://schemas.microsoft.com/office/drawing/2015/06/chart">
            <c:ext xmlns:c16="http://schemas.microsoft.com/office/drawing/2014/chart" uri="{C3380CC4-5D6E-409C-BE32-E72D297353CC}">
              <c16:uniqueId val="{00000000-C030-4301-8303-D8BA53F524AD}"/>
            </c:ext>
          </c:extLst>
        </c:ser>
        <c:axId val="184272768"/>
        <c:axId val="184274304"/>
      </c:barChart>
      <c:catAx>
        <c:axId val="184272768"/>
        <c:scaling>
          <c:orientation val="minMax"/>
        </c:scaling>
        <c:axPos val="b"/>
        <c:numFmt formatCode="General" sourceLinked="1"/>
        <c:tickLblPos val="nextTo"/>
        <c:crossAx val="184274304"/>
        <c:crosses val="autoZero"/>
        <c:auto val="1"/>
        <c:lblAlgn val="ctr"/>
        <c:lblOffset val="100"/>
      </c:catAx>
      <c:valAx>
        <c:axId val="184274304"/>
        <c:scaling>
          <c:orientation val="minMax"/>
        </c:scaling>
        <c:axPos val="l"/>
        <c:majorGridlines/>
        <c:numFmt formatCode="0%" sourceLinked="1"/>
        <c:tickLblPos val="nextTo"/>
        <c:crossAx val="184272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pt idx="2">
                  <c:v>1</c:v>
                </c:pt>
                <c:pt idx="3">
                  <c:v>1</c:v>
                </c:pt>
              </c:numCache>
            </c:numRef>
          </c:val>
        </c:ser>
        <c:overlap val="100"/>
        <c:axId val="187121024"/>
        <c:axId val="187139200"/>
      </c:barChart>
      <c:catAx>
        <c:axId val="187121024"/>
        <c:scaling>
          <c:orientation val="minMax"/>
        </c:scaling>
        <c:axPos val="b"/>
        <c:numFmt formatCode="General" sourceLinked="1"/>
        <c:tickLblPos val="nextTo"/>
        <c:crossAx val="187139200"/>
        <c:crosses val="autoZero"/>
        <c:auto val="1"/>
        <c:lblAlgn val="ctr"/>
        <c:lblOffset val="100"/>
      </c:catAx>
      <c:valAx>
        <c:axId val="187139200"/>
        <c:scaling>
          <c:orientation val="minMax"/>
        </c:scaling>
        <c:axPos val="l"/>
        <c:majorGridlines/>
        <c:numFmt formatCode="0%" sourceLinked="1"/>
        <c:tickLblPos val="nextTo"/>
        <c:crossAx val="187121024"/>
        <c:crosses val="autoZero"/>
        <c:crossBetween val="between"/>
      </c:valAx>
    </c:plotArea>
    <c:legend>
      <c:legendPos val="r"/>
    </c:legend>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807"/>
          <c:y val="0.26147601429339407"/>
          <c:w val="3.6021543818650602E-2"/>
          <c:h val="0.24611048920090794"/>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45746</c:v>
                </c:pt>
                <c:pt idx="1">
                  <c:v>45838</c:v>
                </c:pt>
                <c:pt idx="2">
                  <c:v>45930</c:v>
                </c:pt>
                <c:pt idx="3">
                  <c:v>46021</c:v>
                </c:pt>
              </c:numCache>
            </c:numRef>
          </c:cat>
          <c:val>
            <c:numRef>
              <c:f>'PGC-01'!$F$14:$F$17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51DD-4B5C-B15E-E9798F6A7BEF}"/>
            </c:ext>
          </c:extLst>
        </c:ser>
        <c:axId val="187211136"/>
        <c:axId val="187221504"/>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45746</c:v>
                </c:pt>
                <c:pt idx="1">
                  <c:v>45838</c:v>
                </c:pt>
                <c:pt idx="2">
                  <c:v>45930</c:v>
                </c:pt>
                <c:pt idx="3">
                  <c:v>46021</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187211136"/>
        <c:axId val="187221504"/>
      </c:lineChart>
      <c:dateAx>
        <c:axId val="18721113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7221504"/>
        <c:crosses val="autoZero"/>
        <c:auto val="1"/>
        <c:lblOffset val="100"/>
        <c:baseTimeUnit val="months"/>
      </c:dateAx>
      <c:valAx>
        <c:axId val="187221504"/>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7211136"/>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3838"/>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FA84-496D-ADBE-132342DC168C}"/>
            </c:ext>
          </c:extLst>
        </c:ser>
        <c:axId val="187235712"/>
        <c:axId val="185287808"/>
      </c:barChart>
      <c:catAx>
        <c:axId val="187235712"/>
        <c:scaling>
          <c:orientation val="minMax"/>
        </c:scaling>
        <c:axPos val="b"/>
        <c:numFmt formatCode="General" sourceLinked="1"/>
        <c:tickLblPos val="nextTo"/>
        <c:crossAx val="185287808"/>
        <c:crosses val="autoZero"/>
        <c:auto val="1"/>
        <c:lblAlgn val="ctr"/>
        <c:lblOffset val="100"/>
      </c:catAx>
      <c:valAx>
        <c:axId val="185287808"/>
        <c:scaling>
          <c:orientation val="minMax"/>
        </c:scaling>
        <c:delete val="1"/>
        <c:axPos val="l"/>
        <c:majorGridlines/>
        <c:numFmt formatCode="0%" sourceLinked="1"/>
        <c:tickLblPos val="nextTo"/>
        <c:crossAx val="18723571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46021</c:v>
                </c:pt>
              </c:numCache>
            </c:numRef>
          </c:cat>
          <c:val>
            <c:numRef>
              <c:f>'PGC-02'!$E$14:$E$16</c:f>
              <c:numCache>
                <c:formatCode>0%</c:formatCode>
                <c:ptCount val="3"/>
                <c:pt idx="0">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46021</c:v>
                </c:pt>
              </c:numCache>
            </c:numRef>
          </c:cat>
          <c:val>
            <c:numRef>
              <c:f>'PGC-02'!$F$14:$F$16</c:f>
              <c:numCache>
                <c:formatCode>0%</c:formatCode>
                <c:ptCount val="3"/>
              </c:numCache>
            </c:numRef>
          </c:val>
          <c:extLst xmlns:c16r2="http://schemas.microsoft.com/office/drawing/2015/06/chart">
            <c:ext xmlns:c16="http://schemas.microsoft.com/office/drawing/2014/chart" uri="{C3380CC4-5D6E-409C-BE32-E72D297353CC}">
              <c16:uniqueId val="{00000001-943D-4DD7-9A53-4A5B7FB402FF}"/>
            </c:ext>
          </c:extLst>
        </c:ser>
        <c:axId val="185334016"/>
        <c:axId val="186515456"/>
      </c:barChart>
      <c:dateAx>
        <c:axId val="18533401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6515456"/>
        <c:crosses val="autoZero"/>
        <c:auto val="1"/>
        <c:lblOffset val="100"/>
        <c:baseTimeUnit val="months"/>
      </c:dateAx>
      <c:valAx>
        <c:axId val="186515456"/>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5334016"/>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3838"/>
        </c:manualLayout>
      </c:layout>
      <c:barChart>
        <c:barDir val="col"/>
        <c:grouping val="clustered"/>
        <c:ser>
          <c:idx val="0"/>
          <c:order val="0"/>
          <c:tx>
            <c:strRef>
              <c:f>'PGC-02'!$F$13</c:f>
              <c:strCache>
                <c:ptCount val="1"/>
                <c:pt idx="0">
                  <c:v>RESULTADO</c:v>
                </c:pt>
              </c:strCache>
            </c:strRef>
          </c:tx>
          <c:val>
            <c:numRef>
              <c:f>'PGC-02'!$F$14:$F$17</c:f>
              <c:numCache>
                <c:formatCode>0%</c:formatCode>
                <c:ptCount val="4"/>
              </c:numCache>
            </c:numRef>
          </c:val>
          <c:extLst xmlns:c16r2="http://schemas.microsoft.com/office/drawing/2015/06/chart">
            <c:ext xmlns:c16="http://schemas.microsoft.com/office/drawing/2014/chart" uri="{C3380CC4-5D6E-409C-BE32-E72D297353CC}">
              <c16:uniqueId val="{00000000-46EC-4C10-A827-9412D30590E2}"/>
            </c:ext>
          </c:extLst>
        </c:ser>
        <c:axId val="186537856"/>
        <c:axId val="186539392"/>
      </c:barChart>
      <c:catAx>
        <c:axId val="186537856"/>
        <c:scaling>
          <c:orientation val="minMax"/>
        </c:scaling>
        <c:axPos val="b"/>
        <c:numFmt formatCode="General" sourceLinked="1"/>
        <c:tickLblPos val="nextTo"/>
        <c:crossAx val="186539392"/>
        <c:crosses val="autoZero"/>
        <c:auto val="1"/>
        <c:lblAlgn val="ctr"/>
        <c:lblOffset val="100"/>
      </c:catAx>
      <c:valAx>
        <c:axId val="186539392"/>
        <c:scaling>
          <c:orientation val="minMax"/>
        </c:scaling>
        <c:delete val="1"/>
        <c:axPos val="l"/>
        <c:majorGridlines/>
        <c:numFmt formatCode="0%" sourceLinked="1"/>
        <c:tickLblPos val="nextTo"/>
        <c:crossAx val="18653785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0-3409-4CCD-92B0-7A4DC8CD9A1F}"/>
            </c:ext>
          </c:extLst>
        </c:ser>
        <c:axId val="187374208"/>
        <c:axId val="187396480"/>
      </c:barChart>
      <c:catAx>
        <c:axId val="187374208"/>
        <c:scaling>
          <c:orientation val="minMax"/>
        </c:scaling>
        <c:axPos val="b"/>
        <c:numFmt formatCode="General" sourceLinked="1"/>
        <c:tickLblPos val="nextTo"/>
        <c:crossAx val="187396480"/>
        <c:crosses val="autoZero"/>
        <c:auto val="1"/>
        <c:lblAlgn val="ctr"/>
        <c:lblOffset val="100"/>
      </c:catAx>
      <c:valAx>
        <c:axId val="187396480"/>
        <c:scaling>
          <c:orientation val="minMax"/>
        </c:scaling>
        <c:delete val="1"/>
        <c:axPos val="l"/>
        <c:majorGridlines/>
        <c:numFmt formatCode="0%" sourceLinked="1"/>
        <c:tickLblPos val="nextTo"/>
        <c:crossAx val="18737420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87AD-4B78-986A-F657C0B22F96}"/>
            </c:ext>
          </c:extLst>
        </c:ser>
        <c:axId val="187542912"/>
        <c:axId val="187548800"/>
      </c:barChart>
      <c:catAx>
        <c:axId val="187542912"/>
        <c:scaling>
          <c:orientation val="minMax"/>
        </c:scaling>
        <c:axPos val="b"/>
        <c:numFmt formatCode="General" sourceLinked="1"/>
        <c:tickLblPos val="nextTo"/>
        <c:crossAx val="187548800"/>
        <c:crosses val="autoZero"/>
        <c:auto val="1"/>
        <c:lblAlgn val="ctr"/>
        <c:lblOffset val="100"/>
      </c:catAx>
      <c:valAx>
        <c:axId val="187548800"/>
        <c:scaling>
          <c:orientation val="minMax"/>
        </c:scaling>
        <c:delete val="1"/>
        <c:axPos val="l"/>
        <c:majorGridlines/>
        <c:numFmt formatCode="0%" sourceLinked="1"/>
        <c:tickLblPos val="nextTo"/>
        <c:crossAx val="18754291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938"/>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29/02/2025</c:v>
                </c:pt>
                <c:pt idx="1">
                  <c:v>30/04/2025</c:v>
                </c:pt>
                <c:pt idx="2">
                  <c:v>30/06/2025</c:v>
                </c:pt>
              </c:strCache>
            </c:strRef>
          </c:cat>
          <c:val>
            <c:numRef>
              <c:f>'PGD-03'!$F$14:$F$16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D119-4011-8542-76FF6578752B}"/>
            </c:ext>
          </c:extLst>
        </c:ser>
        <c:axId val="187607680"/>
        <c:axId val="187634432"/>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29/02/2025</c:v>
                </c:pt>
                <c:pt idx="1">
                  <c:v>30/04/2025</c:v>
                </c:pt>
                <c:pt idx="2">
                  <c:v>30/06/2025</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187607680"/>
        <c:axId val="187634432"/>
      </c:lineChart>
      <c:catAx>
        <c:axId val="18760768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7634432"/>
        <c:crosses val="autoZero"/>
        <c:auto val="1"/>
        <c:lblAlgn val="ctr"/>
        <c:lblOffset val="100"/>
      </c:catAx>
      <c:valAx>
        <c:axId val="187634432"/>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7607680"/>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pt idx="2">
                  <c:v>1</c:v>
                </c:pt>
                <c:pt idx="3">
                  <c:v>0</c:v>
                </c:pt>
                <c:pt idx="4">
                  <c:v>1</c:v>
                </c:pt>
                <c:pt idx="5">
                  <c:v>0</c:v>
                </c:pt>
              </c:numCache>
            </c:numRef>
          </c:val>
          <c:extLst xmlns:c16r2="http://schemas.microsoft.com/office/drawing/2015/06/chart">
            <c:ext xmlns:c16="http://schemas.microsoft.com/office/drawing/2014/chart" uri="{C3380CC4-5D6E-409C-BE32-E72D297353CC}">
              <c16:uniqueId val="{00000000-70C2-4FDF-B6FF-C88A9DA1AD7B}"/>
            </c:ext>
          </c:extLst>
        </c:ser>
        <c:axId val="187660928"/>
        <c:axId val="187670912"/>
      </c:barChart>
      <c:catAx>
        <c:axId val="187660928"/>
        <c:scaling>
          <c:orientation val="minMax"/>
        </c:scaling>
        <c:axPos val="b"/>
        <c:numFmt formatCode="General" sourceLinked="1"/>
        <c:tickLblPos val="nextTo"/>
        <c:crossAx val="187670912"/>
        <c:crosses val="autoZero"/>
        <c:auto val="1"/>
        <c:lblAlgn val="ctr"/>
        <c:lblOffset val="100"/>
      </c:catAx>
      <c:valAx>
        <c:axId val="187670912"/>
        <c:scaling>
          <c:orientation val="minMax"/>
        </c:scaling>
        <c:axPos val="l"/>
        <c:majorGridlines/>
        <c:numFmt formatCode="0%" sourceLinked="1"/>
        <c:tickLblPos val="nextTo"/>
        <c:crossAx val="1876609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2315"/>
          <c:y val="0.3964157733296001"/>
          <c:w val="0.11280264385556457"/>
          <c:h val="0.23325908357842526"/>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45838</c:v>
                </c:pt>
                <c:pt idx="1">
                  <c:v>46021</c:v>
                </c:pt>
              </c:numCache>
            </c:numRef>
          </c:cat>
          <c:val>
            <c:numRef>
              <c:f>'PBS-01'!$F$14:$F$15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1C17-460D-AC64-215B1B779FF9}"/>
            </c:ext>
          </c:extLst>
        </c:ser>
        <c:axId val="187733888"/>
        <c:axId val="187744256"/>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45838</c:v>
                </c:pt>
                <c:pt idx="1">
                  <c:v>46021</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187733888"/>
        <c:axId val="187744256"/>
      </c:lineChart>
      <c:dateAx>
        <c:axId val="18773388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7744256"/>
        <c:crosses val="autoZero"/>
        <c:auto val="1"/>
        <c:lblOffset val="100"/>
        <c:baseTimeUnit val="months"/>
      </c:dateAx>
      <c:valAx>
        <c:axId val="18774425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773388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3094"/>
          <c:y val="2.2517149124477612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8072"/>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46021</c:v>
                </c:pt>
              </c:numCache>
            </c:numRef>
          </c:cat>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2E3-4D5A-B6A5-726D6D667513}"/>
            </c:ext>
          </c:extLst>
        </c:ser>
        <c:axId val="184456704"/>
        <c:axId val="184458624"/>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46021</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184456704"/>
        <c:axId val="184458624"/>
      </c:lineChart>
      <c:dateAx>
        <c:axId val="1844567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4458624"/>
        <c:crosses val="autoZero"/>
        <c:auto val="1"/>
        <c:lblOffset val="100"/>
        <c:baseTimeUnit val="days"/>
      </c:dateAx>
      <c:valAx>
        <c:axId val="18445862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445670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F6E7-4591-93E3-283B24B96AD9}"/>
            </c:ext>
          </c:extLst>
        </c:ser>
        <c:axId val="187758464"/>
        <c:axId val="187760000"/>
      </c:barChart>
      <c:catAx>
        <c:axId val="187758464"/>
        <c:scaling>
          <c:orientation val="minMax"/>
        </c:scaling>
        <c:axPos val="b"/>
        <c:numFmt formatCode="General" sourceLinked="1"/>
        <c:tickLblPos val="nextTo"/>
        <c:crossAx val="187760000"/>
        <c:crosses val="autoZero"/>
        <c:auto val="1"/>
        <c:lblAlgn val="ctr"/>
        <c:lblOffset val="100"/>
      </c:catAx>
      <c:valAx>
        <c:axId val="187760000"/>
        <c:scaling>
          <c:orientation val="minMax"/>
        </c:scaling>
        <c:axPos val="l"/>
        <c:majorGridlines/>
        <c:numFmt formatCode="0%" sourceLinked="1"/>
        <c:tickLblPos val="nextTo"/>
        <c:crossAx val="1877584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5512"/>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138"/>
          <c:w val="0.18515406504419521"/>
          <c:h val="0.18827916389970578"/>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45838</c:v>
                </c:pt>
                <c:pt idx="1">
                  <c:v>46021</c:v>
                </c:pt>
              </c:numCache>
            </c:numRef>
          </c:cat>
          <c:val>
            <c:numRef>
              <c:f>'PBS-02'!$F$14:$F$15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B4F-46DC-B65A-DE47E62E3662}"/>
            </c:ext>
          </c:extLst>
        </c:ser>
        <c:axId val="187856000"/>
        <c:axId val="187857920"/>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45838</c:v>
                </c:pt>
                <c:pt idx="1">
                  <c:v>46021</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187856000"/>
        <c:axId val="187857920"/>
      </c:lineChart>
      <c:dateAx>
        <c:axId val="18785600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7857920"/>
        <c:crosses val="autoZero"/>
        <c:auto val="1"/>
        <c:lblOffset val="100"/>
        <c:baseTimeUnit val="months"/>
      </c:dateAx>
      <c:valAx>
        <c:axId val="18785792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7856000"/>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45E6-4E46-BAAB-DA65CEA1ECD7}"/>
            </c:ext>
          </c:extLst>
        </c:ser>
        <c:axId val="16454784"/>
        <c:axId val="16456320"/>
      </c:barChart>
      <c:catAx>
        <c:axId val="16454784"/>
        <c:scaling>
          <c:orientation val="minMax"/>
        </c:scaling>
        <c:axPos val="b"/>
        <c:numFmt formatCode="General" sourceLinked="1"/>
        <c:tickLblPos val="nextTo"/>
        <c:crossAx val="16456320"/>
        <c:crosses val="autoZero"/>
        <c:auto val="1"/>
        <c:lblAlgn val="ctr"/>
        <c:lblOffset val="100"/>
      </c:catAx>
      <c:valAx>
        <c:axId val="16456320"/>
        <c:scaling>
          <c:orientation val="minMax"/>
        </c:scaling>
        <c:axPos val="l"/>
        <c:majorGridlines/>
        <c:numFmt formatCode="0%" sourceLinked="1"/>
        <c:tickLblPos val="nextTo"/>
        <c:crossAx val="164547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885"/>
          <c:y val="0.36579414785428038"/>
          <c:w val="0.22591645353795914"/>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45746</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45746</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axId val="186458496"/>
        <c:axId val="186460032"/>
      </c:barChart>
      <c:dateAx>
        <c:axId val="186458496"/>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86460032"/>
        <c:crosses val="autoZero"/>
        <c:lblOffset val="100"/>
        <c:baseTimeUnit val="months"/>
        <c:majorUnit val="620"/>
        <c:majorTimeUnit val="months"/>
        <c:minorUnit val="620"/>
        <c:minorTimeUnit val="months"/>
      </c:dateAx>
      <c:valAx>
        <c:axId val="186460032"/>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86458496"/>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axId val="186465664"/>
        <c:axId val="186496128"/>
      </c:barChart>
      <c:catAx>
        <c:axId val="186465664"/>
        <c:scaling>
          <c:orientation val="minMax"/>
        </c:scaling>
        <c:axPos val="b"/>
        <c:numFmt formatCode="General" sourceLinked="1"/>
        <c:tickLblPos val="nextTo"/>
        <c:crossAx val="186496128"/>
        <c:crosses val="autoZero"/>
        <c:auto val="1"/>
        <c:lblAlgn val="ctr"/>
        <c:lblOffset val="100"/>
      </c:catAx>
      <c:valAx>
        <c:axId val="186496128"/>
        <c:scaling>
          <c:orientation val="minMax"/>
        </c:scaling>
        <c:delete val="1"/>
        <c:axPos val="l"/>
        <c:majorGridlines/>
        <c:numFmt formatCode="0%" sourceLinked="1"/>
        <c:tickLblPos val="nextTo"/>
        <c:crossAx val="1864656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807"/>
          <c:y val="0.38677721911270152"/>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46021</c:v>
                </c:pt>
              </c:numCache>
            </c:numRef>
          </c:cat>
          <c:val>
            <c:numRef>
              <c:f>'PBS-04'!$F$14:$F$14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7A2C-436A-BB4E-92581CB5789E}"/>
            </c:ext>
          </c:extLst>
        </c:ser>
        <c:axId val="187296384"/>
        <c:axId val="187306752"/>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46021</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87296384"/>
        <c:axId val="187306752"/>
      </c:lineChart>
      <c:dateAx>
        <c:axId val="18729638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7306752"/>
        <c:crosses val="autoZero"/>
        <c:auto val="1"/>
        <c:lblOffset val="100"/>
        <c:baseTimeUnit val="days"/>
      </c:dateAx>
      <c:valAx>
        <c:axId val="18730675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729638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42E-4AD2-95A0-86F9B6DF628C}"/>
            </c:ext>
          </c:extLst>
        </c:ser>
        <c:axId val="187320960"/>
        <c:axId val="187330944"/>
      </c:barChart>
      <c:catAx>
        <c:axId val="187320960"/>
        <c:scaling>
          <c:orientation val="minMax"/>
        </c:scaling>
        <c:axPos val="b"/>
        <c:numFmt formatCode="General" sourceLinked="1"/>
        <c:tickLblPos val="nextTo"/>
        <c:crossAx val="187330944"/>
        <c:crosses val="autoZero"/>
        <c:auto val="1"/>
        <c:lblAlgn val="ctr"/>
        <c:lblOffset val="100"/>
      </c:catAx>
      <c:valAx>
        <c:axId val="187330944"/>
        <c:scaling>
          <c:orientation val="minMax"/>
        </c:scaling>
        <c:delete val="1"/>
        <c:axPos val="l"/>
        <c:majorGridlines/>
        <c:numFmt formatCode="0%" sourceLinked="1"/>
        <c:tickLblPos val="nextTo"/>
        <c:crossAx val="1873209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965"/>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3387"/>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46021</c:v>
                </c:pt>
              </c:numCache>
            </c:numRef>
          </c:cat>
          <c:val>
            <c:numRef>
              <c:f>'PBS-05'!$F$14:$F$14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2009-412B-8B55-6E6BE1D4E9E2}"/>
            </c:ext>
          </c:extLst>
        </c:ser>
        <c:axId val="188249984"/>
        <c:axId val="188252160"/>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46021</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188249984"/>
        <c:axId val="188252160"/>
      </c:lineChart>
      <c:dateAx>
        <c:axId val="18824998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8252160"/>
        <c:crosses val="autoZero"/>
        <c:auto val="1"/>
        <c:lblOffset val="100"/>
        <c:baseTimeUnit val="days"/>
      </c:dateAx>
      <c:valAx>
        <c:axId val="18825216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824998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5D5-4380-BA3D-066FF9DD5D83}"/>
            </c:ext>
          </c:extLst>
        </c:ser>
        <c:axId val="188270464"/>
        <c:axId val="188272000"/>
      </c:barChart>
      <c:catAx>
        <c:axId val="188270464"/>
        <c:scaling>
          <c:orientation val="minMax"/>
        </c:scaling>
        <c:axPos val="b"/>
        <c:numFmt formatCode="General" sourceLinked="1"/>
        <c:tickLblPos val="nextTo"/>
        <c:crossAx val="188272000"/>
        <c:crosses val="autoZero"/>
        <c:auto val="1"/>
        <c:lblAlgn val="ctr"/>
        <c:lblOffset val="100"/>
      </c:catAx>
      <c:valAx>
        <c:axId val="188272000"/>
        <c:scaling>
          <c:orientation val="minMax"/>
        </c:scaling>
        <c:axPos val="l"/>
        <c:majorGridlines/>
        <c:numFmt formatCode="0%" sourceLinked="1"/>
        <c:tickLblPos val="nextTo"/>
        <c:crossAx val="1882704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pt idx="0" formatCode="0.00%">
                  <c:v>1</c:v>
                </c:pt>
              </c:numCache>
            </c:numRef>
          </c:val>
          <c:extLst xmlns:c16r2="http://schemas.microsoft.com/office/drawing/2015/06/chart">
            <c:ext xmlns:c16="http://schemas.microsoft.com/office/drawing/2014/chart" uri="{C3380CC4-5D6E-409C-BE32-E72D297353CC}">
              <c16:uniqueId val="{00000000-B8B7-430E-8260-EAEDCB7AC8CD}"/>
            </c:ext>
          </c:extLst>
        </c:ser>
        <c:axId val="188332288"/>
        <c:axId val="188338176"/>
      </c:barChart>
      <c:catAx>
        <c:axId val="188332288"/>
        <c:scaling>
          <c:orientation val="minMax"/>
        </c:scaling>
        <c:axPos val="b"/>
        <c:tickLblPos val="nextTo"/>
        <c:crossAx val="188338176"/>
        <c:crosses val="autoZero"/>
        <c:auto val="1"/>
        <c:lblAlgn val="ctr"/>
        <c:lblOffset val="100"/>
      </c:catAx>
      <c:valAx>
        <c:axId val="188338176"/>
        <c:scaling>
          <c:orientation val="minMax"/>
        </c:scaling>
        <c:delete val="1"/>
        <c:axPos val="l"/>
        <c:majorGridlines/>
        <c:numFmt formatCode="0.00%" sourceLinked="1"/>
        <c:tickLblPos val="nextTo"/>
        <c:crossAx val="1883322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E974-4BCE-851D-E24064FF00C9}"/>
            </c:ext>
          </c:extLst>
        </c:ser>
        <c:axId val="184481280"/>
        <c:axId val="184482816"/>
      </c:barChart>
      <c:catAx>
        <c:axId val="184481280"/>
        <c:scaling>
          <c:orientation val="minMax"/>
        </c:scaling>
        <c:axPos val="b"/>
        <c:numFmt formatCode="General" sourceLinked="1"/>
        <c:tickLblPos val="nextTo"/>
        <c:crossAx val="184482816"/>
        <c:crosses val="autoZero"/>
        <c:auto val="1"/>
        <c:lblAlgn val="ctr"/>
        <c:lblOffset val="100"/>
      </c:catAx>
      <c:valAx>
        <c:axId val="184482816"/>
        <c:scaling>
          <c:orientation val="minMax"/>
        </c:scaling>
        <c:axPos val="l"/>
        <c:majorGridlines/>
        <c:numFmt formatCode="0%" sourceLinked="1"/>
        <c:tickLblPos val="nextTo"/>
        <c:crossAx val="1844812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pt idx="0" formatCode="0.00%">
                  <c:v>1</c:v>
                </c:pt>
                <c:pt idx="1">
                  <c:v>1</c:v>
                </c:pt>
              </c:numCache>
            </c:numRef>
          </c:val>
          <c:extLst xmlns:c16r2="http://schemas.microsoft.com/office/drawing/2015/06/chart">
            <c:ext xmlns:c16="http://schemas.microsoft.com/office/drawing/2014/chart" uri="{C3380CC4-5D6E-409C-BE32-E72D297353CC}">
              <c16:uniqueId val="{00000000-F1DA-4FCE-99D2-50013D02E695}"/>
            </c:ext>
          </c:extLst>
        </c:ser>
        <c:axId val="188439552"/>
        <c:axId val="188449536"/>
      </c:barChart>
      <c:catAx>
        <c:axId val="188439552"/>
        <c:scaling>
          <c:orientation val="minMax"/>
        </c:scaling>
        <c:axPos val="b"/>
        <c:tickLblPos val="nextTo"/>
        <c:crossAx val="188449536"/>
        <c:crosses val="autoZero"/>
        <c:auto val="1"/>
        <c:lblAlgn val="ctr"/>
        <c:lblOffset val="100"/>
      </c:catAx>
      <c:valAx>
        <c:axId val="188449536"/>
        <c:scaling>
          <c:orientation val="minMax"/>
        </c:scaling>
        <c:delete val="1"/>
        <c:axPos val="l"/>
        <c:majorGridlines/>
        <c:numFmt formatCode="0.00%" sourceLinked="1"/>
        <c:tickLblPos val="nextTo"/>
        <c:crossAx val="1884395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811"/>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88"/>
          <c:y val="0.37713866489583742"/>
          <c:w val="0.22059149583048077"/>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45746</c:v>
                </c:pt>
                <c:pt idx="1">
                  <c:v>45838</c:v>
                </c:pt>
                <c:pt idx="2">
                  <c:v>45930</c:v>
                </c:pt>
                <c:pt idx="3">
                  <c:v>46021</c:v>
                </c:pt>
              </c:numCache>
            </c:numRef>
          </c:cat>
          <c:val>
            <c:numRef>
              <c:f>'PTH-01'!$F$14:$F$17</c:f>
              <c:numCache>
                <c:formatCode>0%</c:formatCode>
                <c:ptCount val="4"/>
                <c:pt idx="0">
                  <c:v>0</c:v>
                </c:pt>
                <c:pt idx="1">
                  <c:v>0.95</c:v>
                </c:pt>
                <c:pt idx="2">
                  <c:v>0.75</c:v>
                </c:pt>
                <c:pt idx="3">
                  <c:v>1</c:v>
                </c:pt>
              </c:numCache>
            </c:numRef>
          </c:val>
          <c:extLst xmlns:c16r2="http://schemas.microsoft.com/office/drawing/2015/06/chart">
            <c:ext xmlns:c16="http://schemas.microsoft.com/office/drawing/2014/chart" uri="{C3380CC4-5D6E-409C-BE32-E72D297353CC}">
              <c16:uniqueId val="{00000000-3430-4BBA-8141-D245F7E6C470}"/>
            </c:ext>
          </c:extLst>
        </c:ser>
        <c:axId val="188574336"/>
        <c:axId val="188596992"/>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45746</c:v>
                </c:pt>
                <c:pt idx="1">
                  <c:v>45838</c:v>
                </c:pt>
                <c:pt idx="2">
                  <c:v>45930</c:v>
                </c:pt>
                <c:pt idx="3">
                  <c:v>46021</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88574336"/>
        <c:axId val="188596992"/>
      </c:lineChart>
      <c:dateAx>
        <c:axId val="18857433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8596992"/>
        <c:crosses val="autoZero"/>
        <c:auto val="1"/>
        <c:lblOffset val="100"/>
        <c:baseTimeUnit val="months"/>
      </c:dateAx>
      <c:valAx>
        <c:axId val="18859699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857433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8539"/>
          <c:y val="0.31528944298629336"/>
          <c:w val="0.16146618109796443"/>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0.95</c:v>
                </c:pt>
                <c:pt idx="2">
                  <c:v>0.75</c:v>
                </c:pt>
                <c:pt idx="3">
                  <c:v>1</c:v>
                </c:pt>
              </c:numCache>
            </c:numRef>
          </c:val>
          <c:extLst xmlns:c16r2="http://schemas.microsoft.com/office/drawing/2015/06/chart">
            <c:ext xmlns:c16="http://schemas.microsoft.com/office/drawing/2014/chart" uri="{C3380CC4-5D6E-409C-BE32-E72D297353CC}">
              <c16:uniqueId val="{00000000-400A-41E1-9E37-067221FA8D27}"/>
            </c:ext>
          </c:extLst>
        </c:ser>
        <c:axId val="188603008"/>
        <c:axId val="188617088"/>
      </c:barChart>
      <c:catAx>
        <c:axId val="188603008"/>
        <c:scaling>
          <c:orientation val="minMax"/>
        </c:scaling>
        <c:axPos val="b"/>
        <c:numFmt formatCode="General" sourceLinked="1"/>
        <c:tickLblPos val="nextTo"/>
        <c:crossAx val="188617088"/>
        <c:crosses val="autoZero"/>
        <c:auto val="1"/>
        <c:lblAlgn val="ctr"/>
        <c:lblOffset val="100"/>
      </c:catAx>
      <c:valAx>
        <c:axId val="188617088"/>
        <c:scaling>
          <c:orientation val="minMax"/>
        </c:scaling>
        <c:axPos val="l"/>
        <c:majorGridlines/>
        <c:numFmt formatCode="0%" sourceLinked="1"/>
        <c:tickLblPos val="nextTo"/>
        <c:crossAx val="1886030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0.95</c:v>
                </c:pt>
                <c:pt idx="2">
                  <c:v>0.75</c:v>
                </c:pt>
                <c:pt idx="3">
                  <c:v>1</c:v>
                </c:pt>
              </c:numCache>
            </c:numRef>
          </c:val>
          <c:extLst xmlns:c16r2="http://schemas.microsoft.com/office/drawing/2015/06/chart">
            <c:ext xmlns:c16="http://schemas.microsoft.com/office/drawing/2014/chart" uri="{C3380CC4-5D6E-409C-BE32-E72D297353CC}">
              <c16:uniqueId val="{00000000-CE28-4DE1-9EB9-44774A062ACE}"/>
            </c:ext>
          </c:extLst>
        </c:ser>
        <c:axId val="188636160"/>
        <c:axId val="188642048"/>
      </c:barChart>
      <c:catAx>
        <c:axId val="188636160"/>
        <c:scaling>
          <c:orientation val="minMax"/>
        </c:scaling>
        <c:axPos val="b"/>
        <c:numFmt formatCode="General" sourceLinked="1"/>
        <c:tickLblPos val="nextTo"/>
        <c:crossAx val="188642048"/>
        <c:crosses val="autoZero"/>
        <c:auto val="1"/>
        <c:lblAlgn val="ctr"/>
        <c:lblOffset val="100"/>
      </c:catAx>
      <c:valAx>
        <c:axId val="188642048"/>
        <c:scaling>
          <c:orientation val="minMax"/>
        </c:scaling>
        <c:axPos val="l"/>
        <c:majorGridlines/>
        <c:numFmt formatCode="0%" sourceLinked="1"/>
        <c:tickLblPos val="nextTo"/>
        <c:crossAx val="1886361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867"/>
          <c:y val="0.38677721911270146"/>
          <c:w val="1.8302828425518506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45716</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188698624"/>
        <c:axId val="188700160"/>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45716</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45716</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marker val="1"/>
        <c:axId val="188698624"/>
        <c:axId val="188700160"/>
      </c:lineChart>
      <c:dateAx>
        <c:axId val="1886986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8700160"/>
        <c:crosses val="autoZero"/>
        <c:auto val="1"/>
        <c:lblOffset val="100"/>
        <c:baseTimeUnit val="months"/>
      </c:dateAx>
      <c:valAx>
        <c:axId val="18870016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869862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188713984"/>
        <c:axId val="16536320"/>
      </c:barChart>
      <c:catAx>
        <c:axId val="188713984"/>
        <c:scaling>
          <c:orientation val="minMax"/>
        </c:scaling>
        <c:axPos val="b"/>
        <c:tickLblPos val="nextTo"/>
        <c:crossAx val="16536320"/>
        <c:crosses val="autoZero"/>
        <c:auto val="1"/>
        <c:lblAlgn val="ctr"/>
        <c:lblOffset val="100"/>
      </c:catAx>
      <c:valAx>
        <c:axId val="16536320"/>
        <c:scaling>
          <c:orientation val="minMax"/>
        </c:scaling>
        <c:axPos val="l"/>
        <c:majorGridlines/>
        <c:numFmt formatCode="0%" sourceLinked="1"/>
        <c:tickLblPos val="nextTo"/>
        <c:crossAx val="1887139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3018"/>
          <c:y val="0.39320292192394707"/>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12/31/2025</c:v>
                </c:pt>
              </c:strCache>
            </c:strRef>
          </c:cat>
          <c:val>
            <c:numRef>
              <c:f>'PTH-03'!$F$14:$F$14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781F-4B4E-B6DF-33E34B552934}"/>
            </c:ext>
          </c:extLst>
        </c:ser>
        <c:axId val="188188544"/>
        <c:axId val="188190720"/>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12/31/2025</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188188544"/>
        <c:axId val="188190720"/>
      </c:lineChart>
      <c:catAx>
        <c:axId val="1881885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8190720"/>
        <c:crosses val="autoZero"/>
        <c:auto val="1"/>
        <c:lblAlgn val="ctr"/>
        <c:lblOffset val="100"/>
        <c:noMultiLvlLbl val="1"/>
      </c:catAx>
      <c:valAx>
        <c:axId val="18819072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818854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1DD6-469E-883D-B5999E6E7E71}"/>
            </c:ext>
          </c:extLst>
        </c:ser>
        <c:axId val="188209024"/>
        <c:axId val="188210560"/>
      </c:barChart>
      <c:catAx>
        <c:axId val="188209024"/>
        <c:scaling>
          <c:orientation val="minMax"/>
        </c:scaling>
        <c:axPos val="b"/>
        <c:tickLblPos val="nextTo"/>
        <c:crossAx val="188210560"/>
        <c:crosses val="autoZero"/>
        <c:auto val="1"/>
        <c:lblAlgn val="ctr"/>
        <c:lblOffset val="100"/>
      </c:catAx>
      <c:valAx>
        <c:axId val="188210560"/>
        <c:scaling>
          <c:orientation val="minMax"/>
        </c:scaling>
        <c:delete val="1"/>
        <c:axPos val="l"/>
        <c:majorGridlines/>
        <c:numFmt formatCode="0%" sourceLinked="1"/>
        <c:tickLblPos val="nextTo"/>
        <c:crossAx val="1882090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7239"/>
          <c:w val="4.4880901515217834E-2"/>
          <c:h val="0.22143932273718644"/>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6907"/>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http://schemas.microsoft.com/office/drawing/2014/chart" xmlns:c16r2="http://schemas.microsoft.com/office/drawing/2015/06/chart">
                      <c:ext uri="{02D57815-91ED-43cb-92C2-25804820EDAC}">
                        <c15:formulaRef>
                          <c15:sqref>'PEM-01'!#REF!</c15:sqref>
                        </c15:formulaRef>
                      </c:ext>
                    </c:extLst>
                  </c:multiLvlStrRef>
                </c15:cat>
              </c15:filteredCategoryTitle>
            </c:ext>
          </c:extLst>
        </c:ser>
        <c:axId val="206872960"/>
        <c:axId val="206874496"/>
      </c:barChart>
      <c:catAx>
        <c:axId val="20687296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6874496"/>
        <c:crosses val="autoZero"/>
        <c:auto val="1"/>
        <c:lblAlgn val="ctr"/>
        <c:lblOffset val="100"/>
      </c:catAx>
      <c:valAx>
        <c:axId val="206874496"/>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6872960"/>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pt idx="0">
                  <c:v>0</c:v>
                </c:pt>
              </c:numCache>
            </c:numRef>
          </c:val>
          <c:extLst xmlns:c16r2="http://schemas.microsoft.com/office/drawing/2015/06/chart">
            <c:ext xmlns:c16="http://schemas.microsoft.com/office/drawing/2014/chart" uri="{C3380CC4-5D6E-409C-BE32-E72D297353CC}">
              <c16:uniqueId val="{00000000-36F9-4070-9F7F-786DCC3376AE}"/>
            </c:ext>
          </c:extLst>
        </c:ser>
        <c:axId val="206909440"/>
        <c:axId val="206910976"/>
      </c:barChart>
      <c:catAx>
        <c:axId val="206909440"/>
        <c:scaling>
          <c:orientation val="minMax"/>
        </c:scaling>
        <c:axPos val="b"/>
        <c:tickLblPos val="nextTo"/>
        <c:crossAx val="206910976"/>
        <c:crosses val="autoZero"/>
        <c:auto val="1"/>
        <c:lblAlgn val="ctr"/>
        <c:lblOffset val="100"/>
      </c:catAx>
      <c:valAx>
        <c:axId val="206910976"/>
        <c:scaling>
          <c:orientation val="minMax"/>
        </c:scaling>
        <c:axPos val="l"/>
        <c:majorGridlines/>
        <c:numFmt formatCode="0%" sourceLinked="1"/>
        <c:tickLblPos val="nextTo"/>
        <c:crossAx val="2069094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867"/>
          <c:w val="0.25210979253279403"/>
          <c:h val="0.31281981056718006"/>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30/03/2025</c:v>
                </c:pt>
                <c:pt idx="1">
                  <c:v>30/06/2025</c:v>
                </c:pt>
                <c:pt idx="2">
                  <c:v>30/09/2025</c:v>
                </c:pt>
              </c:strCache>
            </c:strRef>
          </c:cat>
          <c:val>
            <c:numRef>
              <c:f>'PPI-04'!$F$14:$F$16</c:f>
              <c:numCache>
                <c:formatCode>0%</c:formatCode>
                <c:ptCount val="3"/>
                <c:pt idx="0">
                  <c:v>0.9</c:v>
                </c:pt>
                <c:pt idx="1">
                  <c:v>0.9</c:v>
                </c:pt>
                <c:pt idx="2">
                  <c:v>1</c:v>
                </c:pt>
              </c:numCache>
            </c:numRef>
          </c:val>
          <c:extLst xmlns:c16r2="http://schemas.microsoft.com/office/drawing/2015/06/chart">
            <c:ext xmlns:c16="http://schemas.microsoft.com/office/drawing/2014/chart" uri="{C3380CC4-5D6E-409C-BE32-E72D297353CC}">
              <c16:uniqueId val="{00000000-59CE-41DE-A66D-913D66A5F5DF}"/>
            </c:ext>
          </c:extLst>
        </c:ser>
        <c:axId val="184537856"/>
        <c:axId val="184539776"/>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30/03/2025</c:v>
                </c:pt>
                <c:pt idx="1">
                  <c:v>30/06/2025</c:v>
                </c:pt>
                <c:pt idx="2">
                  <c:v>30/09/2025</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184537856"/>
        <c:axId val="184539776"/>
      </c:lineChart>
      <c:catAx>
        <c:axId val="1845378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4539776"/>
        <c:crosses val="autoZero"/>
        <c:auto val="1"/>
        <c:lblAlgn val="ctr"/>
        <c:lblOffset val="100"/>
      </c:catAx>
      <c:valAx>
        <c:axId val="18453977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453785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3296"/>
          <c:w val="0.11160485290601529"/>
          <c:h val="0.18506631249408423"/>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45838</c:v>
                </c:pt>
              </c:numCache>
            </c:numRef>
          </c:cat>
          <c:val>
            <c:numRef>
              <c:f>'PEM-02'!$F$14:$F$14</c:f>
              <c:numCache>
                <c:formatCode>0%</c:formatCode>
                <c:ptCount val="1"/>
                <c:pt idx="0">
                  <c:v>0.94099999999999995</c:v>
                </c:pt>
              </c:numCache>
            </c:numRef>
          </c:val>
          <c:extLst xmlns:c16r2="http://schemas.microsoft.com/office/drawing/2015/06/chart">
            <c:ext xmlns:c16="http://schemas.microsoft.com/office/drawing/2014/chart" uri="{C3380CC4-5D6E-409C-BE32-E72D297353CC}">
              <c16:uniqueId val="{00000000-DC83-4A31-8357-F8A6F1055D4A}"/>
            </c:ext>
          </c:extLst>
        </c:ser>
        <c:axId val="206985856"/>
        <c:axId val="207000320"/>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45838</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206985856"/>
        <c:axId val="207000320"/>
      </c:lineChart>
      <c:dateAx>
        <c:axId val="206985856"/>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7000320"/>
        <c:crosses val="autoZero"/>
        <c:auto val="1"/>
        <c:lblOffset val="100"/>
        <c:baseTimeUnit val="days"/>
      </c:dateAx>
      <c:valAx>
        <c:axId val="207000320"/>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06985856"/>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'PEM-02'!$F$14:$F$14</c:f>
              <c:numCache>
                <c:formatCode>0%</c:formatCode>
                <c:ptCount val="1"/>
                <c:pt idx="0">
                  <c:v>0.94099999999999995</c:v>
                </c:pt>
              </c:numCache>
            </c:numRef>
          </c:val>
          <c:extLst xmlns:c16r2="http://schemas.microsoft.com/office/drawing/2015/06/chart">
            <c:ext xmlns:c16="http://schemas.microsoft.com/office/drawing/2014/chart" uri="{C3380CC4-5D6E-409C-BE32-E72D297353CC}">
              <c16:uniqueId val="{00000000-A92E-4C8A-A151-8882B307BE54}"/>
            </c:ext>
          </c:extLst>
        </c:ser>
        <c:axId val="207006336"/>
        <c:axId val="207028608"/>
      </c:barChart>
      <c:catAx>
        <c:axId val="207006336"/>
        <c:scaling>
          <c:orientation val="minMax"/>
        </c:scaling>
        <c:axPos val="b"/>
        <c:tickLblPos val="nextTo"/>
        <c:crossAx val="207028608"/>
        <c:crosses val="autoZero"/>
        <c:auto val="1"/>
        <c:lblAlgn val="ctr"/>
        <c:lblOffset val="100"/>
      </c:catAx>
      <c:valAx>
        <c:axId val="207028608"/>
        <c:scaling>
          <c:orientation val="minMax"/>
        </c:scaling>
        <c:axPos val="l"/>
        <c:majorGridlines/>
        <c:numFmt formatCode="0%" sourceLinked="1"/>
        <c:tickLblPos val="nextTo"/>
        <c:crossAx val="2070063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45746</c:v>
                </c:pt>
                <c:pt idx="1">
                  <c:v>45838</c:v>
                </c:pt>
                <c:pt idx="2">
                  <c:v>45930</c:v>
                </c:pt>
                <c:pt idx="3">
                  <c:v>46021</c:v>
                </c:pt>
              </c:numCache>
            </c:numRef>
          </c:cat>
          <c:val>
            <c:numRef>
              <c:f>'PEM-03'!$F$15:$F$16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31DD-4AEE-9E54-EBCC9B3AEE7F}"/>
            </c:ext>
          </c:extLst>
        </c:ser>
        <c:axId val="207067008"/>
        <c:axId val="207085568"/>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45746</c:v>
                </c:pt>
                <c:pt idx="1">
                  <c:v>45838</c:v>
                </c:pt>
                <c:pt idx="2">
                  <c:v>45930</c:v>
                </c:pt>
                <c:pt idx="3">
                  <c:v>46021</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207067008"/>
        <c:axId val="207085568"/>
      </c:lineChart>
      <c:dateAx>
        <c:axId val="2070670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7085568"/>
        <c:crosses val="autoZero"/>
        <c:auto val="1"/>
        <c:lblOffset val="100"/>
        <c:baseTimeUnit val="months"/>
      </c:dateAx>
      <c:valAx>
        <c:axId val="207085568"/>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07067008"/>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2FF2-4CC9-B3EB-6181E05CB2F3}"/>
            </c:ext>
          </c:extLst>
        </c:ser>
        <c:axId val="207116160"/>
        <c:axId val="207117696"/>
      </c:barChart>
      <c:catAx>
        <c:axId val="207116160"/>
        <c:scaling>
          <c:orientation val="minMax"/>
        </c:scaling>
        <c:axPos val="b"/>
        <c:tickLblPos val="nextTo"/>
        <c:crossAx val="207117696"/>
        <c:crosses val="autoZero"/>
        <c:auto val="1"/>
        <c:lblAlgn val="ctr"/>
        <c:lblOffset val="100"/>
      </c:catAx>
      <c:valAx>
        <c:axId val="207117696"/>
        <c:scaling>
          <c:orientation val="minMax"/>
        </c:scaling>
        <c:axPos val="l"/>
        <c:majorGridlines/>
        <c:numFmt formatCode="0%" sourceLinked="1"/>
        <c:tickLblPos val="nextTo"/>
        <c:crossAx val="2071161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D905-4D9A-AE87-4750D650E649}"/>
            </c:ext>
          </c:extLst>
        </c:ser>
        <c:axId val="207240192"/>
        <c:axId val="207274752"/>
      </c:barChart>
      <c:catAx>
        <c:axId val="207240192"/>
        <c:scaling>
          <c:orientation val="minMax"/>
        </c:scaling>
        <c:axPos val="b"/>
        <c:tickLblPos val="nextTo"/>
        <c:crossAx val="207274752"/>
        <c:crosses val="autoZero"/>
        <c:auto val="1"/>
        <c:lblAlgn val="ctr"/>
        <c:lblOffset val="100"/>
      </c:catAx>
      <c:valAx>
        <c:axId val="207274752"/>
        <c:scaling>
          <c:orientation val="minMax"/>
        </c:scaling>
        <c:axPos val="l"/>
        <c:majorGridlines/>
        <c:numFmt formatCode="0%" sourceLinked="1"/>
        <c:tickLblPos val="nextTo"/>
        <c:crossAx val="2072401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3838"/>
        </c:manualLayout>
      </c:layout>
      <c:barChart>
        <c:barDir val="col"/>
        <c:grouping val="clustered"/>
        <c:ser>
          <c:idx val="0"/>
          <c:order val="0"/>
          <c:tx>
            <c:strRef>
              <c:f>'PTI-01'!$D$11</c:f>
              <c:strCache>
                <c:ptCount val="1"/>
                <c:pt idx="0">
                  <c:v>RESULTADO</c:v>
                </c:pt>
              </c:strCache>
            </c:strRef>
          </c:tx>
          <c:val>
            <c:numRef>
              <c:f>'PTI-01'!$D$12:$D$13</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0-562C-40C1-B759-4D30B158813D}"/>
            </c:ext>
          </c:extLst>
        </c:ser>
        <c:axId val="207319040"/>
        <c:axId val="207320576"/>
      </c:barChart>
      <c:catAx>
        <c:axId val="207319040"/>
        <c:scaling>
          <c:orientation val="minMax"/>
        </c:scaling>
        <c:axPos val="b"/>
        <c:tickLblPos val="nextTo"/>
        <c:crossAx val="207320576"/>
        <c:crosses val="autoZero"/>
        <c:auto val="1"/>
        <c:lblAlgn val="ctr"/>
        <c:lblOffset val="100"/>
      </c:catAx>
      <c:valAx>
        <c:axId val="207320576"/>
        <c:scaling>
          <c:orientation val="minMax"/>
        </c:scaling>
        <c:delete val="1"/>
        <c:axPos val="l"/>
        <c:majorGridlines/>
        <c:numFmt formatCode="0%" sourceLinked="1"/>
        <c:tickLblPos val="nextTo"/>
        <c:crossAx val="2073190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'PTI-02'!$D$12:$D$13</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0-6799-49CF-8F32-AE2E65EF9D5F}"/>
            </c:ext>
          </c:extLst>
        </c:ser>
        <c:overlap val="100"/>
        <c:axId val="188130048"/>
        <c:axId val="188131584"/>
      </c:barChart>
      <c:catAx>
        <c:axId val="188130048"/>
        <c:scaling>
          <c:orientation val="minMax"/>
        </c:scaling>
        <c:axPos val="b"/>
        <c:numFmt formatCode="General" sourceLinked="1"/>
        <c:tickLblPos val="nextTo"/>
        <c:crossAx val="188131584"/>
        <c:crosses val="autoZero"/>
        <c:auto val="1"/>
        <c:lblAlgn val="ctr"/>
        <c:lblOffset val="100"/>
      </c:catAx>
      <c:valAx>
        <c:axId val="188131584"/>
        <c:scaling>
          <c:orientation val="minMax"/>
        </c:scaling>
        <c:delete val="1"/>
        <c:axPos val="l"/>
        <c:majorGridlines/>
        <c:numFmt formatCode="0%" sourceLinked="1"/>
        <c:tickLblPos val="nextTo"/>
        <c:crossAx val="1881300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pt idx="0">
                  <c:v>0.95</c:v>
                </c:pt>
              </c:numCache>
            </c:numRef>
          </c:val>
          <c:extLst xmlns:c16r2="http://schemas.microsoft.com/office/drawing/2015/06/chart">
            <c:ext xmlns:c16="http://schemas.microsoft.com/office/drawing/2014/chart" uri="{C3380CC4-5D6E-409C-BE32-E72D297353CC}">
              <c16:uniqueId val="{00000000-2A73-41C9-983D-0E81FEB88377}"/>
            </c:ext>
          </c:extLst>
        </c:ser>
        <c:axId val="207570432"/>
        <c:axId val="207571968"/>
      </c:barChart>
      <c:catAx>
        <c:axId val="207570432"/>
        <c:scaling>
          <c:orientation val="minMax"/>
        </c:scaling>
        <c:axPos val="b"/>
        <c:numFmt formatCode="General" sourceLinked="1"/>
        <c:tickLblPos val="nextTo"/>
        <c:crossAx val="207571968"/>
        <c:crosses val="autoZero"/>
        <c:auto val="1"/>
        <c:lblAlgn val="ctr"/>
        <c:lblOffset val="100"/>
      </c:catAx>
      <c:valAx>
        <c:axId val="207571968"/>
        <c:scaling>
          <c:orientation val="minMax"/>
        </c:scaling>
        <c:delete val="1"/>
        <c:axPos val="l"/>
        <c:majorGridlines/>
        <c:numFmt formatCode="0%" sourceLinked="1"/>
        <c:tickLblPos val="nextTo"/>
        <c:crossAx val="2075704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4029"/>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0</c:v>
                </c:pt>
                <c:pt idx="1">
                  <c:v>1</c:v>
                </c:pt>
                <c:pt idx="2">
                  <c:v>1</c:v>
                </c:pt>
                <c:pt idx="3">
                  <c:v>1</c:v>
                </c:pt>
              </c:numCache>
            </c:numRef>
          </c:val>
          <c:extLst xmlns:c16r2="http://schemas.microsoft.com/office/drawing/2015/06/chart">
            <c:ext xmlns:c16="http://schemas.microsoft.com/office/drawing/2014/chart" uri="{C3380CC4-5D6E-409C-BE32-E72D297353CC}">
              <c16:uniqueId val="{00000000-84BC-468B-81DF-1CDC0A2251A0}"/>
            </c:ext>
          </c:extLst>
        </c:ser>
        <c:axId val="207640448"/>
        <c:axId val="207641984"/>
      </c:barChart>
      <c:catAx>
        <c:axId val="207640448"/>
        <c:scaling>
          <c:orientation val="minMax"/>
        </c:scaling>
        <c:axPos val="b"/>
        <c:numFmt formatCode="General" sourceLinked="1"/>
        <c:tickLblPos val="nextTo"/>
        <c:crossAx val="207641984"/>
        <c:crosses val="autoZero"/>
        <c:auto val="1"/>
        <c:lblAlgn val="ctr"/>
        <c:lblOffset val="100"/>
      </c:catAx>
      <c:valAx>
        <c:axId val="207641984"/>
        <c:scaling>
          <c:orientation val="minMax"/>
        </c:scaling>
        <c:delete val="1"/>
        <c:axPos val="l"/>
        <c:majorGridlines/>
        <c:numFmt formatCode="0%" sourceLinked="1"/>
        <c:tickLblPos val="nextTo"/>
        <c:crossAx val="2076404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8C2D-46F7-AB7E-1A2D11982F25}"/>
            </c:ext>
          </c:extLst>
        </c:ser>
        <c:axId val="207792768"/>
        <c:axId val="207802752"/>
      </c:barChart>
      <c:catAx>
        <c:axId val="207792768"/>
        <c:scaling>
          <c:orientation val="minMax"/>
        </c:scaling>
        <c:axPos val="b"/>
        <c:numFmt formatCode="General" sourceLinked="1"/>
        <c:tickLblPos val="nextTo"/>
        <c:crossAx val="207802752"/>
        <c:crosses val="autoZero"/>
        <c:auto val="1"/>
        <c:lblAlgn val="ctr"/>
        <c:lblOffset val="100"/>
      </c:catAx>
      <c:valAx>
        <c:axId val="207802752"/>
        <c:scaling>
          <c:orientation val="minMax"/>
        </c:scaling>
        <c:delete val="1"/>
        <c:axPos val="l"/>
        <c:majorGridlines/>
        <c:numFmt formatCode="0%" sourceLinked="1"/>
        <c:tickLblPos val="nextTo"/>
        <c:crossAx val="207792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0.9</c:v>
                </c:pt>
                <c:pt idx="1">
                  <c:v>0.9</c:v>
                </c:pt>
                <c:pt idx="2">
                  <c:v>1</c:v>
                </c:pt>
                <c:pt idx="3">
                  <c:v>0.99750000000000005</c:v>
                </c:pt>
              </c:numCache>
            </c:numRef>
          </c:val>
          <c:extLst xmlns:c16r2="http://schemas.microsoft.com/office/drawing/2015/06/chart">
            <c:ext xmlns:c16="http://schemas.microsoft.com/office/drawing/2014/chart" uri="{C3380CC4-5D6E-409C-BE32-E72D297353CC}">
              <c16:uniqueId val="{00000000-B9D0-4C99-89FB-11C574FC538C}"/>
            </c:ext>
          </c:extLst>
        </c:ser>
        <c:axId val="184369536"/>
        <c:axId val="184371072"/>
      </c:barChart>
      <c:catAx>
        <c:axId val="184369536"/>
        <c:scaling>
          <c:orientation val="minMax"/>
        </c:scaling>
        <c:axPos val="b"/>
        <c:numFmt formatCode="General" sourceLinked="1"/>
        <c:tickLblPos val="nextTo"/>
        <c:crossAx val="184371072"/>
        <c:crosses val="autoZero"/>
        <c:auto val="1"/>
        <c:lblAlgn val="ctr"/>
        <c:lblOffset val="100"/>
      </c:catAx>
      <c:valAx>
        <c:axId val="184371072"/>
        <c:scaling>
          <c:orientation val="minMax"/>
        </c:scaling>
        <c:axPos val="l"/>
        <c:majorGridlines/>
        <c:numFmt formatCode="0%" sourceLinked="1"/>
        <c:tickLblPos val="nextTo"/>
        <c:crossAx val="1843695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229C-4AA3-AECB-AA346A39943E}"/>
            </c:ext>
          </c:extLst>
        </c:ser>
        <c:axId val="207929344"/>
        <c:axId val="207930880"/>
      </c:barChart>
      <c:catAx>
        <c:axId val="207929344"/>
        <c:scaling>
          <c:orientation val="minMax"/>
        </c:scaling>
        <c:axPos val="b"/>
        <c:numFmt formatCode="General" sourceLinked="1"/>
        <c:tickLblPos val="nextTo"/>
        <c:crossAx val="207930880"/>
        <c:crosses val="autoZero"/>
        <c:auto val="1"/>
        <c:lblAlgn val="ctr"/>
        <c:lblOffset val="100"/>
      </c:catAx>
      <c:valAx>
        <c:axId val="207930880"/>
        <c:scaling>
          <c:orientation val="minMax"/>
        </c:scaling>
        <c:delete val="1"/>
        <c:axPos val="l"/>
        <c:majorGridlines/>
        <c:numFmt formatCode="0%" sourceLinked="1"/>
        <c:tickLblPos val="nextTo"/>
        <c:crossAx val="2079293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39"/>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933A-4654-966D-614648169933}"/>
            </c:ext>
          </c:extLst>
        </c:ser>
        <c:axId val="207987072"/>
        <c:axId val="207988608"/>
      </c:barChart>
      <c:catAx>
        <c:axId val="207987072"/>
        <c:scaling>
          <c:orientation val="minMax"/>
        </c:scaling>
        <c:axPos val="b"/>
        <c:numFmt formatCode="General" sourceLinked="1"/>
        <c:tickLblPos val="nextTo"/>
        <c:crossAx val="207988608"/>
        <c:crosses val="autoZero"/>
        <c:auto val="1"/>
        <c:lblAlgn val="ctr"/>
        <c:lblOffset val="100"/>
      </c:catAx>
      <c:valAx>
        <c:axId val="207988608"/>
        <c:scaling>
          <c:orientation val="minMax"/>
        </c:scaling>
        <c:delete val="1"/>
        <c:axPos val="l"/>
        <c:majorGridlines/>
        <c:numFmt formatCode="0%" sourceLinked="1"/>
        <c:tickLblPos val="nextTo"/>
        <c:crossAx val="2079870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layout/>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6383"/>
          <c:w val="0.20820199889944302"/>
          <c:h val="0.1582304385865097"/>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extLst>
            </c:dLbl>
            <c:dLbl>
              <c:idx val="1"/>
              <c:layout>
                <c:manualLayout>
                  <c:x val="5.3605612389170169E-17"/>
                  <c:y val="8.3534136546191767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'PAU-01'!$F$14:$F$26</c:f>
              <c:numCache>
                <c:formatCode>0%</c:formatCode>
                <c:ptCount val="13"/>
                <c:pt idx="0">
                  <c:v>1</c:v>
                </c:pt>
                <c:pt idx="1">
                  <c:v>1</c:v>
                </c:pt>
                <c:pt idx="2">
                  <c:v>1</c:v>
                </c:pt>
                <c:pt idx="3">
                  <c:v>1</c:v>
                </c:pt>
                <c:pt idx="4">
                  <c:v>0.88239999999999996</c:v>
                </c:pt>
                <c:pt idx="5">
                  <c:v>0.98</c:v>
                </c:pt>
                <c:pt idx="6">
                  <c:v>0.94550000000000001</c:v>
                </c:pt>
                <c:pt idx="7">
                  <c:v>1</c:v>
                </c:pt>
                <c:pt idx="8">
                  <c:v>0.90629999999999999</c:v>
                </c:pt>
                <c:pt idx="9">
                  <c:v>1</c:v>
                </c:pt>
                <c:pt idx="10">
                  <c:v>0.98360000000000003</c:v>
                </c:pt>
                <c:pt idx="11">
                  <c:v>0.93620000000000003</c:v>
                </c:pt>
              </c:numCache>
            </c:numRef>
          </c:val>
          <c:extLst xmlns:c16r2="http://schemas.microsoft.com/office/drawing/2015/06/chart">
            <c:ext xmlns:c16="http://schemas.microsoft.com/office/drawing/2014/chart" uri="{C3380CC4-5D6E-409C-BE32-E72D297353CC}">
              <c16:uniqueId val="{00000003-535B-4CA0-8FDA-D7103E1493D4}"/>
            </c:ext>
          </c:extLst>
        </c:ser>
        <c:axId val="184680448"/>
        <c:axId val="184682368"/>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184680448"/>
        <c:axId val="184682368"/>
      </c:lineChart>
      <c:catAx>
        <c:axId val="184680448"/>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184682368"/>
        <c:crosses val="autoZero"/>
        <c:auto val="1"/>
        <c:lblAlgn val="ctr"/>
        <c:lblOffset val="100"/>
      </c:catAx>
      <c:valAx>
        <c:axId val="18468236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468044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1</xdr:row>
      <xdr:rowOff>95250</xdr:rowOff>
    </xdr:from>
    <xdr:to>
      <xdr:col>3</xdr:col>
      <xdr:colOff>2124076</xdr:colOff>
      <xdr:row>3</xdr:row>
      <xdr:rowOff>303530</xdr:rowOff>
    </xdr:to>
    <xdr:pic>
      <xdr:nvPicPr>
        <xdr:cNvPr id="3" name="2 Imagen"/>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t="11594" b="1"/>
        <a:stretch/>
      </xdr:blipFill>
      <xdr:spPr bwMode="auto">
        <a:xfrm>
          <a:off x="1114426" y="285750"/>
          <a:ext cx="2952750" cy="836930"/>
        </a:xfrm>
        <a:prstGeom prst="rect">
          <a:avLst/>
        </a:prstGeom>
        <a:ln>
          <a:noFill/>
        </a:ln>
        <a:extLst>
          <a:ext uri="{53640926-AAD7-44D8-BBD7-CCE9431645EC}">
            <a14:shadowObscured xmlns:a14="http://schemas.microsoft.com/office/drawing/2010/main" xmln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7.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A13" workbookViewId="0">
      <selection activeCell="B14" sqref="B14"/>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62"/>
      <c r="C2" s="262"/>
      <c r="D2" s="262"/>
      <c r="E2" s="266" t="s">
        <v>364</v>
      </c>
      <c r="F2" s="267"/>
      <c r="G2" s="267"/>
      <c r="H2" s="267"/>
      <c r="I2" s="267"/>
      <c r="J2" s="267"/>
      <c r="K2" s="267"/>
      <c r="L2" s="263" t="s">
        <v>46</v>
      </c>
      <c r="M2" s="263"/>
      <c r="N2" s="263"/>
      <c r="O2" s="263"/>
    </row>
    <row r="3" spans="1:15" s="8" customFormat="1" ht="24.75" customHeight="1">
      <c r="A3" s="71"/>
      <c r="B3" s="262"/>
      <c r="C3" s="262"/>
      <c r="D3" s="262"/>
      <c r="E3" s="268"/>
      <c r="F3" s="269"/>
      <c r="G3" s="269"/>
      <c r="H3" s="269"/>
      <c r="I3" s="269"/>
      <c r="J3" s="269"/>
      <c r="K3" s="269"/>
      <c r="L3" s="263" t="s">
        <v>343</v>
      </c>
      <c r="M3" s="263"/>
      <c r="N3" s="263"/>
      <c r="O3" s="263"/>
    </row>
    <row r="4" spans="1:15" s="8" customFormat="1" ht="24.75" customHeight="1">
      <c r="A4" s="71"/>
      <c r="B4" s="262"/>
      <c r="C4" s="262"/>
      <c r="D4" s="262"/>
      <c r="E4" s="270"/>
      <c r="F4" s="271"/>
      <c r="G4" s="271"/>
      <c r="H4" s="271"/>
      <c r="I4" s="271"/>
      <c r="J4" s="271"/>
      <c r="K4" s="271"/>
      <c r="L4" s="264" t="s">
        <v>344</v>
      </c>
      <c r="M4" s="265"/>
      <c r="N4" s="265"/>
      <c r="O4" s="265"/>
    </row>
    <row r="5" spans="1:15" s="1" customFormat="1" ht="12" customHeight="1">
      <c r="B5" s="54"/>
      <c r="C5" s="1" t="s">
        <v>18</v>
      </c>
      <c r="D5" s="1" t="s">
        <v>19</v>
      </c>
      <c r="E5" s="24" t="s">
        <v>20</v>
      </c>
      <c r="F5" s="2"/>
      <c r="G5" s="3"/>
      <c r="H5" s="3"/>
      <c r="I5" s="60"/>
      <c r="J5" s="54"/>
      <c r="L5" s="54"/>
      <c r="O5" s="54"/>
    </row>
    <row r="6" spans="1:15" s="9" customFormat="1" ht="51" customHeight="1">
      <c r="B6" s="261" t="s">
        <v>1</v>
      </c>
      <c r="C6" s="261"/>
      <c r="D6" s="69" t="s">
        <v>3</v>
      </c>
      <c r="E6" s="69" t="s">
        <v>2</v>
      </c>
      <c r="F6" s="69" t="s">
        <v>4</v>
      </c>
      <c r="G6" s="69" t="s">
        <v>5</v>
      </c>
      <c r="H6" s="70" t="s">
        <v>6</v>
      </c>
      <c r="I6" s="69" t="s">
        <v>7</v>
      </c>
      <c r="J6" s="69" t="s">
        <v>8</v>
      </c>
      <c r="K6" s="69" t="s">
        <v>10</v>
      </c>
      <c r="L6" s="69" t="s">
        <v>33</v>
      </c>
      <c r="M6" s="69" t="s">
        <v>9</v>
      </c>
      <c r="N6" s="102" t="s">
        <v>176</v>
      </c>
      <c r="O6" s="70" t="s">
        <v>0</v>
      </c>
    </row>
    <row r="7" spans="1:15" s="8" customFormat="1" ht="7.5" customHeight="1">
      <c r="B7" s="53"/>
      <c r="E7" s="25"/>
      <c r="I7" s="61"/>
      <c r="J7" s="53"/>
      <c r="L7" s="53"/>
      <c r="O7" s="53"/>
    </row>
    <row r="8" spans="1:15" s="8" customFormat="1" ht="29.25" customHeight="1" collapsed="1">
      <c r="B8" s="277" t="s">
        <v>342</v>
      </c>
      <c r="C8" s="278"/>
      <c r="D8" s="278"/>
      <c r="E8" s="278"/>
      <c r="F8" s="278"/>
      <c r="G8" s="278"/>
      <c r="H8" s="278"/>
      <c r="I8" s="278"/>
      <c r="J8" s="278"/>
      <c r="K8" s="278"/>
      <c r="L8" s="278"/>
      <c r="M8" s="278"/>
      <c r="N8" s="278"/>
      <c r="O8" s="279"/>
    </row>
    <row r="9" spans="1:15" s="12" customFormat="1" ht="87" hidden="1" customHeight="1" outlineLevel="1">
      <c r="B9" s="38" t="s">
        <v>113</v>
      </c>
      <c r="C9" s="63" t="s">
        <v>17</v>
      </c>
      <c r="D9" s="45" t="s">
        <v>193</v>
      </c>
      <c r="E9" s="45" t="s">
        <v>70</v>
      </c>
      <c r="F9" s="7" t="s">
        <v>19</v>
      </c>
      <c r="G9" s="57" t="s">
        <v>271</v>
      </c>
      <c r="H9" s="57"/>
      <c r="I9" s="57" t="s">
        <v>75</v>
      </c>
      <c r="J9" s="19" t="s">
        <v>12</v>
      </c>
      <c r="K9" s="11" t="s">
        <v>27</v>
      </c>
      <c r="L9" s="22">
        <v>1</v>
      </c>
      <c r="M9" s="96" t="s">
        <v>310</v>
      </c>
      <c r="N9" s="107" t="s">
        <v>177</v>
      </c>
      <c r="O9" s="42" t="s">
        <v>28</v>
      </c>
    </row>
    <row r="10" spans="1:15" s="12" customFormat="1" ht="83.25" hidden="1" customHeight="1" outlineLevel="1">
      <c r="B10" s="38" t="s">
        <v>114</v>
      </c>
      <c r="C10" s="10" t="s">
        <v>17</v>
      </c>
      <c r="D10" s="45" t="s">
        <v>67</v>
      </c>
      <c r="E10" s="46" t="s">
        <v>71</v>
      </c>
      <c r="F10" s="7" t="s">
        <v>19</v>
      </c>
      <c r="G10" s="58" t="s">
        <v>216</v>
      </c>
      <c r="H10" s="58"/>
      <c r="I10" s="58" t="s">
        <v>76</v>
      </c>
      <c r="J10" s="19" t="s">
        <v>12</v>
      </c>
      <c r="K10" s="11" t="s">
        <v>27</v>
      </c>
      <c r="L10" s="22">
        <v>1</v>
      </c>
      <c r="M10" s="96" t="s">
        <v>310</v>
      </c>
      <c r="N10" s="108" t="s">
        <v>217</v>
      </c>
      <c r="O10" s="42" t="s">
        <v>28</v>
      </c>
    </row>
    <row r="11" spans="1:15" s="12" customFormat="1" ht="97.5" hidden="1" customHeight="1" outlineLevel="1">
      <c r="B11" s="38" t="s">
        <v>115</v>
      </c>
      <c r="C11" s="10" t="s">
        <v>17</v>
      </c>
      <c r="D11" s="45" t="s">
        <v>68</v>
      </c>
      <c r="E11" s="46" t="s">
        <v>72</v>
      </c>
      <c r="F11" s="7" t="s">
        <v>19</v>
      </c>
      <c r="G11" s="58" t="s">
        <v>103</v>
      </c>
      <c r="H11" s="58"/>
      <c r="I11" s="58" t="s">
        <v>77</v>
      </c>
      <c r="J11" s="19" t="s">
        <v>11</v>
      </c>
      <c r="K11" s="19" t="s">
        <v>27</v>
      </c>
      <c r="L11" s="22">
        <v>1</v>
      </c>
      <c r="M11" s="190" t="s">
        <v>272</v>
      </c>
      <c r="N11" s="107" t="s">
        <v>191</v>
      </c>
      <c r="O11" s="42" t="s">
        <v>28</v>
      </c>
    </row>
    <row r="12" spans="1:15" s="12" customFormat="1" ht="117" hidden="1" customHeight="1" outlineLevel="1">
      <c r="B12" s="169" t="s">
        <v>192</v>
      </c>
      <c r="C12" s="10" t="s">
        <v>17</v>
      </c>
      <c r="D12" s="45" t="s">
        <v>69</v>
      </c>
      <c r="E12" s="46" t="s">
        <v>73</v>
      </c>
      <c r="F12" s="7" t="s">
        <v>18</v>
      </c>
      <c r="G12" s="57" t="s">
        <v>74</v>
      </c>
      <c r="H12" s="57"/>
      <c r="I12" s="57" t="s">
        <v>78</v>
      </c>
      <c r="J12" s="11" t="s">
        <v>12</v>
      </c>
      <c r="K12" s="19" t="s">
        <v>27</v>
      </c>
      <c r="L12" s="22">
        <v>0.9</v>
      </c>
      <c r="M12" s="96" t="s">
        <v>310</v>
      </c>
      <c r="N12" s="119" t="s">
        <v>179</v>
      </c>
      <c r="O12" s="169" t="s">
        <v>28</v>
      </c>
    </row>
    <row r="13" spans="1:15" s="8" customFormat="1" ht="29.25" customHeight="1">
      <c r="B13" s="280" t="s">
        <v>331</v>
      </c>
      <c r="C13" s="281"/>
      <c r="D13" s="281"/>
      <c r="E13" s="281"/>
      <c r="F13" s="281"/>
      <c r="G13" s="281"/>
      <c r="H13" s="281"/>
      <c r="I13" s="281"/>
      <c r="J13" s="281"/>
      <c r="K13" s="281"/>
      <c r="L13" s="281"/>
      <c r="M13" s="281"/>
      <c r="N13" s="281"/>
      <c r="O13" s="282"/>
    </row>
    <row r="14" spans="1:15" s="12" customFormat="1" ht="94.5" customHeight="1" outlineLevel="1">
      <c r="B14" s="169" t="s">
        <v>326</v>
      </c>
      <c r="C14" s="230" t="s">
        <v>311</v>
      </c>
      <c r="D14" s="47" t="s">
        <v>21</v>
      </c>
      <c r="E14" s="47" t="s">
        <v>22</v>
      </c>
      <c r="F14" s="21" t="s">
        <v>18</v>
      </c>
      <c r="G14" s="232" t="s">
        <v>367</v>
      </c>
      <c r="H14" s="234" t="s">
        <v>29</v>
      </c>
      <c r="I14" s="235" t="s">
        <v>305</v>
      </c>
      <c r="J14" s="236" t="s">
        <v>12</v>
      </c>
      <c r="K14" s="236" t="s">
        <v>27</v>
      </c>
      <c r="L14" s="198">
        <v>1</v>
      </c>
      <c r="M14" s="119" t="s">
        <v>194</v>
      </c>
      <c r="N14" s="103" t="s">
        <v>238</v>
      </c>
      <c r="O14" s="169" t="s">
        <v>28</v>
      </c>
    </row>
    <row r="15" spans="1:15" s="12" customFormat="1" ht="90.75" customHeight="1" outlineLevel="1">
      <c r="B15" s="169" t="s">
        <v>327</v>
      </c>
      <c r="C15" s="230" t="s">
        <v>311</v>
      </c>
      <c r="D15" s="232" t="s">
        <v>312</v>
      </c>
      <c r="E15" s="232" t="s">
        <v>313</v>
      </c>
      <c r="F15" s="21" t="s">
        <v>20</v>
      </c>
      <c r="G15" s="126" t="s">
        <v>306</v>
      </c>
      <c r="H15" s="237" t="s">
        <v>30</v>
      </c>
      <c r="I15" s="235" t="s">
        <v>315</v>
      </c>
      <c r="J15" s="236" t="s">
        <v>12</v>
      </c>
      <c r="K15" s="236" t="s">
        <v>27</v>
      </c>
      <c r="L15" s="238">
        <v>1</v>
      </c>
      <c r="M15" s="119" t="s">
        <v>194</v>
      </c>
      <c r="N15" s="103" t="s">
        <v>238</v>
      </c>
      <c r="O15" s="169" t="s">
        <v>28</v>
      </c>
    </row>
    <row r="16" spans="1:15" s="12" customFormat="1" ht="75" customHeight="1" outlineLevel="1">
      <c r="B16" s="169" t="s">
        <v>328</v>
      </c>
      <c r="C16" s="231" t="s">
        <v>311</v>
      </c>
      <c r="D16" s="121" t="s">
        <v>281</v>
      </c>
      <c r="E16" s="233" t="s">
        <v>314</v>
      </c>
      <c r="F16" s="122" t="s">
        <v>18</v>
      </c>
      <c r="G16" s="233" t="s">
        <v>316</v>
      </c>
      <c r="H16" s="239" t="s">
        <v>61</v>
      </c>
      <c r="I16" s="240" t="s">
        <v>307</v>
      </c>
      <c r="J16" s="241" t="s">
        <v>11</v>
      </c>
      <c r="K16" s="241" t="s">
        <v>27</v>
      </c>
      <c r="L16" s="242">
        <v>1</v>
      </c>
      <c r="M16" s="123" t="s">
        <v>194</v>
      </c>
      <c r="N16" s="123" t="s">
        <v>239</v>
      </c>
      <c r="O16" s="250" t="s">
        <v>28</v>
      </c>
    </row>
    <row r="17" spans="1:16" s="7" customFormat="1" ht="75" customHeight="1" outlineLevel="1">
      <c r="A17" s="12"/>
      <c r="B17" s="38"/>
      <c r="C17" s="125"/>
      <c r="D17" s="126"/>
      <c r="E17" s="126"/>
      <c r="F17" s="127"/>
      <c r="G17" s="124"/>
      <c r="H17" s="10"/>
      <c r="I17" s="128"/>
      <c r="J17" s="129"/>
      <c r="K17" s="129"/>
      <c r="L17" s="130"/>
      <c r="M17" s="107"/>
      <c r="N17" s="107"/>
      <c r="O17" s="42"/>
    </row>
    <row r="18" spans="1:16" s="7" customFormat="1" ht="75" customHeight="1" outlineLevel="1">
      <c r="A18" s="12"/>
      <c r="B18" s="38"/>
      <c r="C18" s="125"/>
      <c r="D18" s="126"/>
      <c r="E18" s="126"/>
      <c r="F18" s="127"/>
      <c r="G18" s="124"/>
      <c r="H18" s="10"/>
      <c r="I18" s="128"/>
      <c r="J18" s="129"/>
      <c r="K18" s="129"/>
      <c r="L18" s="130"/>
      <c r="M18" s="107"/>
      <c r="N18" s="107"/>
      <c r="O18" s="42"/>
    </row>
    <row r="19" spans="1:16" s="8" customFormat="1" ht="29.25" customHeight="1" collapsed="1">
      <c r="B19" s="272" t="s">
        <v>332</v>
      </c>
      <c r="C19" s="283"/>
      <c r="D19" s="283"/>
      <c r="E19" s="283"/>
      <c r="F19" s="283" t="s">
        <v>19</v>
      </c>
      <c r="G19" s="283"/>
      <c r="H19" s="283"/>
      <c r="I19" s="283"/>
      <c r="J19" s="283"/>
      <c r="K19" s="283"/>
      <c r="L19" s="283"/>
      <c r="M19" s="283"/>
      <c r="N19" s="283"/>
      <c r="O19" s="284"/>
    </row>
    <row r="20" spans="1:16" s="8" customFormat="1" ht="99.75" hidden="1" customHeight="1" outlineLevel="1">
      <c r="B20" s="72" t="s">
        <v>39</v>
      </c>
      <c r="C20" s="99" t="s">
        <v>278</v>
      </c>
      <c r="D20" s="97" t="s">
        <v>162</v>
      </c>
      <c r="E20" s="97" t="s">
        <v>195</v>
      </c>
      <c r="F20" s="56" t="s">
        <v>19</v>
      </c>
      <c r="G20" s="97" t="s">
        <v>163</v>
      </c>
      <c r="H20" s="73" t="s">
        <v>164</v>
      </c>
      <c r="I20" s="73" t="s">
        <v>134</v>
      </c>
      <c r="J20" s="96" t="s">
        <v>11</v>
      </c>
      <c r="K20" s="75" t="s">
        <v>27</v>
      </c>
      <c r="L20" s="76">
        <v>1</v>
      </c>
      <c r="M20" s="74" t="s">
        <v>31</v>
      </c>
      <c r="N20" s="96" t="s">
        <v>181</v>
      </c>
      <c r="O20" s="77" t="s">
        <v>28</v>
      </c>
    </row>
    <row r="21" spans="1:16" s="8" customFormat="1" ht="99.75" hidden="1" customHeight="1" outlineLevel="1">
      <c r="B21" s="72" t="s">
        <v>58</v>
      </c>
      <c r="C21" s="99" t="s">
        <v>278</v>
      </c>
      <c r="D21" s="97" t="s">
        <v>196</v>
      </c>
      <c r="E21" s="101" t="s">
        <v>197</v>
      </c>
      <c r="F21" s="131" t="s">
        <v>19</v>
      </c>
      <c r="G21" s="101" t="s">
        <v>252</v>
      </c>
      <c r="H21" s="73" t="s">
        <v>56</v>
      </c>
      <c r="I21" s="73" t="s">
        <v>479</v>
      </c>
      <c r="J21" s="75" t="s">
        <v>12</v>
      </c>
      <c r="K21" s="75" t="s">
        <v>27</v>
      </c>
      <c r="L21" s="76">
        <v>1</v>
      </c>
      <c r="M21" s="96" t="s">
        <v>31</v>
      </c>
      <c r="N21" s="96" t="s">
        <v>242</v>
      </c>
      <c r="O21" s="77" t="s">
        <v>28</v>
      </c>
    </row>
    <row r="22" spans="1:16" s="8" customFormat="1" ht="118.5" hidden="1" customHeight="1" outlineLevel="1">
      <c r="B22" s="72" t="s">
        <v>59</v>
      </c>
      <c r="C22" s="99" t="s">
        <v>278</v>
      </c>
      <c r="D22" s="48" t="s">
        <v>79</v>
      </c>
      <c r="E22" s="208" t="s">
        <v>284</v>
      </c>
      <c r="F22" s="209" t="s">
        <v>19</v>
      </c>
      <c r="G22" s="208" t="s">
        <v>282</v>
      </c>
      <c r="H22" s="137" t="s">
        <v>285</v>
      </c>
      <c r="I22" s="137" t="s">
        <v>112</v>
      </c>
      <c r="J22" s="105" t="s">
        <v>12</v>
      </c>
      <c r="K22" s="75" t="s">
        <v>27</v>
      </c>
      <c r="L22" s="207" t="s">
        <v>283</v>
      </c>
      <c r="M22" s="74" t="s">
        <v>57</v>
      </c>
      <c r="N22" s="96" t="s">
        <v>253</v>
      </c>
      <c r="O22" s="77" t="s">
        <v>28</v>
      </c>
    </row>
    <row r="23" spans="1:16" s="12" customFormat="1" ht="116.25" hidden="1" customHeight="1" outlineLevel="1">
      <c r="B23" s="210" t="s">
        <v>62</v>
      </c>
      <c r="C23" s="99" t="s">
        <v>278</v>
      </c>
      <c r="D23" s="48" t="s">
        <v>146</v>
      </c>
      <c r="E23" s="101" t="s">
        <v>167</v>
      </c>
      <c r="F23" s="56" t="s">
        <v>19</v>
      </c>
      <c r="G23" s="101" t="s">
        <v>168</v>
      </c>
      <c r="H23" s="79" t="s">
        <v>63</v>
      </c>
      <c r="I23" s="73" t="s">
        <v>136</v>
      </c>
      <c r="J23" s="105" t="s">
        <v>12</v>
      </c>
      <c r="K23" s="75" t="s">
        <v>27</v>
      </c>
      <c r="L23" s="139">
        <v>1</v>
      </c>
      <c r="M23" s="74" t="s">
        <v>31</v>
      </c>
      <c r="N23" s="96" t="s">
        <v>253</v>
      </c>
      <c r="O23" s="77" t="s">
        <v>28</v>
      </c>
    </row>
    <row r="24" spans="1:16" s="8" customFormat="1" ht="99" hidden="1" customHeight="1" outlineLevel="1">
      <c r="B24" s="169" t="s">
        <v>198</v>
      </c>
      <c r="C24" s="134" t="s">
        <v>278</v>
      </c>
      <c r="D24" s="135" t="s">
        <v>21</v>
      </c>
      <c r="E24" s="135" t="s">
        <v>199</v>
      </c>
      <c r="F24" s="136" t="s">
        <v>19</v>
      </c>
      <c r="G24" s="135" t="s">
        <v>127</v>
      </c>
      <c r="H24" s="137"/>
      <c r="I24" s="136" t="s">
        <v>200</v>
      </c>
      <c r="J24" s="134" t="s">
        <v>12</v>
      </c>
      <c r="K24" s="138" t="s">
        <v>27</v>
      </c>
      <c r="L24" s="139">
        <v>1</v>
      </c>
      <c r="M24" s="120" t="s">
        <v>175</v>
      </c>
      <c r="N24" s="96" t="s">
        <v>253</v>
      </c>
      <c r="O24" s="179" t="s">
        <v>28</v>
      </c>
      <c r="P24" s="133"/>
    </row>
    <row r="25" spans="1:16" s="8" customFormat="1" ht="28.5" customHeight="1" collapsed="1">
      <c r="B25" s="272" t="s">
        <v>333</v>
      </c>
      <c r="C25" s="283"/>
      <c r="D25" s="283"/>
      <c r="E25" s="283"/>
      <c r="F25" s="283"/>
      <c r="G25" s="283"/>
      <c r="H25" s="283"/>
      <c r="I25" s="283"/>
      <c r="J25" s="283"/>
      <c r="K25" s="283"/>
      <c r="L25" s="283"/>
      <c r="M25" s="283"/>
      <c r="N25" s="283"/>
      <c r="O25" s="284"/>
    </row>
    <row r="26" spans="1:16" s="86" customFormat="1" ht="108" hidden="1" customHeight="1" outlineLevel="1">
      <c r="B26" s="72" t="s">
        <v>116</v>
      </c>
      <c r="C26" s="74" t="s">
        <v>147</v>
      </c>
      <c r="D26" s="48" t="s">
        <v>81</v>
      </c>
      <c r="E26" s="151" t="s">
        <v>211</v>
      </c>
      <c r="F26" s="128" t="s">
        <v>19</v>
      </c>
      <c r="G26" s="151" t="s">
        <v>214</v>
      </c>
      <c r="H26" s="128" t="s">
        <v>26</v>
      </c>
      <c r="I26" s="152" t="s">
        <v>212</v>
      </c>
      <c r="J26" s="129" t="s">
        <v>213</v>
      </c>
      <c r="K26" s="75" t="s">
        <v>27</v>
      </c>
      <c r="L26" s="76">
        <v>1</v>
      </c>
      <c r="M26" s="73" t="s">
        <v>31</v>
      </c>
      <c r="N26" s="99" t="s">
        <v>240</v>
      </c>
      <c r="O26" s="77" t="s">
        <v>28</v>
      </c>
    </row>
    <row r="27" spans="1:16" s="12" customFormat="1" ht="98.25" hidden="1" customHeight="1" outlineLevel="1">
      <c r="B27" s="72" t="s">
        <v>117</v>
      </c>
      <c r="C27" s="74" t="s">
        <v>147</v>
      </c>
      <c r="D27" s="97" t="s">
        <v>131</v>
      </c>
      <c r="E27" s="48" t="s">
        <v>132</v>
      </c>
      <c r="F27" s="56" t="s">
        <v>18</v>
      </c>
      <c r="G27" s="48" t="s">
        <v>133</v>
      </c>
      <c r="H27" s="73" t="s">
        <v>45</v>
      </c>
      <c r="I27" s="73" t="s">
        <v>128</v>
      </c>
      <c r="J27" s="105" t="s">
        <v>137</v>
      </c>
      <c r="K27" s="75" t="s">
        <v>27</v>
      </c>
      <c r="L27" s="76">
        <v>0</v>
      </c>
      <c r="M27" s="73" t="s">
        <v>31</v>
      </c>
      <c r="N27" s="99" t="s">
        <v>240</v>
      </c>
      <c r="O27" s="77" t="s">
        <v>28</v>
      </c>
    </row>
    <row r="28" spans="1:16" s="12" customFormat="1" ht="80.25" hidden="1" customHeight="1" outlineLevel="1">
      <c r="B28" s="72" t="s">
        <v>118</v>
      </c>
      <c r="C28" s="74" t="s">
        <v>147</v>
      </c>
      <c r="D28" s="48" t="s">
        <v>82</v>
      </c>
      <c r="E28" s="48" t="s">
        <v>83</v>
      </c>
      <c r="F28" s="56" t="s">
        <v>19</v>
      </c>
      <c r="G28" s="48" t="s">
        <v>84</v>
      </c>
      <c r="H28" s="73" t="s">
        <v>45</v>
      </c>
      <c r="I28" s="73" t="s">
        <v>128</v>
      </c>
      <c r="J28" s="75" t="s">
        <v>12</v>
      </c>
      <c r="K28" s="75" t="s">
        <v>27</v>
      </c>
      <c r="L28" s="76">
        <v>1</v>
      </c>
      <c r="M28" s="73" t="s">
        <v>31</v>
      </c>
      <c r="N28" s="99" t="s">
        <v>240</v>
      </c>
      <c r="O28" s="77" t="s">
        <v>28</v>
      </c>
    </row>
    <row r="29" spans="1:16" s="86" customFormat="1" ht="117.75" hidden="1" customHeight="1" outlineLevel="1">
      <c r="B29" s="94" t="s">
        <v>143</v>
      </c>
      <c r="C29" s="74" t="s">
        <v>147</v>
      </c>
      <c r="D29" s="99" t="s">
        <v>318</v>
      </c>
      <c r="E29" s="153" t="s">
        <v>317</v>
      </c>
      <c r="F29" s="154" t="s">
        <v>20</v>
      </c>
      <c r="G29" s="108" t="s">
        <v>218</v>
      </c>
      <c r="H29" s="128"/>
      <c r="I29" s="128" t="s">
        <v>215</v>
      </c>
      <c r="J29" s="75" t="s">
        <v>213</v>
      </c>
      <c r="K29" s="75" t="s">
        <v>27</v>
      </c>
      <c r="L29" s="76">
        <v>1</v>
      </c>
      <c r="M29" s="73" t="s">
        <v>144</v>
      </c>
      <c r="N29" s="99" t="s">
        <v>241</v>
      </c>
      <c r="O29" s="93" t="s">
        <v>28</v>
      </c>
    </row>
    <row r="30" spans="1:16" s="8" customFormat="1" ht="29.25" customHeight="1" collapsed="1">
      <c r="B30" s="276" t="s">
        <v>334</v>
      </c>
      <c r="C30" s="273"/>
      <c r="D30" s="273"/>
      <c r="E30" s="273"/>
      <c r="F30" s="273"/>
      <c r="G30" s="273"/>
      <c r="H30" s="273"/>
      <c r="I30" s="273"/>
      <c r="J30" s="273"/>
      <c r="K30" s="273"/>
      <c r="L30" s="273"/>
      <c r="M30" s="273"/>
      <c r="N30" s="273"/>
      <c r="O30" s="274"/>
    </row>
    <row r="31" spans="1:16" s="12" customFormat="1" ht="90" hidden="1" customHeight="1" outlineLevel="1">
      <c r="B31" s="72" t="s">
        <v>37</v>
      </c>
      <c r="C31" s="137" t="s">
        <v>66</v>
      </c>
      <c r="D31" s="216" t="s">
        <v>297</v>
      </c>
      <c r="E31" s="215" t="s">
        <v>80</v>
      </c>
      <c r="F31" s="56" t="s">
        <v>19</v>
      </c>
      <c r="G31" s="48" t="s">
        <v>140</v>
      </c>
      <c r="H31" s="80" t="s">
        <v>51</v>
      </c>
      <c r="I31" s="73" t="s">
        <v>138</v>
      </c>
      <c r="J31" s="75" t="s">
        <v>109</v>
      </c>
      <c r="K31" s="74" t="s">
        <v>27</v>
      </c>
      <c r="L31" s="88">
        <v>1</v>
      </c>
      <c r="M31" s="73" t="s">
        <v>151</v>
      </c>
      <c r="N31" s="99" t="s">
        <v>182</v>
      </c>
      <c r="O31" s="77" t="s">
        <v>28</v>
      </c>
    </row>
    <row r="32" spans="1:16" s="12" customFormat="1" ht="90" hidden="1" customHeight="1" outlineLevel="1">
      <c r="B32" s="94" t="s">
        <v>38</v>
      </c>
      <c r="C32" s="243" t="s">
        <v>319</v>
      </c>
      <c r="D32" s="216" t="s">
        <v>296</v>
      </c>
      <c r="E32" s="216" t="s">
        <v>286</v>
      </c>
      <c r="F32" s="56" t="s">
        <v>19</v>
      </c>
      <c r="G32" s="78" t="s">
        <v>111</v>
      </c>
      <c r="H32" s="80" t="s">
        <v>51</v>
      </c>
      <c r="I32" s="73" t="s">
        <v>110</v>
      </c>
      <c r="J32" s="75" t="s">
        <v>12</v>
      </c>
      <c r="K32" s="74" t="s">
        <v>27</v>
      </c>
      <c r="L32" s="76">
        <v>1</v>
      </c>
      <c r="M32" s="132" t="s">
        <v>151</v>
      </c>
      <c r="N32" s="222" t="s">
        <v>182</v>
      </c>
      <c r="O32" s="77" t="s">
        <v>28</v>
      </c>
    </row>
    <row r="33" spans="2:15" s="12" customFormat="1" ht="90" hidden="1" customHeight="1" outlineLevel="1">
      <c r="B33" s="94" t="s">
        <v>288</v>
      </c>
      <c r="C33" s="137" t="s">
        <v>290</v>
      </c>
      <c r="D33" s="96" t="s">
        <v>294</v>
      </c>
      <c r="E33" s="96" t="s">
        <v>298</v>
      </c>
      <c r="F33" s="56" t="s">
        <v>19</v>
      </c>
      <c r="G33" s="99" t="s">
        <v>291</v>
      </c>
      <c r="H33" s="80"/>
      <c r="I33" s="99" t="s">
        <v>292</v>
      </c>
      <c r="J33" s="105" t="s">
        <v>12</v>
      </c>
      <c r="K33" s="96" t="s">
        <v>27</v>
      </c>
      <c r="L33" s="88">
        <v>1</v>
      </c>
      <c r="M33" s="132" t="s">
        <v>151</v>
      </c>
      <c r="N33" s="222" t="s">
        <v>182</v>
      </c>
      <c r="O33" s="77" t="s">
        <v>28</v>
      </c>
    </row>
    <row r="34" spans="2:15" s="12" customFormat="1" ht="82.5" hidden="1" customHeight="1" outlineLevel="1" thickBot="1">
      <c r="B34" s="169" t="s">
        <v>289</v>
      </c>
      <c r="C34" s="214" t="s">
        <v>300</v>
      </c>
      <c r="D34" s="220" t="s">
        <v>295</v>
      </c>
      <c r="E34" s="221" t="s">
        <v>299</v>
      </c>
      <c r="F34" s="218" t="s">
        <v>19</v>
      </c>
      <c r="G34" s="99" t="s">
        <v>293</v>
      </c>
      <c r="H34" s="219"/>
      <c r="I34" s="217" t="s">
        <v>292</v>
      </c>
      <c r="J34" s="105" t="s">
        <v>12</v>
      </c>
      <c r="K34" s="96" t="s">
        <v>27</v>
      </c>
      <c r="L34" s="76">
        <v>1</v>
      </c>
      <c r="M34" s="132" t="s">
        <v>151</v>
      </c>
      <c r="N34" s="222" t="s">
        <v>182</v>
      </c>
      <c r="O34" s="77" t="s">
        <v>28</v>
      </c>
    </row>
    <row r="35" spans="2:15" s="8" customFormat="1" ht="29.25" customHeight="1" collapsed="1">
      <c r="B35" s="276" t="s">
        <v>335</v>
      </c>
      <c r="C35" s="273" t="s">
        <v>23</v>
      </c>
      <c r="D35" s="273"/>
      <c r="E35" s="273"/>
      <c r="F35" s="273" t="s">
        <v>19</v>
      </c>
      <c r="G35" s="273"/>
      <c r="H35" s="273"/>
      <c r="I35" s="273"/>
      <c r="J35" s="273"/>
      <c r="K35" s="273"/>
      <c r="L35" s="273"/>
      <c r="M35" s="273"/>
      <c r="N35" s="273"/>
      <c r="O35" s="274"/>
    </row>
    <row r="36" spans="2:15" s="12" customFormat="1" ht="84" hidden="1" customHeight="1" outlineLevel="1">
      <c r="B36" s="72" t="s">
        <v>40</v>
      </c>
      <c r="C36" s="73" t="s">
        <v>24</v>
      </c>
      <c r="D36" s="97" t="s">
        <v>169</v>
      </c>
      <c r="E36" s="97" t="s">
        <v>236</v>
      </c>
      <c r="F36" s="56" t="s">
        <v>19</v>
      </c>
      <c r="G36" s="97" t="s">
        <v>237</v>
      </c>
      <c r="H36" s="73" t="s">
        <v>139</v>
      </c>
      <c r="I36" s="99" t="s">
        <v>170</v>
      </c>
      <c r="J36" s="75" t="s">
        <v>12</v>
      </c>
      <c r="K36" s="76" t="s">
        <v>27</v>
      </c>
      <c r="L36" s="76">
        <v>1</v>
      </c>
      <c r="M36" s="96" t="s">
        <v>175</v>
      </c>
      <c r="N36" s="96" t="s">
        <v>185</v>
      </c>
      <c r="O36" s="77" t="s">
        <v>28</v>
      </c>
    </row>
    <row r="37" spans="2:15" s="12" customFormat="1" ht="113.25" hidden="1" customHeight="1" outlineLevel="1">
      <c r="B37" s="179" t="s">
        <v>287</v>
      </c>
      <c r="C37" s="73" t="s">
        <v>24</v>
      </c>
      <c r="D37" s="99" t="s">
        <v>172</v>
      </c>
      <c r="E37" s="99" t="s">
        <v>171</v>
      </c>
      <c r="F37" s="56" t="s">
        <v>19</v>
      </c>
      <c r="G37" s="104" t="s">
        <v>173</v>
      </c>
      <c r="H37" s="73" t="s">
        <v>139</v>
      </c>
      <c r="I37" s="99" t="s">
        <v>174</v>
      </c>
      <c r="J37" s="105" t="s">
        <v>109</v>
      </c>
      <c r="K37" s="76" t="s">
        <v>27</v>
      </c>
      <c r="L37" s="76">
        <v>1</v>
      </c>
      <c r="M37" s="96" t="s">
        <v>433</v>
      </c>
      <c r="N37" s="96" t="s">
        <v>185</v>
      </c>
      <c r="O37" s="77" t="s">
        <v>28</v>
      </c>
    </row>
    <row r="38" spans="2:15" s="8" customFormat="1" ht="29.25" customHeight="1" collapsed="1">
      <c r="B38" s="276" t="s">
        <v>336</v>
      </c>
      <c r="C38" s="273"/>
      <c r="D38" s="273"/>
      <c r="E38" s="273"/>
      <c r="F38" s="273"/>
      <c r="G38" s="273"/>
      <c r="H38" s="273"/>
      <c r="I38" s="273"/>
      <c r="J38" s="273"/>
      <c r="K38" s="273"/>
      <c r="L38" s="273"/>
      <c r="M38" s="273"/>
      <c r="N38" s="273"/>
      <c r="O38" s="274"/>
    </row>
    <row r="39" spans="2:15" s="12" customFormat="1" ht="94.5" hidden="1" customHeight="1" outlineLevel="1">
      <c r="B39" s="81" t="s">
        <v>48</v>
      </c>
      <c r="C39" s="73" t="s">
        <v>47</v>
      </c>
      <c r="D39" s="97" t="s">
        <v>201</v>
      </c>
      <c r="E39" s="48" t="s">
        <v>87</v>
      </c>
      <c r="F39" s="56" t="s">
        <v>18</v>
      </c>
      <c r="G39" s="87" t="s">
        <v>150</v>
      </c>
      <c r="H39" s="73"/>
      <c r="I39" s="74" t="s">
        <v>152</v>
      </c>
      <c r="J39" s="75" t="s">
        <v>12</v>
      </c>
      <c r="K39" s="75" t="s">
        <v>27</v>
      </c>
      <c r="L39" s="229">
        <v>1</v>
      </c>
      <c r="M39" s="96" t="s">
        <v>194</v>
      </c>
      <c r="N39" s="96" t="s">
        <v>238</v>
      </c>
      <c r="O39" s="77" t="s">
        <v>28</v>
      </c>
    </row>
    <row r="40" spans="2:15" s="12" customFormat="1" ht="111" hidden="1" customHeight="1" outlineLevel="1">
      <c r="B40" s="81" t="s">
        <v>49</v>
      </c>
      <c r="C40" s="73" t="s">
        <v>47</v>
      </c>
      <c r="D40" s="48" t="s">
        <v>85</v>
      </c>
      <c r="E40" s="48" t="s">
        <v>88</v>
      </c>
      <c r="F40" s="56" t="s">
        <v>19</v>
      </c>
      <c r="G40" s="85" t="s">
        <v>308</v>
      </c>
      <c r="H40" s="82"/>
      <c r="I40" s="74" t="s">
        <v>305</v>
      </c>
      <c r="J40" s="75" t="s">
        <v>12</v>
      </c>
      <c r="K40" s="75" t="s">
        <v>27</v>
      </c>
      <c r="L40" s="76">
        <v>1</v>
      </c>
      <c r="M40" s="74" t="s">
        <v>309</v>
      </c>
      <c r="N40" s="96" t="s">
        <v>238</v>
      </c>
      <c r="O40" s="77" t="s">
        <v>28</v>
      </c>
    </row>
    <row r="41" spans="2:15" s="12" customFormat="1" ht="100.5" hidden="1" customHeight="1" outlineLevel="1">
      <c r="B41" s="81" t="s">
        <v>50</v>
      </c>
      <c r="C41" s="99" t="s">
        <v>47</v>
      </c>
      <c r="D41" s="48" t="s">
        <v>86</v>
      </c>
      <c r="E41" s="48" t="s">
        <v>89</v>
      </c>
      <c r="F41" s="56" t="s">
        <v>18</v>
      </c>
      <c r="G41" s="73" t="s">
        <v>90</v>
      </c>
      <c r="H41" s="73"/>
      <c r="I41" s="73" t="s">
        <v>145</v>
      </c>
      <c r="J41" s="75" t="s">
        <v>12</v>
      </c>
      <c r="K41" s="75" t="s">
        <v>27</v>
      </c>
      <c r="L41" s="76">
        <v>1</v>
      </c>
      <c r="M41" s="74" t="s">
        <v>141</v>
      </c>
      <c r="N41" s="96" t="s">
        <v>238</v>
      </c>
      <c r="O41" s="77" t="s">
        <v>28</v>
      </c>
    </row>
    <row r="42" spans="2:15" s="8" customFormat="1" ht="29.25" customHeight="1" collapsed="1">
      <c r="B42" s="276" t="s">
        <v>337</v>
      </c>
      <c r="C42" s="273"/>
      <c r="D42" s="273"/>
      <c r="E42" s="273"/>
      <c r="F42" s="273" t="s">
        <v>19</v>
      </c>
      <c r="G42" s="273"/>
      <c r="H42" s="273"/>
      <c r="I42" s="273"/>
      <c r="J42" s="273"/>
      <c r="K42" s="273"/>
      <c r="L42" s="273"/>
      <c r="M42" s="273"/>
      <c r="N42" s="273"/>
      <c r="O42" s="274"/>
    </row>
    <row r="43" spans="2:15" s="8" customFormat="1" ht="158.25" hidden="1" customHeight="1" outlineLevel="1">
      <c r="B43" s="72" t="s">
        <v>119</v>
      </c>
      <c r="C43" s="48" t="s">
        <v>148</v>
      </c>
      <c r="D43" s="131" t="s">
        <v>257</v>
      </c>
      <c r="E43" s="83" t="s">
        <v>260</v>
      </c>
      <c r="F43" s="56" t="s">
        <v>18</v>
      </c>
      <c r="G43" s="140" t="s">
        <v>261</v>
      </c>
      <c r="H43" s="80" t="s">
        <v>55</v>
      </c>
      <c r="I43" s="74" t="s">
        <v>153</v>
      </c>
      <c r="J43" s="105" t="s">
        <v>12</v>
      </c>
      <c r="K43" s="75" t="s">
        <v>27</v>
      </c>
      <c r="L43" s="76">
        <v>1</v>
      </c>
      <c r="M43" s="99" t="s">
        <v>269</v>
      </c>
      <c r="N43" s="96" t="s">
        <v>238</v>
      </c>
      <c r="O43" s="77" t="s">
        <v>28</v>
      </c>
    </row>
    <row r="44" spans="2:15" s="8" customFormat="1" ht="90.75" hidden="1" customHeight="1" outlineLevel="1">
      <c r="B44" s="72" t="s">
        <v>120</v>
      </c>
      <c r="C44" s="97" t="s">
        <v>65</v>
      </c>
      <c r="D44" s="83" t="s">
        <v>91</v>
      </c>
      <c r="E44" s="83" t="s">
        <v>94</v>
      </c>
      <c r="F44" s="56" t="s">
        <v>19</v>
      </c>
      <c r="G44" s="140" t="s">
        <v>202</v>
      </c>
      <c r="H44" s="80" t="s">
        <v>53</v>
      </c>
      <c r="I44" s="74" t="s">
        <v>155</v>
      </c>
      <c r="J44" s="75" t="s">
        <v>12</v>
      </c>
      <c r="K44" s="75" t="s">
        <v>27</v>
      </c>
      <c r="L44" s="76">
        <v>0.9</v>
      </c>
      <c r="M44" s="99" t="s">
        <v>269</v>
      </c>
      <c r="N44" s="96" t="s">
        <v>238</v>
      </c>
      <c r="O44" s="77" t="s">
        <v>28</v>
      </c>
    </row>
    <row r="45" spans="2:15" s="8" customFormat="1" ht="81.75" hidden="1" customHeight="1" outlineLevel="1">
      <c r="B45" s="72" t="s">
        <v>121</v>
      </c>
      <c r="C45" s="97" t="s">
        <v>65</v>
      </c>
      <c r="D45" s="83" t="s">
        <v>92</v>
      </c>
      <c r="E45" s="83" t="s">
        <v>95</v>
      </c>
      <c r="F45" s="56" t="s">
        <v>18</v>
      </c>
      <c r="G45" s="140" t="s">
        <v>325</v>
      </c>
      <c r="H45" s="80" t="s">
        <v>53</v>
      </c>
      <c r="I45" s="74" t="s">
        <v>154</v>
      </c>
      <c r="J45" s="75" t="s">
        <v>12</v>
      </c>
      <c r="K45" s="75" t="s">
        <v>27</v>
      </c>
      <c r="L45" s="76">
        <v>1</v>
      </c>
      <c r="M45" s="99" t="s">
        <v>324</v>
      </c>
      <c r="N45" s="96" t="s">
        <v>238</v>
      </c>
      <c r="O45" s="77" t="s">
        <v>28</v>
      </c>
    </row>
    <row r="46" spans="2:15" s="8" customFormat="1" ht="81.75" hidden="1" customHeight="1" outlineLevel="1">
      <c r="B46" s="72" t="s">
        <v>122</v>
      </c>
      <c r="C46" s="97" t="s">
        <v>65</v>
      </c>
      <c r="D46" s="83" t="s">
        <v>203</v>
      </c>
      <c r="E46" s="83" t="s">
        <v>204</v>
      </c>
      <c r="F46" s="56" t="s">
        <v>19</v>
      </c>
      <c r="G46" s="140" t="s">
        <v>205</v>
      </c>
      <c r="H46" s="80" t="s">
        <v>53</v>
      </c>
      <c r="I46" s="74" t="s">
        <v>157</v>
      </c>
      <c r="J46" s="75" t="s">
        <v>12</v>
      </c>
      <c r="K46" s="75" t="s">
        <v>27</v>
      </c>
      <c r="L46" s="76">
        <v>0.9</v>
      </c>
      <c r="M46" s="99" t="s">
        <v>270</v>
      </c>
      <c r="N46" s="96" t="s">
        <v>238</v>
      </c>
      <c r="O46" s="77" t="s">
        <v>28</v>
      </c>
    </row>
    <row r="47" spans="2:15" s="8" customFormat="1" ht="86.25" hidden="1" customHeight="1" outlineLevel="1">
      <c r="B47" s="72" t="s">
        <v>123</v>
      </c>
      <c r="C47" s="97" t="s">
        <v>65</v>
      </c>
      <c r="D47" s="56" t="s">
        <v>93</v>
      </c>
      <c r="E47" s="73" t="s">
        <v>96</v>
      </c>
      <c r="F47" s="56" t="s">
        <v>19</v>
      </c>
      <c r="G47" s="48" t="s">
        <v>97</v>
      </c>
      <c r="H47" s="80" t="s">
        <v>54</v>
      </c>
      <c r="I47" s="74" t="s">
        <v>156</v>
      </c>
      <c r="J47" s="75" t="s">
        <v>11</v>
      </c>
      <c r="K47" s="75" t="s">
        <v>27</v>
      </c>
      <c r="L47" s="76">
        <v>1</v>
      </c>
      <c r="M47" s="99" t="s">
        <v>144</v>
      </c>
      <c r="N47" s="96" t="s">
        <v>180</v>
      </c>
      <c r="O47" s="77" t="s">
        <v>28</v>
      </c>
    </row>
    <row r="48" spans="2:15" s="8" customFormat="1" ht="100.5" hidden="1" customHeight="1" outlineLevel="1">
      <c r="B48" s="94" t="s">
        <v>255</v>
      </c>
      <c r="C48" s="97" t="s">
        <v>65</v>
      </c>
      <c r="D48" s="131" t="s">
        <v>258</v>
      </c>
      <c r="E48" s="83" t="s">
        <v>263</v>
      </c>
      <c r="F48" s="56" t="s">
        <v>18</v>
      </c>
      <c r="G48" s="97" t="s">
        <v>264</v>
      </c>
      <c r="H48" s="80" t="s">
        <v>55</v>
      </c>
      <c r="I48" s="74" t="s">
        <v>153</v>
      </c>
      <c r="J48" s="105" t="s">
        <v>262</v>
      </c>
      <c r="K48" s="75" t="s">
        <v>27</v>
      </c>
      <c r="L48" s="76">
        <v>1</v>
      </c>
      <c r="M48" s="99" t="s">
        <v>269</v>
      </c>
      <c r="N48" s="96" t="s">
        <v>238</v>
      </c>
      <c r="O48" s="4" t="s">
        <v>28</v>
      </c>
    </row>
    <row r="49" spans="1:15" s="8" customFormat="1" ht="86.25" hidden="1" customHeight="1" outlineLevel="1">
      <c r="B49" s="94" t="s">
        <v>256</v>
      </c>
      <c r="C49" s="97" t="s">
        <v>65</v>
      </c>
      <c r="D49" s="96" t="s">
        <v>259</v>
      </c>
      <c r="E49" s="83" t="s">
        <v>265</v>
      </c>
      <c r="F49" s="56" t="s">
        <v>18</v>
      </c>
      <c r="G49" s="97" t="s">
        <v>266</v>
      </c>
      <c r="H49" s="80" t="s">
        <v>55</v>
      </c>
      <c r="I49" s="74" t="s">
        <v>153</v>
      </c>
      <c r="J49" s="105" t="s">
        <v>262</v>
      </c>
      <c r="K49" s="75" t="s">
        <v>27</v>
      </c>
      <c r="L49" s="76">
        <v>1</v>
      </c>
      <c r="M49" s="99" t="s">
        <v>269</v>
      </c>
      <c r="N49" s="96" t="s">
        <v>238</v>
      </c>
      <c r="O49" s="93" t="s">
        <v>28</v>
      </c>
    </row>
    <row r="50" spans="1:15" s="8" customFormat="1" ht="29.25" customHeight="1" collapsed="1">
      <c r="B50" s="276" t="s">
        <v>338</v>
      </c>
      <c r="C50" s="273"/>
      <c r="D50" s="273"/>
      <c r="E50" s="273"/>
      <c r="F50" s="273" t="s">
        <v>19</v>
      </c>
      <c r="G50" s="273"/>
      <c r="H50" s="273"/>
      <c r="I50" s="273"/>
      <c r="J50" s="273"/>
      <c r="K50" s="273"/>
      <c r="L50" s="273"/>
      <c r="M50" s="273"/>
      <c r="N50" s="273"/>
      <c r="O50" s="274"/>
    </row>
    <row r="51" spans="1:15" s="8" customFormat="1" ht="83.25" hidden="1" customHeight="1" outlineLevel="1">
      <c r="A51" s="84"/>
      <c r="B51" s="72" t="s">
        <v>124</v>
      </c>
      <c r="C51" s="73" t="s">
        <v>64</v>
      </c>
      <c r="D51" s="97" t="s">
        <v>98</v>
      </c>
      <c r="E51" s="48" t="s">
        <v>142</v>
      </c>
      <c r="F51" s="56" t="s">
        <v>19</v>
      </c>
      <c r="G51" s="97" t="s">
        <v>102</v>
      </c>
      <c r="H51" s="80" t="s">
        <v>55</v>
      </c>
      <c r="I51" s="96" t="s">
        <v>187</v>
      </c>
      <c r="J51" s="75" t="s">
        <v>11</v>
      </c>
      <c r="K51" s="75" t="s">
        <v>27</v>
      </c>
      <c r="L51" s="76">
        <v>1</v>
      </c>
      <c r="M51" s="73" t="s">
        <v>52</v>
      </c>
      <c r="N51" s="96" t="s">
        <v>183</v>
      </c>
      <c r="O51" s="77" t="s">
        <v>28</v>
      </c>
    </row>
    <row r="52" spans="1:15" s="8" customFormat="1" ht="85.5" hidden="1" customHeight="1" outlineLevel="1">
      <c r="A52" s="84"/>
      <c r="B52" s="193" t="s">
        <v>125</v>
      </c>
      <c r="C52" s="73" t="s">
        <v>64</v>
      </c>
      <c r="D52" s="101" t="s">
        <v>206</v>
      </c>
      <c r="E52" s="78" t="s">
        <v>100</v>
      </c>
      <c r="F52" s="56" t="s">
        <v>18</v>
      </c>
      <c r="G52" s="98" t="s">
        <v>207</v>
      </c>
      <c r="H52" s="80" t="s">
        <v>53</v>
      </c>
      <c r="I52" s="96" t="s">
        <v>188</v>
      </c>
      <c r="J52" s="75" t="s">
        <v>12</v>
      </c>
      <c r="K52" s="75" t="s">
        <v>27</v>
      </c>
      <c r="L52" s="76">
        <v>1</v>
      </c>
      <c r="M52" s="99" t="s">
        <v>208</v>
      </c>
      <c r="N52" s="99" t="s">
        <v>184</v>
      </c>
      <c r="O52" s="42" t="s">
        <v>28</v>
      </c>
    </row>
    <row r="53" spans="1:15" s="8" customFormat="1" ht="83.25" hidden="1" customHeight="1" outlineLevel="1">
      <c r="A53" s="84"/>
      <c r="B53" s="193" t="s">
        <v>126</v>
      </c>
      <c r="C53" s="73" t="s">
        <v>64</v>
      </c>
      <c r="D53" s="78" t="s">
        <v>99</v>
      </c>
      <c r="E53" s="78" t="s">
        <v>101</v>
      </c>
      <c r="F53" s="56" t="s">
        <v>19</v>
      </c>
      <c r="G53" s="78" t="s">
        <v>103</v>
      </c>
      <c r="H53" s="80" t="s">
        <v>54</v>
      </c>
      <c r="I53" s="96" t="s">
        <v>186</v>
      </c>
      <c r="J53" s="75" t="s">
        <v>11</v>
      </c>
      <c r="K53" s="75" t="s">
        <v>27</v>
      </c>
      <c r="L53" s="76">
        <v>1</v>
      </c>
      <c r="M53" s="99" t="s">
        <v>158</v>
      </c>
      <c r="N53" s="99" t="s">
        <v>185</v>
      </c>
      <c r="O53" s="193" t="s">
        <v>28</v>
      </c>
    </row>
    <row r="54" spans="1:15" s="8" customFormat="1" ht="29.25" customHeight="1" collapsed="1">
      <c r="B54" s="276" t="s">
        <v>339</v>
      </c>
      <c r="C54" s="273"/>
      <c r="D54" s="273"/>
      <c r="E54" s="273"/>
      <c r="F54" s="273"/>
      <c r="G54" s="273"/>
      <c r="H54" s="273"/>
      <c r="I54" s="273"/>
      <c r="J54" s="273"/>
      <c r="K54" s="273"/>
      <c r="L54" s="273"/>
      <c r="M54" s="273"/>
      <c r="N54" s="273"/>
      <c r="O54" s="274"/>
    </row>
    <row r="55" spans="1:15" s="12" customFormat="1" ht="75.95" hidden="1" customHeight="1" outlineLevel="1">
      <c r="B55" s="38" t="s">
        <v>41</v>
      </c>
      <c r="C55" s="10" t="s">
        <v>25</v>
      </c>
      <c r="D55" s="49" t="s">
        <v>149</v>
      </c>
      <c r="E55" s="49" t="s">
        <v>106</v>
      </c>
      <c r="F55" s="7" t="s">
        <v>19</v>
      </c>
      <c r="G55" s="67" t="s">
        <v>108</v>
      </c>
      <c r="H55" s="10" t="s">
        <v>32</v>
      </c>
      <c r="I55" s="106" t="s">
        <v>189</v>
      </c>
      <c r="J55" s="19" t="s">
        <v>12</v>
      </c>
      <c r="K55" s="22" t="s">
        <v>27</v>
      </c>
      <c r="L55" s="22">
        <v>1</v>
      </c>
      <c r="M55" s="10" t="s">
        <v>159</v>
      </c>
      <c r="N55" s="63" t="s">
        <v>178</v>
      </c>
      <c r="O55" s="42" t="s">
        <v>28</v>
      </c>
    </row>
    <row r="56" spans="1:15" s="8" customFormat="1" ht="55.5" hidden="1" customHeight="1" outlineLevel="1">
      <c r="B56" s="38" t="s">
        <v>42</v>
      </c>
      <c r="C56" s="10" t="s">
        <v>25</v>
      </c>
      <c r="D56" s="191" t="s">
        <v>273</v>
      </c>
      <c r="E56" s="191" t="s">
        <v>274</v>
      </c>
      <c r="F56" s="7" t="s">
        <v>18</v>
      </c>
      <c r="G56" s="259" t="s">
        <v>345</v>
      </c>
      <c r="H56" s="10" t="s">
        <v>34</v>
      </c>
      <c r="I56" s="10" t="s">
        <v>129</v>
      </c>
      <c r="J56" s="19" t="s">
        <v>12</v>
      </c>
      <c r="K56" s="22" t="s">
        <v>27</v>
      </c>
      <c r="L56" s="22">
        <v>1</v>
      </c>
      <c r="M56" s="260" t="s">
        <v>346</v>
      </c>
      <c r="N56" s="63" t="s">
        <v>178</v>
      </c>
      <c r="O56" s="38" t="s">
        <v>28</v>
      </c>
    </row>
    <row r="57" spans="1:15" s="8" customFormat="1" ht="79.5" hidden="1" customHeight="1" outlineLevel="1">
      <c r="B57" s="38" t="s">
        <v>43</v>
      </c>
      <c r="C57" s="10" t="s">
        <v>25</v>
      </c>
      <c r="D57" s="49" t="s">
        <v>104</v>
      </c>
      <c r="E57" s="49" t="s">
        <v>160</v>
      </c>
      <c r="F57" s="197" t="s">
        <v>18</v>
      </c>
      <c r="G57" s="202" t="s">
        <v>279</v>
      </c>
      <c r="H57" s="10" t="s">
        <v>35</v>
      </c>
      <c r="I57" s="10" t="s">
        <v>130</v>
      </c>
      <c r="J57" s="19" t="s">
        <v>12</v>
      </c>
      <c r="K57" s="19" t="s">
        <v>27</v>
      </c>
      <c r="L57" s="100">
        <v>0.9</v>
      </c>
      <c r="M57" s="28" t="s">
        <v>52</v>
      </c>
      <c r="N57" s="109" t="s">
        <v>178</v>
      </c>
      <c r="O57" s="42" t="s">
        <v>28</v>
      </c>
    </row>
    <row r="58" spans="1:15" s="8" customFormat="1" ht="63" hidden="1" customHeight="1" outlineLevel="1">
      <c r="B58" s="38" t="s">
        <v>44</v>
      </c>
      <c r="C58" s="10" t="s">
        <v>25</v>
      </c>
      <c r="D58" s="49" t="s">
        <v>105</v>
      </c>
      <c r="E58" s="196" t="s">
        <v>107</v>
      </c>
      <c r="F58" s="197" t="s">
        <v>20</v>
      </c>
      <c r="G58" s="202" t="s">
        <v>277</v>
      </c>
      <c r="H58" s="10" t="s">
        <v>36</v>
      </c>
      <c r="I58" s="63" t="s">
        <v>190</v>
      </c>
      <c r="J58" s="19" t="s">
        <v>12</v>
      </c>
      <c r="K58" s="22" t="s">
        <v>27</v>
      </c>
      <c r="L58" s="22">
        <v>0.9</v>
      </c>
      <c r="M58" s="109" t="s">
        <v>161</v>
      </c>
      <c r="N58" s="109" t="s">
        <v>178</v>
      </c>
      <c r="O58" s="42" t="s">
        <v>28</v>
      </c>
    </row>
    <row r="59" spans="1:15" ht="25.5" customHeight="1" collapsed="1">
      <c r="B59" s="275" t="s">
        <v>340</v>
      </c>
      <c r="C59" s="273"/>
      <c r="D59" s="273"/>
      <c r="E59" s="273"/>
      <c r="F59" s="273"/>
      <c r="G59" s="273"/>
      <c r="H59" s="273"/>
      <c r="I59" s="273"/>
      <c r="J59" s="273"/>
      <c r="K59" s="273"/>
      <c r="L59" s="273"/>
      <c r="M59" s="273"/>
      <c r="N59" s="273"/>
      <c r="O59" s="274"/>
    </row>
    <row r="60" spans="1:15" ht="141" hidden="1" customHeight="1" outlineLevel="1">
      <c r="B60" s="42" t="s">
        <v>232</v>
      </c>
      <c r="C60" s="166" t="s">
        <v>219</v>
      </c>
      <c r="D60" s="119" t="s">
        <v>220</v>
      </c>
      <c r="E60" s="73" t="s">
        <v>221</v>
      </c>
      <c r="F60" s="155" t="s">
        <v>19</v>
      </c>
      <c r="G60" s="74" t="s">
        <v>222</v>
      </c>
      <c r="H60" s="146"/>
      <c r="I60" s="119" t="s">
        <v>223</v>
      </c>
      <c r="J60" s="155" t="s">
        <v>12</v>
      </c>
      <c r="K60" s="156" t="s">
        <v>27</v>
      </c>
      <c r="L60" s="40">
        <v>1</v>
      </c>
      <c r="M60" s="194" t="s">
        <v>275</v>
      </c>
      <c r="N60" s="119" t="s">
        <v>235</v>
      </c>
      <c r="O60" s="42" t="s">
        <v>28</v>
      </c>
    </row>
    <row r="61" spans="1:15" ht="82.5" hidden="1" customHeight="1" outlineLevel="1">
      <c r="B61" s="42" t="s">
        <v>233</v>
      </c>
      <c r="C61" s="201" t="s">
        <v>219</v>
      </c>
      <c r="D61" s="119" t="s">
        <v>224</v>
      </c>
      <c r="E61" s="147" t="s">
        <v>225</v>
      </c>
      <c r="F61" s="155" t="s">
        <v>19</v>
      </c>
      <c r="G61" s="119" t="s">
        <v>226</v>
      </c>
      <c r="H61" s="146"/>
      <c r="I61" s="119" t="s">
        <v>227</v>
      </c>
      <c r="J61" s="155" t="s">
        <v>12</v>
      </c>
      <c r="K61" s="156" t="s">
        <v>27</v>
      </c>
      <c r="L61" s="40">
        <v>1</v>
      </c>
      <c r="M61" s="157" t="s">
        <v>275</v>
      </c>
      <c r="N61" s="119" t="s">
        <v>235</v>
      </c>
      <c r="O61" s="42" t="s">
        <v>28</v>
      </c>
    </row>
    <row r="62" spans="1:15" ht="51" hidden="1" customHeight="1" outlineLevel="1">
      <c r="B62" s="42" t="s">
        <v>234</v>
      </c>
      <c r="C62" s="166" t="s">
        <v>219</v>
      </c>
      <c r="D62" s="119" t="s">
        <v>228</v>
      </c>
      <c r="E62" s="147" t="s">
        <v>229</v>
      </c>
      <c r="F62" s="155" t="s">
        <v>19</v>
      </c>
      <c r="G62" s="119" t="s">
        <v>230</v>
      </c>
      <c r="H62" s="146"/>
      <c r="I62" s="147" t="s">
        <v>231</v>
      </c>
      <c r="J62" s="155" t="s">
        <v>12</v>
      </c>
      <c r="K62" s="156" t="s">
        <v>27</v>
      </c>
      <c r="L62" s="40">
        <v>1</v>
      </c>
      <c r="M62" s="157" t="s">
        <v>276</v>
      </c>
      <c r="N62" s="119" t="s">
        <v>235</v>
      </c>
      <c r="O62" s="42" t="s">
        <v>28</v>
      </c>
    </row>
    <row r="63" spans="1:15" ht="23.25" customHeight="1" collapsed="1">
      <c r="B63" s="272" t="s">
        <v>341</v>
      </c>
      <c r="C63" s="273"/>
      <c r="D63" s="273"/>
      <c r="E63" s="273"/>
      <c r="F63" s="273"/>
      <c r="G63" s="273"/>
      <c r="H63" s="273"/>
      <c r="I63" s="273"/>
      <c r="J63" s="273"/>
      <c r="K63" s="273"/>
      <c r="L63" s="273"/>
      <c r="M63" s="273"/>
      <c r="N63" s="273"/>
      <c r="O63" s="274"/>
    </row>
    <row r="64" spans="1:15" ht="90.75" hidden="1" customHeight="1" outlineLevel="1">
      <c r="B64" s="210" t="s">
        <v>247</v>
      </c>
      <c r="C64" s="96" t="s">
        <v>243</v>
      </c>
      <c r="D64" s="244" t="s">
        <v>301</v>
      </c>
      <c r="E64" s="97" t="s">
        <v>195</v>
      </c>
      <c r="F64" s="56" t="s">
        <v>19</v>
      </c>
      <c r="G64" s="244" t="s">
        <v>321</v>
      </c>
      <c r="H64" s="73" t="s">
        <v>164</v>
      </c>
      <c r="I64" s="73" t="s">
        <v>134</v>
      </c>
      <c r="J64" s="74" t="s">
        <v>135</v>
      </c>
      <c r="K64" s="75" t="s">
        <v>27</v>
      </c>
      <c r="L64" s="76">
        <v>1</v>
      </c>
      <c r="M64" s="120" t="s">
        <v>303</v>
      </c>
      <c r="N64" s="96" t="s">
        <v>244</v>
      </c>
      <c r="O64" s="93" t="s">
        <v>28</v>
      </c>
    </row>
    <row r="65" spans="2:15" ht="111" hidden="1" customHeight="1" outlineLevel="1">
      <c r="B65" s="210" t="s">
        <v>248</v>
      </c>
      <c r="C65" s="96" t="s">
        <v>243</v>
      </c>
      <c r="D65" s="97" t="s">
        <v>245</v>
      </c>
      <c r="E65" s="78" t="s">
        <v>165</v>
      </c>
      <c r="F65" s="131" t="s">
        <v>18</v>
      </c>
      <c r="G65" s="101" t="s">
        <v>302</v>
      </c>
      <c r="H65" s="73" t="s">
        <v>60</v>
      </c>
      <c r="I65" s="73" t="s">
        <v>166</v>
      </c>
      <c r="J65" s="74" t="s">
        <v>516</v>
      </c>
      <c r="K65" s="75" t="s">
        <v>27</v>
      </c>
      <c r="L65" s="76">
        <v>1</v>
      </c>
      <c r="M65" s="120" t="s">
        <v>303</v>
      </c>
      <c r="N65" s="96" t="s">
        <v>244</v>
      </c>
      <c r="O65" s="42" t="s">
        <v>28</v>
      </c>
    </row>
    <row r="66" spans="2:15" ht="120" hidden="1" outlineLevel="1">
      <c r="B66" s="210" t="s">
        <v>249</v>
      </c>
      <c r="C66" s="96" t="s">
        <v>243</v>
      </c>
      <c r="D66" s="48" t="s">
        <v>146</v>
      </c>
      <c r="E66" s="101" t="s">
        <v>246</v>
      </c>
      <c r="F66" s="56" t="s">
        <v>19</v>
      </c>
      <c r="G66" s="101" t="s">
        <v>304</v>
      </c>
      <c r="H66" s="79" t="s">
        <v>63</v>
      </c>
      <c r="I66" s="137" t="s">
        <v>323</v>
      </c>
      <c r="J66" s="105" t="s">
        <v>12</v>
      </c>
      <c r="K66" s="75" t="s">
        <v>27</v>
      </c>
      <c r="L66" s="76">
        <v>1</v>
      </c>
      <c r="M66" s="120" t="s">
        <v>320</v>
      </c>
      <c r="N66" s="96" t="s">
        <v>244</v>
      </c>
      <c r="O66" s="42" t="s">
        <v>28</v>
      </c>
    </row>
    <row r="67" spans="2:15" ht="75" hidden="1" outlineLevel="1">
      <c r="B67" s="228" t="s">
        <v>250</v>
      </c>
      <c r="C67" s="96" t="s">
        <v>243</v>
      </c>
      <c r="D67" s="135" t="s">
        <v>322</v>
      </c>
      <c r="E67" s="135" t="s">
        <v>199</v>
      </c>
      <c r="F67" s="136" t="s">
        <v>19</v>
      </c>
      <c r="G67" s="135" t="s">
        <v>127</v>
      </c>
      <c r="H67" s="137"/>
      <c r="I67" s="136" t="s">
        <v>200</v>
      </c>
      <c r="J67" s="134" t="s">
        <v>12</v>
      </c>
      <c r="K67" s="138" t="s">
        <v>27</v>
      </c>
      <c r="L67" s="139">
        <v>1</v>
      </c>
      <c r="M67" s="120" t="s">
        <v>303</v>
      </c>
      <c r="N67" s="96" t="s">
        <v>244</v>
      </c>
      <c r="O67" s="42" t="s">
        <v>28</v>
      </c>
    </row>
  </sheetData>
  <mergeCells count="18">
    <mergeCell ref="B63:O63"/>
    <mergeCell ref="B59:O59"/>
    <mergeCell ref="B54:O54"/>
    <mergeCell ref="B8:O8"/>
    <mergeCell ref="B50:O50"/>
    <mergeCell ref="B35:O35"/>
    <mergeCell ref="B42:O42"/>
    <mergeCell ref="B13:O13"/>
    <mergeCell ref="B30:O30"/>
    <mergeCell ref="B25:O25"/>
    <mergeCell ref="B19:O19"/>
    <mergeCell ref="B38:O38"/>
    <mergeCell ref="B6:C6"/>
    <mergeCell ref="B2:D4"/>
    <mergeCell ref="L2:O2"/>
    <mergeCell ref="L3:O3"/>
    <mergeCell ref="L4:O4"/>
    <mergeCell ref="E2:K4"/>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2"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43" t="e">
        <f>LISTADO!#REF!</f>
        <v>#REF!</v>
      </c>
      <c r="H10" s="43" t="e">
        <f>LISTADO!#REF!</f>
        <v>#REF!</v>
      </c>
      <c r="I10" s="34"/>
      <c r="J10" s="14"/>
    </row>
    <row r="11" spans="2:10" ht="30" hidden="1" customHeight="1">
      <c r="B11" s="14"/>
      <c r="E11" s="289" t="e">
        <f>LISTADO!#REF!</f>
        <v>#REF!</v>
      </c>
      <c r="F11" s="290"/>
      <c r="G11" s="44" t="e">
        <f>LISTADO!#REF!</f>
        <v>#REF!</v>
      </c>
      <c r="H11" s="44"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64.5" customHeight="1">
      <c r="B14" s="16"/>
      <c r="D14" s="41" t="s">
        <v>349</v>
      </c>
      <c r="E14" s="206">
        <v>1</v>
      </c>
      <c r="F14" s="206">
        <v>1</v>
      </c>
      <c r="G14" s="304" t="s">
        <v>385</v>
      </c>
      <c r="H14" s="298"/>
      <c r="I14" s="35"/>
      <c r="J14" s="16"/>
    </row>
    <row r="15" spans="2:10" ht="68.25" customHeight="1">
      <c r="B15" s="14"/>
      <c r="D15" s="41" t="s">
        <v>350</v>
      </c>
      <c r="E15" s="206">
        <v>1</v>
      </c>
      <c r="F15" s="206">
        <v>1</v>
      </c>
      <c r="G15" s="304" t="s">
        <v>418</v>
      </c>
      <c r="H15" s="298"/>
      <c r="I15" s="35"/>
      <c r="J15" s="14"/>
    </row>
    <row r="16" spans="2:10" ht="64.5" customHeight="1">
      <c r="B16" s="14"/>
      <c r="D16" s="41" t="s">
        <v>347</v>
      </c>
      <c r="E16" s="206">
        <v>1</v>
      </c>
      <c r="F16" s="206">
        <v>1</v>
      </c>
      <c r="G16" s="304" t="s">
        <v>466</v>
      </c>
      <c r="H16" s="298"/>
      <c r="I16" s="35"/>
      <c r="J16" s="14"/>
    </row>
    <row r="17" spans="2:10" ht="70.5" customHeight="1">
      <c r="B17" s="14"/>
      <c r="D17" s="64">
        <v>46021</v>
      </c>
      <c r="E17" s="115">
        <v>1</v>
      </c>
      <c r="F17" s="247">
        <v>1</v>
      </c>
      <c r="G17" s="322" t="s">
        <v>503</v>
      </c>
      <c r="H17" s="298"/>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12" workbookViewId="0">
      <selection activeCell="E26" sqref="E2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43" t="e">
        <f>LISTADO!#REF!</f>
        <v>#REF!</v>
      </c>
      <c r="H10" s="43" t="e">
        <f>LISTADO!#REF!</f>
        <v>#REF!</v>
      </c>
      <c r="I10" s="34"/>
      <c r="J10" s="14"/>
    </row>
    <row r="11" spans="2:10" ht="30" hidden="1" customHeight="1">
      <c r="B11" s="14"/>
      <c r="E11" s="289" t="e">
        <f>LISTADO!#REF!</f>
        <v>#REF!</v>
      </c>
      <c r="F11" s="290"/>
      <c r="G11" s="44" t="e">
        <f>LISTADO!#REF!</f>
        <v>#REF!</v>
      </c>
      <c r="H11" s="44" t="e">
        <f>LISTADO!#REF!</f>
        <v>#REF!</v>
      </c>
      <c r="I11" s="34"/>
      <c r="J11" s="14"/>
    </row>
    <row r="12" spans="2:10" ht="7.5" customHeight="1">
      <c r="B12" s="14"/>
      <c r="J12" s="14"/>
    </row>
    <row r="13" spans="2:10">
      <c r="B13" s="14"/>
      <c r="D13" s="13" t="s">
        <v>13</v>
      </c>
      <c r="E13" s="13" t="s">
        <v>14</v>
      </c>
      <c r="F13" s="13" t="s">
        <v>15</v>
      </c>
      <c r="G13" s="325" t="s">
        <v>16</v>
      </c>
      <c r="H13" s="325"/>
      <c r="I13" s="35"/>
      <c r="J13" s="14"/>
    </row>
    <row r="14" spans="2:10" s="4" customFormat="1" ht="43.5" customHeight="1">
      <c r="B14" s="16"/>
      <c r="D14" s="41" t="s">
        <v>329</v>
      </c>
      <c r="E14" s="206">
        <v>1</v>
      </c>
      <c r="F14" s="206">
        <v>1</v>
      </c>
      <c r="G14" s="323" t="s">
        <v>386</v>
      </c>
      <c r="H14" s="324"/>
      <c r="I14" s="35"/>
      <c r="J14" s="16"/>
    </row>
    <row r="15" spans="2:10" ht="43.5" customHeight="1">
      <c r="B15" s="14"/>
      <c r="D15" s="68">
        <v>45838</v>
      </c>
      <c r="E15" s="40">
        <v>1</v>
      </c>
      <c r="F15" s="206">
        <v>1</v>
      </c>
      <c r="G15" s="323" t="s">
        <v>419</v>
      </c>
      <c r="H15" s="324"/>
      <c r="I15" s="35"/>
      <c r="J15" s="14"/>
    </row>
    <row r="16" spans="2:10" ht="61.5" customHeight="1">
      <c r="B16" s="14"/>
      <c r="D16" s="41" t="s">
        <v>347</v>
      </c>
      <c r="E16" s="206">
        <v>1</v>
      </c>
      <c r="F16" s="206">
        <v>1</v>
      </c>
      <c r="G16" s="323" t="s">
        <v>467</v>
      </c>
      <c r="H16" s="324"/>
      <c r="I16" s="35"/>
      <c r="J16" s="14"/>
    </row>
    <row r="17" spans="2:10" ht="46.5" customHeight="1">
      <c r="B17" s="14"/>
      <c r="C17" s="203"/>
      <c r="D17" s="192">
        <v>46021</v>
      </c>
      <c r="E17" s="205">
        <v>1</v>
      </c>
      <c r="F17" s="206">
        <v>1</v>
      </c>
      <c r="G17" s="323" t="s">
        <v>504</v>
      </c>
      <c r="H17" s="324"/>
      <c r="I17" s="204"/>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12" zoomScale="90" zoomScaleNormal="90" workbookViewId="0">
      <selection activeCell="D19" sqref="D19:J2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295"/>
      <c r="D3" s="295"/>
      <c r="E3" s="295"/>
      <c r="F3" s="295"/>
      <c r="G3" s="295"/>
      <c r="H3" s="295"/>
      <c r="I3" s="295"/>
      <c r="J3" s="14"/>
    </row>
    <row r="4" spans="2:10">
      <c r="B4" s="14"/>
      <c r="C4" s="295"/>
      <c r="D4" s="295"/>
      <c r="E4" s="295"/>
      <c r="F4" s="295"/>
      <c r="G4" s="295"/>
      <c r="H4" s="295"/>
      <c r="I4" s="295"/>
      <c r="J4" s="14"/>
    </row>
    <row r="5" spans="2:10" ht="167.25" customHeight="1">
      <c r="B5" s="14"/>
      <c r="C5" s="295"/>
      <c r="D5" s="295"/>
      <c r="E5" s="295"/>
      <c r="F5" s="295"/>
      <c r="G5" s="295"/>
      <c r="H5" s="295"/>
      <c r="I5" s="295"/>
      <c r="J5" s="14"/>
    </row>
    <row r="6" spans="2:10">
      <c r="B6" s="14"/>
      <c r="C6" s="295"/>
      <c r="D6" s="295"/>
      <c r="E6" s="295"/>
      <c r="F6" s="295"/>
      <c r="G6" s="295"/>
      <c r="H6" s="295"/>
      <c r="I6" s="295"/>
      <c r="J6" s="14"/>
    </row>
    <row r="7" spans="2:10">
      <c r="B7" s="14"/>
      <c r="C7" s="295"/>
      <c r="D7" s="295"/>
      <c r="E7" s="295"/>
      <c r="F7" s="295"/>
      <c r="G7" s="295"/>
      <c r="H7" s="295"/>
      <c r="I7" s="295"/>
      <c r="J7" s="14"/>
    </row>
    <row r="8" spans="2:10" ht="89.25" customHeight="1">
      <c r="B8" s="14"/>
      <c r="C8" s="295"/>
      <c r="D8" s="295"/>
      <c r="E8" s="295"/>
      <c r="F8" s="295"/>
      <c r="G8" s="295"/>
      <c r="H8" s="295"/>
      <c r="I8" s="295"/>
      <c r="J8" s="14"/>
    </row>
    <row r="9" spans="2:10" ht="30" customHeight="1">
      <c r="B9" s="14"/>
      <c r="C9" s="295"/>
      <c r="D9" s="295"/>
      <c r="E9" s="295"/>
      <c r="F9" s="295"/>
      <c r="G9" s="295"/>
      <c r="H9" s="295"/>
      <c r="I9" s="295"/>
      <c r="J9" s="14"/>
    </row>
    <row r="10" spans="2:10" ht="30" hidden="1" customHeight="1">
      <c r="B10" s="14"/>
      <c r="E10" s="288" t="e">
        <f>LISTADO!#REF!</f>
        <v>#REF!</v>
      </c>
      <c r="F10" s="288"/>
      <c r="G10" s="50" t="e">
        <f>LISTADO!#REF!</f>
        <v>#REF!</v>
      </c>
      <c r="H10" s="164" t="e">
        <f>LISTADO!#REF!</f>
        <v>#REF!</v>
      </c>
      <c r="I10" s="34"/>
      <c r="J10" s="14"/>
    </row>
    <row r="11" spans="2:10" ht="30" hidden="1" customHeight="1">
      <c r="B11" s="14"/>
      <c r="E11" s="289" t="e">
        <f>LISTADO!#REF!</f>
        <v>#REF!</v>
      </c>
      <c r="F11" s="290"/>
      <c r="G11" s="51" t="e">
        <f>LISTADO!#REF!</f>
        <v>#REF!</v>
      </c>
      <c r="H11" s="165"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75" customHeight="1">
      <c r="B14" s="16"/>
      <c r="D14" s="41" t="s">
        <v>349</v>
      </c>
      <c r="E14" s="206">
        <v>0.9</v>
      </c>
      <c r="F14" s="206">
        <v>1</v>
      </c>
      <c r="G14" s="304" t="s">
        <v>387</v>
      </c>
      <c r="H14" s="298"/>
      <c r="I14" s="35"/>
      <c r="J14" s="16"/>
    </row>
    <row r="15" spans="2:10" ht="64.5" customHeight="1">
      <c r="B15" s="14"/>
      <c r="D15" s="41" t="s">
        <v>350</v>
      </c>
      <c r="E15" s="206">
        <v>0.9</v>
      </c>
      <c r="F15" s="206">
        <v>1</v>
      </c>
      <c r="G15" s="329" t="s">
        <v>469</v>
      </c>
      <c r="H15" s="298"/>
      <c r="I15" s="35"/>
      <c r="J15" s="14"/>
    </row>
    <row r="16" spans="2:10" ht="71.25" customHeight="1">
      <c r="B16" s="14"/>
      <c r="D16" s="41" t="s">
        <v>347</v>
      </c>
      <c r="E16" s="206">
        <v>0.9</v>
      </c>
      <c r="F16" s="206">
        <v>1</v>
      </c>
      <c r="G16" s="304" t="s">
        <v>468</v>
      </c>
      <c r="H16" s="298"/>
      <c r="I16" s="35"/>
      <c r="J16" s="14"/>
    </row>
    <row r="17" spans="1:10" ht="75.75" customHeight="1">
      <c r="B17" s="14"/>
      <c r="D17" s="64">
        <v>46021</v>
      </c>
      <c r="E17" s="115">
        <v>0.9</v>
      </c>
      <c r="F17" s="206">
        <v>1</v>
      </c>
      <c r="G17" s="297" t="s">
        <v>505</v>
      </c>
      <c r="H17" s="298"/>
      <c r="I17" s="36"/>
      <c r="J17" s="14"/>
    </row>
    <row r="18" spans="1:10" ht="2.25" customHeight="1">
      <c r="B18" s="14"/>
      <c r="C18" s="14"/>
      <c r="D18" s="145"/>
      <c r="E18" s="145"/>
      <c r="F18" s="145"/>
      <c r="G18" s="327"/>
      <c r="H18" s="328"/>
      <c r="I18" s="37"/>
      <c r="J18" s="14"/>
    </row>
    <row r="19" spans="1:10">
      <c r="A19" s="295"/>
      <c r="B19" s="295"/>
      <c r="C19" s="295"/>
      <c r="D19" s="326"/>
      <c r="E19" s="326"/>
      <c r="F19" s="326"/>
      <c r="G19" s="326"/>
      <c r="H19" s="326"/>
      <c r="I19" s="326"/>
      <c r="J19" s="326"/>
    </row>
    <row r="20" spans="1:10">
      <c r="A20" s="295"/>
      <c r="B20" s="295"/>
      <c r="C20" s="295"/>
      <c r="D20" s="326"/>
      <c r="E20" s="326"/>
      <c r="F20" s="326"/>
      <c r="G20" s="326"/>
      <c r="H20" s="326"/>
      <c r="I20" s="326"/>
      <c r="J20" s="326"/>
    </row>
    <row r="21" spans="1:10" ht="15.75" customHeight="1">
      <c r="A21" s="295"/>
      <c r="B21" s="295"/>
      <c r="C21" s="295"/>
      <c r="D21" s="326"/>
      <c r="E21" s="326"/>
      <c r="F21" s="326"/>
      <c r="G21" s="326"/>
      <c r="H21" s="326"/>
      <c r="I21" s="326"/>
      <c r="J21" s="326"/>
    </row>
    <row r="22" spans="1:10" ht="15.75" customHeight="1">
      <c r="A22" s="295"/>
      <c r="B22" s="295"/>
      <c r="C22" s="295"/>
      <c r="D22" s="326"/>
      <c r="E22" s="326"/>
      <c r="F22" s="326"/>
      <c r="G22" s="326"/>
      <c r="H22" s="326"/>
      <c r="I22" s="326"/>
      <c r="J22" s="326"/>
    </row>
    <row r="23" spans="1:10" ht="15.75" customHeight="1">
      <c r="A23" s="295"/>
      <c r="B23" s="295"/>
      <c r="C23" s="295"/>
      <c r="D23" s="326"/>
      <c r="E23" s="326"/>
      <c r="F23" s="326"/>
      <c r="G23" s="326"/>
      <c r="H23" s="326"/>
      <c r="I23" s="326"/>
      <c r="J23" s="326"/>
    </row>
    <row r="24" spans="1:10" ht="15.75" customHeight="1">
      <c r="A24" s="295"/>
      <c r="B24" s="295"/>
      <c r="C24" s="295"/>
      <c r="D24" s="326"/>
      <c r="E24" s="326"/>
      <c r="F24" s="326"/>
      <c r="G24" s="326"/>
      <c r="H24" s="326"/>
      <c r="I24" s="326"/>
      <c r="J24" s="326"/>
    </row>
    <row r="25" spans="1:10" ht="15.75" customHeight="1">
      <c r="A25" s="295"/>
      <c r="B25" s="295"/>
      <c r="C25" s="295"/>
      <c r="D25" s="326"/>
      <c r="E25" s="326"/>
      <c r="F25" s="326"/>
      <c r="G25" s="326"/>
      <c r="H25" s="326"/>
      <c r="I25" s="326"/>
      <c r="J25" s="326"/>
    </row>
    <row r="26" spans="1:10" ht="15.75" customHeight="1">
      <c r="A26" s="295"/>
      <c r="B26" s="295"/>
      <c r="C26" s="295"/>
      <c r="D26" s="326"/>
      <c r="E26" s="326"/>
      <c r="F26" s="326"/>
      <c r="G26" s="326"/>
      <c r="H26" s="326"/>
      <c r="I26" s="326"/>
      <c r="J26" s="326"/>
    </row>
    <row r="27" spans="1:10" ht="15.75" customHeight="1">
      <c r="A27" s="295"/>
      <c r="B27" s="295"/>
      <c r="C27" s="295"/>
      <c r="D27" s="326"/>
      <c r="E27" s="326"/>
      <c r="F27" s="326"/>
      <c r="G27" s="326"/>
      <c r="H27" s="326"/>
      <c r="I27" s="326"/>
      <c r="J27" s="326"/>
    </row>
    <row r="28" spans="1:10" ht="15.75" customHeight="1">
      <c r="A28" s="295"/>
      <c r="B28" s="295"/>
      <c r="C28" s="295"/>
      <c r="D28" s="326"/>
      <c r="E28" s="326"/>
      <c r="F28" s="326"/>
      <c r="G28" s="326"/>
      <c r="H28" s="326"/>
      <c r="I28" s="326"/>
      <c r="J28" s="326"/>
    </row>
    <row r="29" spans="1:10" ht="15.75">
      <c r="A29" s="295"/>
      <c r="B29" s="295"/>
      <c r="C29" s="295"/>
      <c r="G29" s="143"/>
    </row>
    <row r="30" spans="1:10" ht="15.75">
      <c r="G30" s="143"/>
    </row>
    <row r="31" spans="1:10" ht="15.75">
      <c r="G31" s="143"/>
    </row>
    <row r="32" spans="1:10" ht="15.75">
      <c r="G32" s="143"/>
    </row>
    <row r="33" spans="7:7" ht="15.75">
      <c r="G33" s="143"/>
    </row>
    <row r="34" spans="7:7" ht="15.75">
      <c r="G34" s="143"/>
    </row>
    <row r="35" spans="7:7" ht="15.75">
      <c r="G35" s="143"/>
    </row>
    <row r="36" spans="7:7" ht="15.75">
      <c r="G36" s="143"/>
    </row>
    <row r="37" spans="7:7" ht="15.75">
      <c r="G37" s="143"/>
    </row>
    <row r="38" spans="7:7" ht="15.75">
      <c r="G38" s="143"/>
    </row>
    <row r="40" spans="7:7">
      <c r="G40" s="144"/>
    </row>
    <row r="44" spans="7:7">
      <c r="G44" s="144"/>
    </row>
    <row r="46" spans="7:7" ht="15.75">
      <c r="G46" s="143"/>
    </row>
    <row r="47" spans="7:7" ht="15.75">
      <c r="G47" s="143"/>
    </row>
    <row r="48" spans="7:7" ht="15.75">
      <c r="G48" s="143"/>
    </row>
    <row r="49" spans="7:7" ht="15.75">
      <c r="G49" s="143"/>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topLeftCell="A21"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141" t="e">
        <f>LISTADO!#REF!</f>
        <v>#REF!</v>
      </c>
      <c r="H10" s="141" t="e">
        <f>LISTADO!#REF!</f>
        <v>#REF!</v>
      </c>
      <c r="I10" s="34"/>
      <c r="J10" s="14"/>
    </row>
    <row r="11" spans="2:10" ht="30" hidden="1" customHeight="1">
      <c r="B11" s="14"/>
      <c r="E11" s="289" t="e">
        <f>LISTADO!#REF!</f>
        <v>#REF!</v>
      </c>
      <c r="F11" s="290"/>
      <c r="G11" s="142" t="e">
        <f>LISTADO!#REF!</f>
        <v>#REF!</v>
      </c>
      <c r="H11" s="142"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97.5" customHeight="1">
      <c r="B14" s="16"/>
      <c r="D14" s="41" t="s">
        <v>349</v>
      </c>
      <c r="E14" s="206">
        <v>1</v>
      </c>
      <c r="F14" s="206">
        <v>1</v>
      </c>
      <c r="G14" s="286" t="s">
        <v>388</v>
      </c>
      <c r="H14" s="287"/>
      <c r="I14" s="35"/>
      <c r="J14" s="16"/>
    </row>
    <row r="15" spans="2:10" s="4" customFormat="1" ht="73.5" customHeight="1">
      <c r="B15" s="16"/>
      <c r="D15" s="41" t="s">
        <v>350</v>
      </c>
      <c r="E15" s="206">
        <v>1</v>
      </c>
      <c r="F15" s="206">
        <v>1</v>
      </c>
      <c r="G15" s="286" t="s">
        <v>420</v>
      </c>
      <c r="H15" s="287"/>
      <c r="I15" s="35"/>
      <c r="J15" s="16"/>
    </row>
    <row r="16" spans="2:10" ht="90.75" customHeight="1">
      <c r="B16" s="14"/>
      <c r="D16" s="41" t="s">
        <v>347</v>
      </c>
      <c r="E16" s="206">
        <v>1</v>
      </c>
      <c r="F16" s="206">
        <v>1</v>
      </c>
      <c r="G16" s="286" t="s">
        <v>470</v>
      </c>
      <c r="H16" s="287"/>
      <c r="I16" s="35"/>
      <c r="J16" s="14"/>
    </row>
    <row r="17" spans="1:10" ht="109.5" customHeight="1">
      <c r="B17" s="14"/>
      <c r="D17" s="64">
        <v>46021</v>
      </c>
      <c r="E17" s="118">
        <v>1</v>
      </c>
      <c r="F17" s="206">
        <v>1</v>
      </c>
      <c r="G17" s="330" t="s">
        <v>506</v>
      </c>
      <c r="H17" s="331"/>
      <c r="I17" s="35"/>
      <c r="J17" s="14"/>
    </row>
    <row r="18" spans="1:10" ht="7.5" customHeight="1">
      <c r="B18" s="14"/>
      <c r="C18" s="14"/>
      <c r="D18" s="17"/>
      <c r="E18" s="17"/>
      <c r="F18" s="17"/>
      <c r="G18" s="18"/>
      <c r="H18" s="18"/>
      <c r="I18" s="37"/>
      <c r="J18" s="14"/>
    </row>
    <row r="19" spans="1:10">
      <c r="A19" s="296"/>
      <c r="B19" s="296"/>
      <c r="C19" s="296"/>
      <c r="D19" s="296"/>
      <c r="E19" s="296"/>
      <c r="F19" s="296"/>
      <c r="G19" s="296"/>
      <c r="H19" s="296"/>
      <c r="I19" s="296"/>
      <c r="J19" s="296"/>
    </row>
    <row r="20" spans="1:10">
      <c r="A20" s="296"/>
      <c r="B20" s="296"/>
      <c r="C20" s="296"/>
      <c r="D20" s="296"/>
      <c r="E20" s="296"/>
      <c r="F20" s="296"/>
      <c r="G20" s="296"/>
      <c r="H20" s="296"/>
      <c r="I20" s="296"/>
      <c r="J20" s="296"/>
    </row>
    <row r="21" spans="1:10">
      <c r="A21" s="296"/>
      <c r="B21" s="296"/>
      <c r="C21" s="296"/>
      <c r="D21" s="296"/>
      <c r="E21" s="296"/>
      <c r="F21" s="296"/>
      <c r="G21" s="296"/>
      <c r="H21" s="296"/>
      <c r="I21" s="296"/>
      <c r="J21" s="296"/>
    </row>
    <row r="22" spans="1:10">
      <c r="A22" s="296"/>
      <c r="B22" s="296"/>
      <c r="C22" s="296"/>
      <c r="D22" s="296"/>
      <c r="E22" s="296"/>
      <c r="F22" s="296"/>
      <c r="G22" s="296"/>
      <c r="H22" s="296"/>
      <c r="I22" s="296"/>
      <c r="J22" s="296"/>
    </row>
    <row r="23" spans="1:10">
      <c r="A23" s="296"/>
      <c r="B23" s="296"/>
      <c r="C23" s="296"/>
      <c r="D23" s="296"/>
      <c r="E23" s="296"/>
      <c r="F23" s="296"/>
      <c r="G23" s="296"/>
      <c r="H23" s="296"/>
      <c r="I23" s="296"/>
      <c r="J23" s="296"/>
    </row>
    <row r="24" spans="1:10">
      <c r="A24" s="296"/>
      <c r="B24" s="296"/>
      <c r="C24" s="296"/>
      <c r="D24" s="296"/>
      <c r="E24" s="296"/>
      <c r="F24" s="296"/>
      <c r="G24" s="296"/>
      <c r="H24" s="296"/>
      <c r="I24" s="296"/>
      <c r="J24" s="296"/>
    </row>
    <row r="25" spans="1:10">
      <c r="A25" s="296"/>
      <c r="B25" s="296"/>
      <c r="C25" s="296"/>
      <c r="D25" s="296"/>
      <c r="E25" s="296"/>
      <c r="F25" s="296"/>
      <c r="G25" s="296"/>
      <c r="H25" s="296"/>
      <c r="I25" s="296"/>
      <c r="J25" s="296"/>
    </row>
    <row r="26" spans="1:10">
      <c r="A26" s="296"/>
      <c r="B26" s="296"/>
      <c r="C26" s="296"/>
      <c r="D26" s="296"/>
      <c r="E26" s="296"/>
      <c r="F26" s="296"/>
      <c r="G26" s="296"/>
      <c r="H26" s="296"/>
      <c r="I26" s="296"/>
      <c r="J26" s="296"/>
    </row>
    <row r="27" spans="1:10">
      <c r="A27" s="296"/>
      <c r="B27" s="296"/>
      <c r="C27" s="296"/>
      <c r="D27" s="296"/>
      <c r="E27" s="296"/>
      <c r="F27" s="296"/>
      <c r="G27" s="296"/>
      <c r="H27" s="296"/>
      <c r="I27" s="296"/>
      <c r="J27" s="296"/>
    </row>
    <row r="28" spans="1:10">
      <c r="A28" s="296"/>
      <c r="B28" s="296"/>
      <c r="C28" s="296"/>
      <c r="D28" s="296"/>
      <c r="E28" s="296"/>
      <c r="F28" s="296"/>
      <c r="G28" s="296"/>
      <c r="H28" s="296"/>
      <c r="I28" s="296"/>
      <c r="J28" s="296"/>
    </row>
    <row r="29" spans="1:10">
      <c r="A29" s="296"/>
      <c r="B29" s="296"/>
      <c r="C29" s="296"/>
      <c r="D29" s="296"/>
      <c r="E29" s="296"/>
      <c r="F29" s="296"/>
      <c r="G29" s="296"/>
      <c r="H29" s="296"/>
      <c r="I29" s="296"/>
      <c r="J29" s="296"/>
    </row>
    <row r="30" spans="1:10">
      <c r="A30" s="296"/>
      <c r="B30" s="296"/>
      <c r="C30" s="296"/>
      <c r="D30" s="296"/>
      <c r="E30" s="296"/>
      <c r="F30" s="296"/>
      <c r="G30" s="296"/>
      <c r="H30" s="296"/>
      <c r="I30" s="296"/>
      <c r="J30" s="296"/>
    </row>
    <row r="31" spans="1:10">
      <c r="A31" s="296"/>
      <c r="B31" s="296"/>
      <c r="C31" s="296"/>
      <c r="D31" s="296"/>
      <c r="E31" s="296"/>
      <c r="F31" s="296"/>
      <c r="G31" s="296"/>
      <c r="H31" s="296"/>
      <c r="I31" s="296"/>
      <c r="J31" s="296"/>
    </row>
    <row r="32" spans="1:10">
      <c r="A32" s="296"/>
      <c r="B32" s="296"/>
      <c r="C32" s="296"/>
      <c r="D32" s="296"/>
      <c r="E32" s="296"/>
      <c r="F32" s="296"/>
      <c r="G32" s="296"/>
      <c r="H32" s="296"/>
      <c r="I32" s="296"/>
      <c r="J32" s="296"/>
    </row>
    <row r="33" spans="1:10">
      <c r="A33" s="296"/>
      <c r="B33" s="296"/>
      <c r="C33" s="296"/>
      <c r="D33" s="296"/>
      <c r="E33" s="296"/>
      <c r="F33" s="296"/>
      <c r="G33" s="296"/>
      <c r="H33" s="296"/>
      <c r="I33" s="296"/>
      <c r="J33" s="296"/>
    </row>
    <row r="34" spans="1:10">
      <c r="A34" s="296"/>
      <c r="B34" s="296"/>
      <c r="C34" s="296"/>
      <c r="D34" s="296"/>
      <c r="E34" s="296"/>
      <c r="F34" s="296"/>
      <c r="G34" s="296"/>
      <c r="H34" s="296"/>
      <c r="I34" s="296"/>
      <c r="J34" s="296"/>
    </row>
    <row r="35" spans="1:10">
      <c r="A35" s="296"/>
      <c r="B35" s="296"/>
      <c r="C35" s="296"/>
      <c r="D35" s="296"/>
      <c r="E35" s="296"/>
      <c r="F35" s="296"/>
      <c r="G35" s="296"/>
      <c r="H35" s="296"/>
      <c r="I35" s="296"/>
      <c r="J35" s="296"/>
    </row>
    <row r="36" spans="1:10">
      <c r="A36" s="296"/>
      <c r="B36" s="296"/>
      <c r="C36" s="296"/>
      <c r="D36" s="296"/>
      <c r="E36" s="296"/>
      <c r="F36" s="296"/>
      <c r="G36" s="296"/>
      <c r="H36" s="296"/>
      <c r="I36" s="296"/>
      <c r="J36" s="296"/>
    </row>
    <row r="37" spans="1:10">
      <c r="A37" s="296"/>
      <c r="B37" s="296"/>
      <c r="C37" s="296"/>
      <c r="D37" s="296"/>
      <c r="E37" s="296"/>
      <c r="F37" s="296"/>
      <c r="G37" s="296"/>
      <c r="H37" s="296"/>
      <c r="I37" s="296"/>
      <c r="J37" s="296"/>
    </row>
    <row r="38" spans="1:10">
      <c r="A38" s="296"/>
      <c r="B38" s="296"/>
      <c r="C38" s="296"/>
      <c r="D38" s="296"/>
      <c r="E38" s="296"/>
      <c r="F38" s="296"/>
      <c r="G38" s="296"/>
      <c r="H38" s="296"/>
      <c r="I38" s="296"/>
      <c r="J38" s="296"/>
    </row>
    <row r="39" spans="1:10">
      <c r="A39" s="296"/>
      <c r="B39" s="296"/>
      <c r="C39" s="296"/>
      <c r="D39" s="296"/>
      <c r="E39" s="296"/>
      <c r="F39" s="296"/>
      <c r="G39" s="296"/>
      <c r="H39" s="296"/>
      <c r="I39" s="296"/>
      <c r="J39" s="296"/>
    </row>
    <row r="40" spans="1:10">
      <c r="A40" s="296"/>
      <c r="B40" s="296"/>
      <c r="C40" s="296"/>
      <c r="D40" s="296"/>
      <c r="E40" s="296"/>
      <c r="F40" s="296"/>
      <c r="G40" s="296"/>
      <c r="H40" s="296"/>
      <c r="I40" s="296"/>
      <c r="J40" s="296"/>
    </row>
    <row r="41" spans="1:10">
      <c r="A41" s="296"/>
      <c r="B41" s="296"/>
      <c r="C41" s="296"/>
      <c r="D41" s="296"/>
      <c r="E41" s="296"/>
      <c r="F41" s="296"/>
      <c r="G41" s="296"/>
      <c r="H41" s="296"/>
      <c r="I41" s="296"/>
      <c r="J41" s="296"/>
    </row>
    <row r="42" spans="1:10">
      <c r="A42" s="296"/>
      <c r="B42" s="296"/>
      <c r="C42" s="296"/>
      <c r="D42" s="296"/>
      <c r="E42" s="296"/>
      <c r="F42" s="296"/>
      <c r="G42" s="296"/>
      <c r="H42" s="296"/>
      <c r="I42" s="296"/>
      <c r="J42" s="296"/>
    </row>
    <row r="43" spans="1:10">
      <c r="A43" s="296"/>
      <c r="B43" s="296"/>
      <c r="C43" s="296"/>
      <c r="D43" s="296"/>
      <c r="E43" s="296"/>
      <c r="F43" s="296"/>
      <c r="G43" s="296"/>
      <c r="H43" s="296"/>
      <c r="I43" s="296"/>
      <c r="J43" s="296"/>
    </row>
    <row r="44" spans="1:10">
      <c r="A44" s="296"/>
      <c r="B44" s="296"/>
      <c r="C44" s="296"/>
      <c r="D44" s="296"/>
      <c r="E44" s="296"/>
      <c r="F44" s="296"/>
      <c r="G44" s="296"/>
      <c r="H44" s="296"/>
      <c r="I44" s="296"/>
      <c r="J44" s="296"/>
    </row>
    <row r="45" spans="1:10">
      <c r="A45" s="296"/>
      <c r="B45" s="296"/>
      <c r="C45" s="296"/>
      <c r="D45" s="296"/>
      <c r="E45" s="296"/>
      <c r="F45" s="296"/>
      <c r="G45" s="296"/>
      <c r="H45" s="296"/>
      <c r="I45" s="296"/>
      <c r="J45" s="296"/>
    </row>
    <row r="46" spans="1:10">
      <c r="A46" s="296"/>
      <c r="B46" s="296"/>
      <c r="C46" s="296"/>
      <c r="D46" s="296"/>
      <c r="E46" s="296"/>
      <c r="F46" s="296"/>
      <c r="G46" s="296"/>
      <c r="H46" s="296"/>
      <c r="I46" s="296"/>
      <c r="J46" s="296"/>
    </row>
    <row r="47" spans="1:10">
      <c r="A47" s="296"/>
      <c r="B47" s="296"/>
      <c r="C47" s="296"/>
      <c r="D47" s="296"/>
      <c r="E47" s="296"/>
      <c r="F47" s="296"/>
      <c r="G47" s="296"/>
      <c r="H47" s="296"/>
      <c r="I47" s="296"/>
      <c r="J47" s="296"/>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8"/>
  <sheetViews>
    <sheetView showGridLines="0" topLeftCell="A12" workbookViewId="0">
      <selection activeCell="A17" sqref="A17:XFD1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s="256">
        <v>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88" t="e">
        <f>LISTADO!#REF!</f>
        <v>#REF!</v>
      </c>
      <c r="F10" s="288"/>
      <c r="G10" s="32" t="e">
        <f>LISTADO!#REF!</f>
        <v>#REF!</v>
      </c>
      <c r="H10" s="32" t="e">
        <f>LISTADO!#REF!</f>
        <v>#REF!</v>
      </c>
      <c r="I10" s="34"/>
      <c r="J10" s="14"/>
    </row>
    <row r="11" spans="1:10" ht="30" hidden="1" customHeight="1">
      <c r="B11" s="14"/>
      <c r="E11" s="289" t="e">
        <f>LISTADO!#REF!</f>
        <v>#REF!</v>
      </c>
      <c r="F11" s="290"/>
      <c r="G11" s="33" t="e">
        <f>LISTADO!#REF!</f>
        <v>#REF!</v>
      </c>
      <c r="H11" s="33" t="e">
        <f>LISTADO!#REF!</f>
        <v>#REF!</v>
      </c>
      <c r="I11" s="34"/>
      <c r="J11" s="14"/>
    </row>
    <row r="12" spans="1:10" ht="7.5" customHeight="1">
      <c r="B12" s="14"/>
      <c r="J12" s="14"/>
    </row>
    <row r="13" spans="1:10">
      <c r="B13" s="14"/>
      <c r="D13" s="13" t="s">
        <v>13</v>
      </c>
      <c r="E13" s="13" t="s">
        <v>14</v>
      </c>
      <c r="F13" s="13" t="s">
        <v>15</v>
      </c>
      <c r="G13" s="291" t="s">
        <v>16</v>
      </c>
      <c r="H13" s="292"/>
      <c r="I13" s="35"/>
      <c r="J13" s="14"/>
    </row>
    <row r="14" spans="1:10" s="4" customFormat="1" ht="69.75" customHeight="1">
      <c r="B14" s="16"/>
      <c r="D14" s="41" t="s">
        <v>349</v>
      </c>
      <c r="E14" s="150">
        <v>1</v>
      </c>
      <c r="F14" s="206">
        <v>0.25</v>
      </c>
      <c r="G14" s="332" t="s">
        <v>445</v>
      </c>
      <c r="H14" s="307"/>
      <c r="I14" s="35"/>
      <c r="J14" s="16"/>
    </row>
    <row r="15" spans="1:10" ht="63" customHeight="1">
      <c r="B15" s="14"/>
      <c r="D15" s="41" t="s">
        <v>350</v>
      </c>
      <c r="E15" s="206">
        <v>1</v>
      </c>
      <c r="F15" s="206">
        <v>0.25</v>
      </c>
      <c r="G15" s="334" t="s">
        <v>421</v>
      </c>
      <c r="H15" s="298"/>
      <c r="I15" s="35"/>
      <c r="J15" s="14"/>
    </row>
    <row r="16" spans="1:10" ht="108" customHeight="1">
      <c r="B16" s="14"/>
      <c r="D16" s="41" t="s">
        <v>347</v>
      </c>
      <c r="E16" s="206">
        <v>1</v>
      </c>
      <c r="F16" s="206">
        <v>0.25</v>
      </c>
      <c r="G16" s="332" t="s">
        <v>461</v>
      </c>
      <c r="H16" s="333"/>
      <c r="I16" s="35"/>
      <c r="J16" s="14"/>
    </row>
    <row r="17" spans="2:10" ht="159" customHeight="1">
      <c r="B17" s="14"/>
      <c r="D17" s="41" t="s">
        <v>348</v>
      </c>
      <c r="E17" s="118">
        <v>1</v>
      </c>
      <c r="F17" s="206">
        <v>0.25</v>
      </c>
      <c r="G17" s="332" t="s">
        <v>499</v>
      </c>
      <c r="H17" s="333"/>
      <c r="I17" s="36"/>
      <c r="J17" s="14"/>
    </row>
    <row r="18" spans="2:10" ht="159" customHeight="1"/>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G21" sqref="G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32" t="e">
        <f>LISTADO!#REF!</f>
        <v>#REF!</v>
      </c>
      <c r="H10" s="32" t="e">
        <f>LISTADO!#REF!</f>
        <v>#REF!</v>
      </c>
      <c r="I10" s="34"/>
      <c r="J10" s="14"/>
    </row>
    <row r="11" spans="2:10" ht="30" hidden="1" customHeight="1">
      <c r="B11" s="14"/>
      <c r="E11" s="289" t="e">
        <f>LISTADO!#REF!</f>
        <v>#REF!</v>
      </c>
      <c r="F11" s="290"/>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349</v>
      </c>
      <c r="E14" s="150">
        <v>0</v>
      </c>
      <c r="F14" s="206">
        <v>0</v>
      </c>
      <c r="G14" s="337" t="s">
        <v>394</v>
      </c>
      <c r="H14" s="338"/>
      <c r="I14" s="35"/>
      <c r="J14" s="16"/>
    </row>
    <row r="15" spans="2:10" ht="36" customHeight="1">
      <c r="B15" s="14"/>
      <c r="D15" s="41" t="s">
        <v>350</v>
      </c>
      <c r="E15" s="206">
        <v>0</v>
      </c>
      <c r="F15" s="206">
        <v>0</v>
      </c>
      <c r="G15" s="335" t="s">
        <v>422</v>
      </c>
      <c r="H15" s="339"/>
      <c r="I15" s="35"/>
      <c r="J15" s="14"/>
    </row>
    <row r="16" spans="2:10" ht="52.5" customHeight="1">
      <c r="B16" s="14"/>
      <c r="D16" s="41" t="s">
        <v>347</v>
      </c>
      <c r="E16" s="206">
        <v>0</v>
      </c>
      <c r="F16" s="206">
        <v>0.03</v>
      </c>
      <c r="G16" s="335" t="s">
        <v>462</v>
      </c>
      <c r="H16" s="336"/>
      <c r="I16" s="35"/>
      <c r="J16" s="14"/>
    </row>
    <row r="17" spans="2:10" ht="67.5" customHeight="1">
      <c r="B17" s="14"/>
      <c r="C17" s="148"/>
      <c r="D17" s="41" t="s">
        <v>348</v>
      </c>
      <c r="E17" s="150">
        <v>0</v>
      </c>
      <c r="F17" s="206">
        <v>0.03</v>
      </c>
      <c r="G17" s="335" t="s">
        <v>500</v>
      </c>
      <c r="H17" s="336"/>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50" t="e">
        <f>LISTADO!#REF!</f>
        <v>#REF!</v>
      </c>
      <c r="H10" s="50" t="e">
        <f>LISTADO!#REF!</f>
        <v>#REF!</v>
      </c>
      <c r="I10" s="34"/>
      <c r="J10" s="14"/>
    </row>
    <row r="11" spans="2:10" ht="30" hidden="1" customHeight="1">
      <c r="B11" s="14"/>
      <c r="E11" s="289" t="e">
        <f>LISTADO!#REF!</f>
        <v>#REF!</v>
      </c>
      <c r="F11" s="290"/>
      <c r="G11" s="51" t="e">
        <f>LISTADO!#REF!</f>
        <v>#REF!</v>
      </c>
      <c r="H11" s="51"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72.75" customHeight="1">
      <c r="B14" s="16"/>
      <c r="D14" s="41" t="s">
        <v>349</v>
      </c>
      <c r="E14" s="150">
        <v>1</v>
      </c>
      <c r="F14" s="206">
        <v>0.25</v>
      </c>
      <c r="G14" s="332" t="s">
        <v>395</v>
      </c>
      <c r="H14" s="333"/>
      <c r="I14" s="35"/>
      <c r="J14" s="16"/>
    </row>
    <row r="15" spans="2:10" ht="77.25" customHeight="1">
      <c r="B15" s="14"/>
      <c r="D15" s="41" t="s">
        <v>350</v>
      </c>
      <c r="E15" s="206">
        <v>1</v>
      </c>
      <c r="F15" s="206">
        <v>0.25</v>
      </c>
      <c r="G15" s="332" t="s">
        <v>423</v>
      </c>
      <c r="H15" s="333"/>
      <c r="I15" s="35"/>
      <c r="J15" s="14"/>
    </row>
    <row r="16" spans="2:10" ht="102.75" customHeight="1">
      <c r="B16" s="14"/>
      <c r="D16" s="41" t="s">
        <v>347</v>
      </c>
      <c r="E16" s="206">
        <v>1</v>
      </c>
      <c r="F16" s="206">
        <v>0.25</v>
      </c>
      <c r="G16" s="332" t="s">
        <v>463</v>
      </c>
      <c r="H16" s="333"/>
      <c r="I16" s="35"/>
      <c r="J16" s="14"/>
    </row>
    <row r="17" spans="2:10" ht="150.75" customHeight="1">
      <c r="B17" s="14"/>
      <c r="D17" s="41" t="s">
        <v>348</v>
      </c>
      <c r="E17" s="118">
        <v>1</v>
      </c>
      <c r="F17" s="206">
        <v>0.25</v>
      </c>
      <c r="G17" s="332" t="s">
        <v>512</v>
      </c>
      <c r="H17" s="333"/>
      <c r="I17" s="36"/>
      <c r="J17" s="14"/>
    </row>
    <row r="18" spans="2:10" ht="10.5" customHeight="1">
      <c r="B18" s="14"/>
      <c r="C18" s="14"/>
      <c r="D18" s="340"/>
      <c r="E18" s="340"/>
      <c r="F18" s="340"/>
      <c r="G18" s="340"/>
      <c r="H18" s="340"/>
      <c r="I18" s="37"/>
      <c r="J18" s="14"/>
    </row>
    <row r="19" spans="2:10" ht="35.25" hidden="1" customHeight="1">
      <c r="D19" s="341"/>
      <c r="E19" s="341"/>
      <c r="F19" s="341"/>
      <c r="G19" s="341"/>
      <c r="H19" s="341"/>
    </row>
    <row r="20" spans="2:10" hidden="1">
      <c r="D20" s="341"/>
      <c r="E20" s="341"/>
      <c r="F20" s="341"/>
      <c r="G20" s="341"/>
      <c r="H20" s="341"/>
    </row>
    <row r="21" spans="2:10" hidden="1">
      <c r="D21" s="341"/>
      <c r="E21" s="341"/>
      <c r="F21" s="341"/>
      <c r="G21" s="341"/>
      <c r="H21" s="341"/>
    </row>
    <row r="22" spans="2:10" hidden="1">
      <c r="D22" s="341"/>
      <c r="E22" s="341"/>
      <c r="F22" s="341"/>
      <c r="G22" s="341"/>
      <c r="H22" s="341"/>
    </row>
    <row r="23" spans="2:10" hidden="1">
      <c r="D23" s="341"/>
      <c r="E23" s="341"/>
      <c r="F23" s="341"/>
      <c r="G23" s="341"/>
      <c r="H23" s="341"/>
    </row>
    <row r="24" spans="2:10" hidden="1">
      <c r="D24" s="341"/>
      <c r="E24" s="341"/>
      <c r="F24" s="341"/>
      <c r="G24" s="341"/>
      <c r="H24" s="341"/>
    </row>
    <row r="25" spans="2:10" hidden="1">
      <c r="D25" s="341"/>
      <c r="E25" s="341"/>
      <c r="F25" s="341"/>
      <c r="G25" s="341"/>
      <c r="H25" s="341"/>
    </row>
    <row r="26" spans="2:10" hidden="1">
      <c r="D26" s="341"/>
      <c r="E26" s="341"/>
      <c r="F26" s="341"/>
      <c r="G26" s="341"/>
      <c r="H26" s="341"/>
    </row>
    <row r="27" spans="2:10" hidden="1">
      <c r="D27" s="341"/>
      <c r="E27" s="341"/>
      <c r="F27" s="341"/>
      <c r="G27" s="341"/>
      <c r="H27" s="341"/>
    </row>
    <row r="28" spans="2:10" hidden="1">
      <c r="D28" s="341"/>
      <c r="E28" s="341"/>
      <c r="F28" s="341"/>
      <c r="G28" s="341"/>
      <c r="H28" s="341"/>
    </row>
    <row r="29" spans="2:10" hidden="1">
      <c r="D29" s="341"/>
      <c r="E29" s="341"/>
      <c r="F29" s="341"/>
      <c r="G29" s="341"/>
      <c r="H29" s="341"/>
    </row>
    <row r="30" spans="2:10" hidden="1">
      <c r="D30" s="341"/>
      <c r="E30" s="341"/>
      <c r="F30" s="341"/>
      <c r="G30" s="341"/>
      <c r="H30" s="341"/>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topLeftCell="A12" workbookViewId="0">
      <selection activeCell="A19" sqref="A19:J5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295"/>
      <c r="D3" s="295"/>
      <c r="E3" s="295"/>
      <c r="F3" s="295"/>
      <c r="G3" s="295"/>
      <c r="H3" s="295"/>
      <c r="I3" s="295"/>
      <c r="J3" s="295"/>
    </row>
    <row r="4" spans="2:10">
      <c r="B4" s="14"/>
      <c r="C4" s="295"/>
      <c r="D4" s="295"/>
      <c r="E4" s="295"/>
      <c r="F4" s="295"/>
      <c r="G4" s="295"/>
      <c r="H4" s="295"/>
      <c r="I4" s="295"/>
      <c r="J4" s="295"/>
    </row>
    <row r="5" spans="2:10" ht="167.25" customHeight="1">
      <c r="B5" s="14"/>
      <c r="C5" s="295"/>
      <c r="D5" s="295"/>
      <c r="E5" s="295"/>
      <c r="F5" s="295"/>
      <c r="G5" s="295"/>
      <c r="H5" s="295"/>
      <c r="I5" s="295"/>
      <c r="J5" s="295"/>
    </row>
    <row r="6" spans="2:10">
      <c r="B6" s="14"/>
      <c r="C6" s="295"/>
      <c r="D6" s="295"/>
      <c r="E6" s="295"/>
      <c r="F6" s="295"/>
      <c r="G6" s="295"/>
      <c r="H6" s="295"/>
      <c r="I6" s="295"/>
      <c r="J6" s="295"/>
    </row>
    <row r="7" spans="2:10">
      <c r="B7" s="14"/>
      <c r="C7" s="295"/>
      <c r="D7" s="295"/>
      <c r="E7" s="295"/>
      <c r="F7" s="295"/>
      <c r="G7" s="295"/>
      <c r="H7" s="295"/>
      <c r="I7" s="295"/>
      <c r="J7" s="295"/>
    </row>
    <row r="8" spans="2:10" ht="89.25" customHeight="1">
      <c r="B8" s="14"/>
      <c r="C8" s="295"/>
      <c r="D8" s="295"/>
      <c r="E8" s="295"/>
      <c r="F8" s="295"/>
      <c r="G8" s="295"/>
      <c r="H8" s="295"/>
      <c r="I8" s="295"/>
      <c r="J8" s="295"/>
    </row>
    <row r="9" spans="2:10" ht="30" customHeight="1">
      <c r="B9" s="14"/>
      <c r="C9" s="295"/>
      <c r="D9" s="295"/>
      <c r="E9" s="295"/>
      <c r="F9" s="295"/>
      <c r="G9" s="295"/>
      <c r="H9" s="295"/>
      <c r="I9" s="295"/>
      <c r="J9" s="295"/>
    </row>
    <row r="10" spans="2:10" ht="30" hidden="1" customHeight="1">
      <c r="B10" s="14"/>
      <c r="E10" s="288" t="e">
        <f>LISTADO!#REF!</f>
        <v>#REF!</v>
      </c>
      <c r="F10" s="288"/>
      <c r="G10" s="89" t="e">
        <f>LISTADO!#REF!</f>
        <v>#REF!</v>
      </c>
      <c r="H10" s="89" t="e">
        <f>LISTADO!#REF!</f>
        <v>#REF!</v>
      </c>
      <c r="I10" s="34"/>
      <c r="J10" s="14"/>
    </row>
    <row r="11" spans="2:10" ht="30" hidden="1" customHeight="1">
      <c r="B11" s="14"/>
      <c r="E11" s="289" t="e">
        <f>LISTADO!#REF!</f>
        <v>#REF!</v>
      </c>
      <c r="F11" s="290"/>
      <c r="G11" s="90" t="e">
        <f>LISTADO!#REF!</f>
        <v>#REF!</v>
      </c>
      <c r="H11" s="90"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27" customHeight="1">
      <c r="B14" s="16"/>
      <c r="D14" s="41" t="s">
        <v>349</v>
      </c>
      <c r="E14" s="150">
        <v>1</v>
      </c>
      <c r="F14" s="206">
        <v>0</v>
      </c>
      <c r="G14" s="306" t="s">
        <v>396</v>
      </c>
      <c r="H14" s="307"/>
      <c r="I14" s="35"/>
      <c r="J14" s="16"/>
    </row>
    <row r="15" spans="2:10" ht="49.5" customHeight="1">
      <c r="B15" s="14"/>
      <c r="D15" s="41" t="s">
        <v>350</v>
      </c>
      <c r="E15" s="206">
        <v>1</v>
      </c>
      <c r="F15" s="206">
        <v>0</v>
      </c>
      <c r="G15" s="332" t="s">
        <v>396</v>
      </c>
      <c r="H15" s="333"/>
      <c r="I15" s="35"/>
      <c r="J15" s="14"/>
    </row>
    <row r="16" spans="2:10" ht="72.75" customHeight="1">
      <c r="B16" s="14"/>
      <c r="D16" s="41" t="s">
        <v>347</v>
      </c>
      <c r="E16" s="206">
        <v>1</v>
      </c>
      <c r="F16" s="206">
        <v>0.25</v>
      </c>
      <c r="G16" s="342" t="s">
        <v>464</v>
      </c>
      <c r="H16" s="343"/>
      <c r="I16" s="35"/>
      <c r="J16" s="14"/>
    </row>
    <row r="17" spans="1:10" ht="75" customHeight="1">
      <c r="B17" s="14"/>
      <c r="D17" s="41" t="s">
        <v>348</v>
      </c>
      <c r="E17" s="206">
        <v>1</v>
      </c>
      <c r="F17" s="206">
        <v>0.25</v>
      </c>
      <c r="G17" s="344" t="s">
        <v>501</v>
      </c>
      <c r="H17" s="345"/>
      <c r="I17" s="36"/>
      <c r="J17" s="14"/>
    </row>
    <row r="18" spans="1:10" ht="3" customHeight="1">
      <c r="D18" s="65"/>
      <c r="E18" s="95"/>
      <c r="F18" s="95"/>
      <c r="G18" s="286"/>
      <c r="H18" s="287"/>
    </row>
    <row r="19" spans="1:10">
      <c r="A19" s="295"/>
      <c r="B19" s="295"/>
      <c r="C19" s="295"/>
      <c r="D19" s="295"/>
      <c r="E19" s="295"/>
      <c r="F19" s="295"/>
      <c r="G19" s="295"/>
      <c r="H19" s="295"/>
      <c r="I19" s="295"/>
      <c r="J19" s="295"/>
    </row>
    <row r="20" spans="1:10">
      <c r="A20" s="295"/>
      <c r="B20" s="295"/>
      <c r="C20" s="295"/>
      <c r="D20" s="295"/>
      <c r="E20" s="295"/>
      <c r="F20" s="295"/>
      <c r="G20" s="295"/>
      <c r="H20" s="295"/>
      <c r="I20" s="295"/>
      <c r="J20" s="295"/>
    </row>
    <row r="21" spans="1:10">
      <c r="A21" s="295"/>
      <c r="B21" s="295"/>
      <c r="C21" s="295"/>
      <c r="D21" s="295"/>
      <c r="E21" s="295"/>
      <c r="F21" s="295"/>
      <c r="G21" s="295"/>
      <c r="H21" s="295"/>
      <c r="I21" s="295"/>
      <c r="J21" s="295"/>
    </row>
    <row r="22" spans="1:10">
      <c r="A22" s="295"/>
      <c r="B22" s="295"/>
      <c r="C22" s="295"/>
      <c r="D22" s="295"/>
      <c r="E22" s="295"/>
      <c r="F22" s="295"/>
      <c r="G22" s="295"/>
      <c r="H22" s="295"/>
      <c r="I22" s="295"/>
      <c r="J22" s="295"/>
    </row>
    <row r="23" spans="1:10">
      <c r="A23" s="295"/>
      <c r="B23" s="295"/>
      <c r="C23" s="295"/>
      <c r="D23" s="295"/>
      <c r="E23" s="295"/>
      <c r="F23" s="295"/>
      <c r="G23" s="295"/>
      <c r="H23" s="295"/>
      <c r="I23" s="295"/>
      <c r="J23" s="295"/>
    </row>
    <row r="24" spans="1:10">
      <c r="A24" s="295"/>
      <c r="B24" s="295"/>
      <c r="C24" s="295"/>
      <c r="D24" s="295"/>
      <c r="E24" s="295"/>
      <c r="F24" s="295"/>
      <c r="G24" s="295"/>
      <c r="H24" s="295"/>
      <c r="I24" s="295"/>
      <c r="J24" s="295"/>
    </row>
    <row r="25" spans="1:10">
      <c r="A25" s="295"/>
      <c r="B25" s="295"/>
      <c r="C25" s="295"/>
      <c r="D25" s="295"/>
      <c r="E25" s="295"/>
      <c r="F25" s="295"/>
      <c r="G25" s="295"/>
      <c r="H25" s="295"/>
      <c r="I25" s="295"/>
      <c r="J25" s="295"/>
    </row>
    <row r="26" spans="1:10">
      <c r="A26" s="295"/>
      <c r="B26" s="295"/>
      <c r="C26" s="295"/>
      <c r="D26" s="295"/>
      <c r="E26" s="295"/>
      <c r="F26" s="295"/>
      <c r="G26" s="295"/>
      <c r="H26" s="295"/>
      <c r="I26" s="295"/>
      <c r="J26" s="295"/>
    </row>
    <row r="27" spans="1:10">
      <c r="A27" s="295"/>
      <c r="B27" s="295"/>
      <c r="C27" s="295"/>
      <c r="D27" s="295"/>
      <c r="E27" s="295"/>
      <c r="F27" s="295"/>
      <c r="G27" s="295"/>
      <c r="H27" s="295"/>
      <c r="I27" s="295"/>
      <c r="J27" s="295"/>
    </row>
    <row r="28" spans="1:10">
      <c r="A28" s="295"/>
      <c r="B28" s="295"/>
      <c r="C28" s="295"/>
      <c r="D28" s="295"/>
      <c r="E28" s="295"/>
      <c r="F28" s="295"/>
      <c r="G28" s="295"/>
      <c r="H28" s="295"/>
      <c r="I28" s="295"/>
      <c r="J28" s="295"/>
    </row>
    <row r="29" spans="1:10">
      <c r="A29" s="295"/>
      <c r="B29" s="295"/>
      <c r="C29" s="295"/>
      <c r="D29" s="295"/>
      <c r="E29" s="295"/>
      <c r="F29" s="295"/>
      <c r="G29" s="295"/>
      <c r="H29" s="295"/>
      <c r="I29" s="295"/>
      <c r="J29" s="295"/>
    </row>
    <row r="30" spans="1:10">
      <c r="A30" s="295"/>
      <c r="B30" s="295"/>
      <c r="C30" s="295"/>
      <c r="D30" s="295"/>
      <c r="E30" s="295"/>
      <c r="F30" s="295"/>
      <c r="G30" s="295"/>
      <c r="H30" s="295"/>
      <c r="I30" s="295"/>
      <c r="J30" s="295"/>
    </row>
    <row r="31" spans="1:10">
      <c r="A31" s="295"/>
      <c r="B31" s="295"/>
      <c r="C31" s="295"/>
      <c r="D31" s="295"/>
      <c r="E31" s="295"/>
      <c r="F31" s="295"/>
      <c r="G31" s="295"/>
      <c r="H31" s="295"/>
      <c r="I31" s="295"/>
      <c r="J31" s="295"/>
    </row>
    <row r="32" spans="1:10">
      <c r="A32" s="295"/>
      <c r="B32" s="295"/>
      <c r="C32" s="295"/>
      <c r="D32" s="295"/>
      <c r="E32" s="295"/>
      <c r="F32" s="295"/>
      <c r="G32" s="295"/>
      <c r="H32" s="295"/>
      <c r="I32" s="295"/>
      <c r="J32" s="295"/>
    </row>
    <row r="33" spans="1:10">
      <c r="A33" s="295"/>
      <c r="B33" s="295"/>
      <c r="C33" s="295"/>
      <c r="D33" s="295"/>
      <c r="E33" s="295"/>
      <c r="F33" s="295"/>
      <c r="G33" s="295"/>
      <c r="H33" s="295"/>
      <c r="I33" s="295"/>
      <c r="J33" s="295"/>
    </row>
    <row r="34" spans="1:10">
      <c r="A34" s="295"/>
      <c r="B34" s="295"/>
      <c r="C34" s="295"/>
      <c r="D34" s="295"/>
      <c r="E34" s="295"/>
      <c r="F34" s="295"/>
      <c r="G34" s="295"/>
      <c r="H34" s="295"/>
      <c r="I34" s="295"/>
      <c r="J34" s="295"/>
    </row>
    <row r="35" spans="1:10">
      <c r="A35" s="295"/>
      <c r="B35" s="295"/>
      <c r="C35" s="295"/>
      <c r="D35" s="295"/>
      <c r="E35" s="295"/>
      <c r="F35" s="295"/>
      <c r="G35" s="295"/>
      <c r="H35" s="295"/>
      <c r="I35" s="295"/>
      <c r="J35" s="295"/>
    </row>
    <row r="36" spans="1:10">
      <c r="A36" s="295"/>
      <c r="B36" s="295"/>
      <c r="C36" s="295"/>
      <c r="D36" s="295"/>
      <c r="E36" s="295"/>
      <c r="F36" s="295"/>
      <c r="G36" s="295"/>
      <c r="H36" s="295"/>
      <c r="I36" s="295"/>
      <c r="J36" s="295"/>
    </row>
    <row r="37" spans="1:10">
      <c r="A37" s="295"/>
      <c r="B37" s="295"/>
      <c r="C37" s="295"/>
      <c r="D37" s="295"/>
      <c r="E37" s="295"/>
      <c r="F37" s="295"/>
      <c r="G37" s="295"/>
      <c r="H37" s="295"/>
      <c r="I37" s="295"/>
      <c r="J37" s="295"/>
    </row>
    <row r="38" spans="1:10">
      <c r="A38" s="295"/>
      <c r="B38" s="295"/>
      <c r="C38" s="295"/>
      <c r="D38" s="295"/>
      <c r="E38" s="295"/>
      <c r="F38" s="295"/>
      <c r="G38" s="295"/>
      <c r="H38" s="295"/>
      <c r="I38" s="295"/>
      <c r="J38" s="295"/>
    </row>
    <row r="39" spans="1:10">
      <c r="A39" s="295"/>
      <c r="B39" s="295"/>
      <c r="C39" s="295"/>
      <c r="D39" s="295"/>
      <c r="E39" s="295"/>
      <c r="F39" s="295"/>
      <c r="G39" s="295"/>
      <c r="H39" s="295"/>
      <c r="I39" s="295"/>
      <c r="J39" s="295"/>
    </row>
    <row r="40" spans="1:10">
      <c r="A40" s="295"/>
      <c r="B40" s="295"/>
      <c r="C40" s="295"/>
      <c r="D40" s="295"/>
      <c r="E40" s="295"/>
      <c r="F40" s="295"/>
      <c r="G40" s="295"/>
      <c r="H40" s="295"/>
      <c r="I40" s="295"/>
      <c r="J40" s="295"/>
    </row>
    <row r="41" spans="1:10">
      <c r="A41" s="295"/>
      <c r="B41" s="295"/>
      <c r="C41" s="295"/>
      <c r="D41" s="295"/>
      <c r="E41" s="295"/>
      <c r="F41" s="295"/>
      <c r="G41" s="295"/>
      <c r="H41" s="295"/>
      <c r="I41" s="295"/>
      <c r="J41" s="295"/>
    </row>
    <row r="42" spans="1:10">
      <c r="A42" s="295"/>
      <c r="B42" s="295"/>
      <c r="C42" s="295"/>
      <c r="D42" s="295"/>
      <c r="E42" s="295"/>
      <c r="F42" s="295"/>
      <c r="G42" s="295"/>
      <c r="H42" s="295"/>
      <c r="I42" s="295"/>
      <c r="J42" s="295"/>
    </row>
    <row r="43" spans="1:10">
      <c r="A43" s="295"/>
      <c r="B43" s="295"/>
      <c r="C43" s="295"/>
      <c r="D43" s="295"/>
      <c r="E43" s="295"/>
      <c r="F43" s="295"/>
      <c r="G43" s="295"/>
      <c r="H43" s="295"/>
      <c r="I43" s="295"/>
      <c r="J43" s="295"/>
    </row>
    <row r="44" spans="1:10">
      <c r="A44" s="295"/>
      <c r="B44" s="295"/>
      <c r="C44" s="295"/>
      <c r="D44" s="295"/>
      <c r="E44" s="295"/>
      <c r="F44" s="295"/>
      <c r="G44" s="295"/>
      <c r="H44" s="295"/>
      <c r="I44" s="295"/>
      <c r="J44" s="295"/>
    </row>
    <row r="45" spans="1:10">
      <c r="A45" s="295"/>
      <c r="B45" s="295"/>
      <c r="C45" s="295"/>
      <c r="D45" s="295"/>
      <c r="E45" s="295"/>
      <c r="F45" s="295"/>
      <c r="G45" s="295"/>
      <c r="H45" s="295"/>
      <c r="I45" s="295"/>
      <c r="J45" s="295"/>
    </row>
    <row r="46" spans="1:10">
      <c r="A46" s="295"/>
      <c r="B46" s="295"/>
      <c r="C46" s="295"/>
      <c r="D46" s="295"/>
      <c r="E46" s="295"/>
      <c r="F46" s="295"/>
      <c r="G46" s="295"/>
      <c r="H46" s="295"/>
      <c r="I46" s="295"/>
      <c r="J46" s="295"/>
    </row>
    <row r="47" spans="1:10">
      <c r="A47" s="295"/>
      <c r="B47" s="295"/>
      <c r="C47" s="295"/>
      <c r="D47" s="295"/>
      <c r="E47" s="295"/>
      <c r="F47" s="295"/>
      <c r="G47" s="295"/>
      <c r="H47" s="295"/>
      <c r="I47" s="295"/>
      <c r="J47" s="295"/>
    </row>
    <row r="48" spans="1:10">
      <c r="A48" s="295"/>
      <c r="B48" s="295"/>
      <c r="C48" s="295"/>
      <c r="D48" s="295"/>
      <c r="E48" s="295"/>
      <c r="F48" s="295"/>
      <c r="G48" s="295"/>
      <c r="H48" s="295"/>
      <c r="I48" s="295"/>
      <c r="J48" s="295"/>
    </row>
    <row r="49" spans="1:10">
      <c r="A49" s="295"/>
      <c r="B49" s="295"/>
      <c r="C49" s="295"/>
      <c r="D49" s="295"/>
      <c r="E49" s="295"/>
      <c r="F49" s="295"/>
      <c r="G49" s="295"/>
      <c r="H49" s="295"/>
      <c r="I49" s="295"/>
      <c r="J49" s="295"/>
    </row>
    <row r="50" spans="1:10">
      <c r="A50" s="295"/>
      <c r="B50" s="295"/>
      <c r="C50" s="295"/>
      <c r="D50" s="295"/>
      <c r="E50" s="295"/>
      <c r="F50" s="295"/>
      <c r="G50" s="295"/>
      <c r="H50" s="295"/>
      <c r="I50" s="295"/>
      <c r="J50" s="295"/>
    </row>
    <row r="51" spans="1:10">
      <c r="A51" s="295"/>
      <c r="B51" s="295"/>
      <c r="C51" s="295"/>
      <c r="D51" s="295"/>
      <c r="E51" s="295"/>
      <c r="F51" s="295"/>
      <c r="G51" s="295"/>
      <c r="H51" s="295"/>
      <c r="I51" s="295"/>
      <c r="J51" s="295"/>
    </row>
    <row r="52" spans="1:10">
      <c r="A52" s="295"/>
      <c r="B52" s="295"/>
      <c r="C52" s="295"/>
      <c r="D52" s="295"/>
      <c r="E52" s="295"/>
      <c r="F52" s="295"/>
      <c r="G52" s="295"/>
      <c r="H52" s="295"/>
      <c r="I52" s="295"/>
      <c r="J52" s="295"/>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dimension ref="A1:I17"/>
  <sheetViews>
    <sheetView showGridLines="0" topLeftCell="A12"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48" t="e">
        <f>LISTADO!#REF!</f>
        <v>#REF!</v>
      </c>
      <c r="F10" s="349"/>
      <c r="G10" s="50" t="e">
        <f>LISTADO!#REF!</f>
        <v>#REF!</v>
      </c>
      <c r="H10" s="50" t="e">
        <f>LISTADO!#REF!</f>
        <v>#REF!</v>
      </c>
      <c r="I10" s="14"/>
    </row>
    <row r="11" spans="2:9" ht="30" hidden="1" customHeight="1">
      <c r="B11" s="14"/>
      <c r="E11" s="289" t="e">
        <f>LISTADO!#REF!</f>
        <v>#REF!</v>
      </c>
      <c r="F11" s="290"/>
      <c r="G11" s="51" t="e">
        <f>LISTADO!#REF!</f>
        <v>#REF!</v>
      </c>
      <c r="H11" s="51" t="e">
        <f>LISTADO!#REF!</f>
        <v>#REF!</v>
      </c>
      <c r="I11" s="14"/>
    </row>
    <row r="12" spans="2:9" ht="7.5" customHeight="1">
      <c r="B12" s="14"/>
      <c r="I12" s="14"/>
    </row>
    <row r="13" spans="2:9">
      <c r="B13" s="14"/>
      <c r="D13" s="13" t="s">
        <v>13</v>
      </c>
      <c r="E13" s="13" t="s">
        <v>14</v>
      </c>
      <c r="F13" s="13" t="s">
        <v>15</v>
      </c>
      <c r="G13" s="291" t="s">
        <v>16</v>
      </c>
      <c r="H13" s="292"/>
      <c r="I13" s="14"/>
    </row>
    <row r="14" spans="2:9" s="4" customFormat="1" ht="171" customHeight="1">
      <c r="B14" s="16"/>
      <c r="D14" s="68">
        <v>45746</v>
      </c>
      <c r="E14" s="95">
        <v>1</v>
      </c>
      <c r="F14" s="206">
        <v>1</v>
      </c>
      <c r="G14" s="350" t="s">
        <v>380</v>
      </c>
      <c r="H14" s="351"/>
      <c r="I14" s="16"/>
    </row>
    <row r="15" spans="2:9" ht="119.25" customHeight="1">
      <c r="B15" s="14"/>
      <c r="D15" s="68">
        <v>45838</v>
      </c>
      <c r="E15" s="118">
        <v>1</v>
      </c>
      <c r="F15" s="206">
        <v>1</v>
      </c>
      <c r="G15" s="346" t="s">
        <v>407</v>
      </c>
      <c r="H15" s="347"/>
      <c r="I15" s="14"/>
    </row>
    <row r="16" spans="2:9" ht="77.25" customHeight="1">
      <c r="B16" s="14"/>
      <c r="D16" s="64">
        <v>45930</v>
      </c>
      <c r="E16" s="150">
        <v>1</v>
      </c>
      <c r="F16" s="206">
        <v>1</v>
      </c>
      <c r="G16" s="346" t="s">
        <v>457</v>
      </c>
      <c r="H16" s="347"/>
      <c r="I16" s="14"/>
    </row>
    <row r="17" spans="2:9" ht="136.5" customHeight="1">
      <c r="B17" s="14"/>
      <c r="C17" s="14"/>
      <c r="D17" s="116">
        <v>46021</v>
      </c>
      <c r="E17" s="117">
        <v>1</v>
      </c>
      <c r="F17" s="40">
        <v>1</v>
      </c>
      <c r="G17" s="304" t="s">
        <v>498</v>
      </c>
      <c r="H17" s="298"/>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2"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8" t="e">
        <f>LISTADO!#REF!</f>
        <v>#REF!</v>
      </c>
      <c r="F10" s="288"/>
      <c r="G10" s="32" t="e">
        <f>LISTADO!#REF!</f>
        <v>#REF!</v>
      </c>
      <c r="H10" s="32" t="e">
        <f>LISTADO!#REF!</f>
        <v>#REF!</v>
      </c>
      <c r="I10" s="14"/>
    </row>
    <row r="11" spans="2:9" ht="30" hidden="1" customHeight="1">
      <c r="B11" s="14"/>
      <c r="E11" s="289" t="e">
        <f>LISTADO!#REF!</f>
        <v>#REF!</v>
      </c>
      <c r="F11" s="290"/>
      <c r="G11" s="33" t="e">
        <f>LISTADO!#REF!</f>
        <v>#REF!</v>
      </c>
      <c r="H11" s="33" t="e">
        <f>LISTADO!#REF!</f>
        <v>#REF!</v>
      </c>
      <c r="I11" s="14"/>
    </row>
    <row r="12" spans="2:9" ht="7.5" customHeight="1">
      <c r="B12" s="14"/>
      <c r="I12" s="14"/>
    </row>
    <row r="13" spans="2:9">
      <c r="B13" s="14"/>
      <c r="D13" s="13" t="s">
        <v>13</v>
      </c>
      <c r="E13" s="13" t="s">
        <v>14</v>
      </c>
      <c r="F13" s="13" t="s">
        <v>15</v>
      </c>
      <c r="G13" s="291" t="s">
        <v>16</v>
      </c>
      <c r="H13" s="292"/>
      <c r="I13" s="14"/>
    </row>
    <row r="14" spans="2:9" s="4" customFormat="1" ht="165.75" customHeight="1">
      <c r="B14" s="16"/>
      <c r="D14" s="68">
        <v>45746</v>
      </c>
      <c r="E14" s="95">
        <v>1</v>
      </c>
      <c r="F14" s="206">
        <v>1</v>
      </c>
      <c r="G14" s="354" t="s">
        <v>381</v>
      </c>
      <c r="H14" s="339"/>
      <c r="I14" s="16"/>
    </row>
    <row r="15" spans="2:9" ht="66" customHeight="1">
      <c r="B15" s="14"/>
      <c r="D15" s="68">
        <v>45838</v>
      </c>
      <c r="E15" s="118">
        <v>1</v>
      </c>
      <c r="F15" s="206">
        <v>1</v>
      </c>
      <c r="G15" s="352" t="s">
        <v>437</v>
      </c>
      <c r="H15" s="353"/>
      <c r="I15" s="14"/>
    </row>
    <row r="16" spans="2:9" ht="62.25" customHeight="1">
      <c r="B16" s="14"/>
      <c r="D16" s="64">
        <v>45930</v>
      </c>
      <c r="E16" s="150">
        <v>1</v>
      </c>
      <c r="F16" s="206">
        <v>1</v>
      </c>
      <c r="G16" s="352" t="s">
        <v>458</v>
      </c>
      <c r="H16" s="353"/>
      <c r="I16" s="14"/>
    </row>
    <row r="17" spans="2:9" ht="74.25" customHeight="1">
      <c r="B17" s="14"/>
      <c r="C17" s="14"/>
      <c r="D17" s="116">
        <v>46021</v>
      </c>
      <c r="E17" s="117">
        <v>1</v>
      </c>
      <c r="F17" s="206">
        <v>1</v>
      </c>
      <c r="G17" s="304" t="s">
        <v>513</v>
      </c>
      <c r="H17" s="298"/>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L22"/>
  <sheetViews>
    <sheetView showGridLines="0" topLeftCell="A12" workbookViewId="0">
      <selection activeCell="F17" sqref="F17:J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88"/>
      <c r="F10" s="288"/>
      <c r="G10" s="30" t="e">
        <f>LISTADO!#REF!</f>
        <v>#REF!</v>
      </c>
      <c r="H10" s="30" t="e">
        <f>LISTADO!#REF!</f>
        <v>#REF!</v>
      </c>
      <c r="I10" s="34"/>
      <c r="J10" s="14"/>
    </row>
    <row r="11" spans="2:12" ht="30" hidden="1" customHeight="1">
      <c r="B11" s="14"/>
      <c r="E11" s="289" t="e">
        <f>LISTADO!#REF!</f>
        <v>#REF!</v>
      </c>
      <c r="F11" s="290"/>
      <c r="G11" s="31" t="e">
        <f>LISTADO!#REF!</f>
        <v>#REF!</v>
      </c>
      <c r="H11" s="31" t="e">
        <f>LISTADO!#REF!</f>
        <v>#REF!</v>
      </c>
      <c r="I11" s="34"/>
      <c r="J11" s="14"/>
    </row>
    <row r="12" spans="2:12" ht="7.5" customHeight="1">
      <c r="B12" s="14"/>
      <c r="J12" s="14"/>
    </row>
    <row r="13" spans="2:12">
      <c r="B13" s="14"/>
      <c r="D13" s="13" t="s">
        <v>13</v>
      </c>
      <c r="E13" s="13" t="s">
        <v>14</v>
      </c>
      <c r="F13" s="13" t="s">
        <v>15</v>
      </c>
      <c r="G13" s="291" t="s">
        <v>16</v>
      </c>
      <c r="H13" s="292"/>
      <c r="I13" s="35"/>
      <c r="J13" s="14"/>
    </row>
    <row r="14" spans="2:12" s="4" customFormat="1" ht="113.25" customHeight="1">
      <c r="B14" s="16"/>
      <c r="D14" s="64">
        <v>45746</v>
      </c>
      <c r="E14" s="206">
        <v>1</v>
      </c>
      <c r="F14" s="206">
        <v>0.96</v>
      </c>
      <c r="G14" s="293" t="s">
        <v>478</v>
      </c>
      <c r="H14" s="294"/>
      <c r="I14" s="294"/>
      <c r="J14" s="294"/>
      <c r="K14" s="294"/>
      <c r="L14" s="294"/>
    </row>
    <row r="15" spans="2:12" ht="89.25" customHeight="1">
      <c r="B15" s="14"/>
      <c r="D15" s="64">
        <v>45838</v>
      </c>
      <c r="E15" s="206">
        <v>1</v>
      </c>
      <c r="F15" s="247">
        <v>1</v>
      </c>
      <c r="G15" s="294" t="s">
        <v>436</v>
      </c>
      <c r="H15" s="294"/>
      <c r="I15" s="294"/>
      <c r="J15" s="294"/>
      <c r="K15" s="294"/>
      <c r="L15" s="294"/>
    </row>
    <row r="16" spans="2:12" ht="93" customHeight="1">
      <c r="B16" s="14"/>
      <c r="D16" s="39" t="s">
        <v>347</v>
      </c>
      <c r="E16" s="206">
        <v>1</v>
      </c>
      <c r="F16" s="40">
        <v>1</v>
      </c>
      <c r="G16" s="286" t="s">
        <v>477</v>
      </c>
      <c r="H16" s="287"/>
      <c r="I16" s="35"/>
      <c r="J16" s="14"/>
    </row>
    <row r="17" spans="2:10" ht="56.25" customHeight="1">
      <c r="B17" s="14"/>
      <c r="C17" s="14"/>
      <c r="D17" s="39" t="s">
        <v>348</v>
      </c>
      <c r="E17" s="115">
        <v>1</v>
      </c>
      <c r="F17" s="40">
        <v>1</v>
      </c>
      <c r="G17" s="285" t="s">
        <v>525</v>
      </c>
      <c r="H17" s="285"/>
      <c r="I17" s="285"/>
      <c r="J17" s="285"/>
    </row>
    <row r="22" spans="2:10">
      <c r="F22"/>
    </row>
  </sheetData>
  <mergeCells count="7">
    <mergeCell ref="G17:J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6" workbookViewId="0">
      <selection activeCell="D12" sqref="D12:F12"/>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296"/>
      <c r="B4" s="296"/>
      <c r="C4" s="296"/>
      <c r="D4" s="296"/>
      <c r="E4" s="296"/>
      <c r="F4" s="296"/>
      <c r="G4" s="296"/>
      <c r="H4" s="213"/>
    </row>
    <row r="5" spans="1:8" ht="210.75" customHeight="1">
      <c r="A5" s="213"/>
      <c r="B5" s="213"/>
      <c r="C5" s="213"/>
      <c r="D5" s="213"/>
      <c r="E5" s="213"/>
      <c r="F5" s="213"/>
      <c r="G5" s="213"/>
      <c r="H5" s="213"/>
    </row>
    <row r="6" spans="1:8" ht="78" customHeight="1">
      <c r="A6" s="213"/>
      <c r="B6" s="213"/>
      <c r="C6" s="213"/>
      <c r="D6" s="213"/>
      <c r="E6" s="213"/>
      <c r="F6" s="213"/>
      <c r="G6" s="213"/>
      <c r="H6" s="224"/>
    </row>
    <row r="7" spans="1:8" ht="60" customHeight="1">
      <c r="A7" s="224"/>
      <c r="B7" s="5"/>
      <c r="C7" s="227"/>
      <c r="D7" s="225"/>
      <c r="E7" s="226" t="e">
        <f>LISTADO!#REF!</f>
        <v>#REF!</v>
      </c>
      <c r="F7" s="226" t="e">
        <f>LISTADO!#REF!</f>
        <v>#REF!</v>
      </c>
      <c r="G7" s="224"/>
    </row>
    <row r="8" spans="1:8" s="62" customFormat="1">
      <c r="B8" s="211" t="s">
        <v>13</v>
      </c>
      <c r="C8" s="211" t="s">
        <v>14</v>
      </c>
      <c r="D8" s="211" t="s">
        <v>15</v>
      </c>
      <c r="E8" s="291" t="s">
        <v>16</v>
      </c>
      <c r="F8" s="292"/>
    </row>
    <row r="9" spans="1:8" s="62" customFormat="1" ht="99" customHeight="1">
      <c r="A9" s="85"/>
      <c r="B9" s="64">
        <v>45746</v>
      </c>
      <c r="C9" s="29">
        <v>1</v>
      </c>
      <c r="D9" s="29">
        <v>1</v>
      </c>
      <c r="E9" s="355" t="s">
        <v>382</v>
      </c>
      <c r="F9" s="356"/>
    </row>
    <row r="10" spans="1:8" s="62" customFormat="1" ht="63.75" customHeight="1">
      <c r="B10" s="64">
        <v>45838</v>
      </c>
      <c r="C10" s="29">
        <v>1</v>
      </c>
      <c r="D10" s="29">
        <v>1</v>
      </c>
      <c r="E10" s="355" t="s">
        <v>408</v>
      </c>
      <c r="F10" s="356"/>
    </row>
    <row r="11" spans="1:8" s="62" customFormat="1" ht="38.25" customHeight="1">
      <c r="B11" s="64">
        <v>45930</v>
      </c>
      <c r="C11" s="29">
        <v>1</v>
      </c>
      <c r="D11" s="29">
        <v>1</v>
      </c>
      <c r="E11" s="355" t="s">
        <v>459</v>
      </c>
      <c r="F11" s="356"/>
    </row>
    <row r="12" spans="1:8" s="62" customFormat="1" ht="71.25" customHeight="1">
      <c r="B12" s="223">
        <v>46021</v>
      </c>
      <c r="C12" s="207">
        <v>1</v>
      </c>
      <c r="D12" s="29">
        <v>1</v>
      </c>
      <c r="E12" s="304" t="s">
        <v>514</v>
      </c>
      <c r="F12" s="298"/>
    </row>
    <row r="13" spans="1:8" s="62" customFormat="1">
      <c r="A13" s="295"/>
      <c r="B13" s="295"/>
      <c r="C13" s="295"/>
      <c r="D13" s="295"/>
      <c r="E13" s="295"/>
      <c r="F13" s="295"/>
      <c r="G13" s="295"/>
    </row>
    <row r="14" spans="1:8" s="62" customFormat="1">
      <c r="A14" s="295"/>
      <c r="B14" s="295"/>
      <c r="C14" s="295"/>
      <c r="D14" s="295"/>
      <c r="E14" s="295"/>
      <c r="F14" s="295"/>
      <c r="G14" s="295"/>
    </row>
    <row r="15" spans="1:8" s="62" customFormat="1">
      <c r="A15" s="295"/>
      <c r="B15" s="295"/>
      <c r="C15" s="295"/>
      <c r="D15" s="295"/>
      <c r="E15" s="295"/>
      <c r="F15" s="295"/>
      <c r="G15" s="295"/>
    </row>
    <row r="16" spans="1:8" s="62" customFormat="1">
      <c r="A16" s="295"/>
      <c r="B16" s="295"/>
      <c r="C16" s="295"/>
      <c r="D16" s="295"/>
      <c r="E16" s="295"/>
      <c r="F16" s="295"/>
      <c r="G16" s="295"/>
    </row>
    <row r="17" spans="1:7" s="62" customFormat="1">
      <c r="A17" s="295"/>
      <c r="B17" s="295"/>
      <c r="C17" s="295"/>
      <c r="D17" s="295"/>
      <c r="E17" s="295"/>
      <c r="F17" s="295"/>
      <c r="G17" s="295"/>
    </row>
    <row r="18" spans="1:7" s="62" customFormat="1">
      <c r="A18" s="212"/>
      <c r="B18" s="212"/>
      <c r="C18" s="212"/>
      <c r="D18" s="212"/>
      <c r="E18" s="212"/>
      <c r="F18" s="212"/>
      <c r="G18" s="212"/>
    </row>
    <row r="19" spans="1:7" s="62" customFormat="1">
      <c r="A19" s="212"/>
      <c r="B19" s="212"/>
      <c r="C19" s="212"/>
      <c r="D19" s="212"/>
      <c r="E19" s="212"/>
      <c r="F19" s="212"/>
      <c r="G19" s="212"/>
    </row>
    <row r="20" spans="1:7" s="62" customFormat="1">
      <c r="A20" s="212"/>
      <c r="B20" s="212"/>
      <c r="C20" s="212"/>
      <c r="D20" s="212"/>
      <c r="E20" s="212"/>
      <c r="F20" s="212"/>
      <c r="G20" s="212"/>
    </row>
    <row r="21" spans="1:7" s="62" customFormat="1">
      <c r="A21" s="212"/>
      <c r="B21" s="212"/>
      <c r="C21" s="212"/>
      <c r="D21" s="212"/>
      <c r="E21" s="212"/>
      <c r="F21" s="212"/>
      <c r="G21" s="212"/>
    </row>
    <row r="22" spans="1:7" s="62" customFormat="1">
      <c r="A22" s="212"/>
      <c r="B22" s="212"/>
      <c r="C22" s="212"/>
      <c r="D22" s="212"/>
      <c r="E22" s="212"/>
      <c r="F22" s="212"/>
      <c r="G22" s="212"/>
    </row>
    <row r="23" spans="1:7">
      <c r="A23" s="212"/>
      <c r="B23" s="212"/>
      <c r="C23" s="212"/>
      <c r="D23" s="212"/>
      <c r="E23" s="212"/>
      <c r="F23" s="212"/>
      <c r="G23" s="212"/>
    </row>
    <row r="24" spans="1:7">
      <c r="A24" s="212"/>
      <c r="B24" s="212"/>
      <c r="C24" s="212"/>
      <c r="D24" s="212"/>
      <c r="E24" s="212"/>
      <c r="F24" s="212"/>
      <c r="G24" s="212"/>
    </row>
    <row r="25" spans="1:7">
      <c r="A25" s="212"/>
      <c r="B25" s="212"/>
      <c r="C25" s="212"/>
      <c r="D25" s="212"/>
      <c r="E25" s="212"/>
      <c r="F25" s="212"/>
      <c r="G25" s="212"/>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workbookViewId="0">
      <selection activeCell="L24" sqref="L24"/>
    </sheetView>
  </sheetViews>
  <sheetFormatPr baseColWidth="10" defaultRowHeight="15"/>
  <cols>
    <col min="3" max="3" width="7.42578125" customWidth="1"/>
    <col min="9" max="9" width="34.28515625" customWidth="1"/>
  </cols>
  <sheetData>
    <row r="1" spans="2:9">
      <c r="B1" s="361"/>
      <c r="C1" s="362"/>
      <c r="D1" s="362"/>
      <c r="E1" s="362"/>
      <c r="F1" s="362"/>
      <c r="G1" s="362"/>
      <c r="H1" s="362"/>
      <c r="I1" s="363"/>
    </row>
    <row r="2" spans="2:9">
      <c r="B2" s="364"/>
      <c r="C2" s="365"/>
      <c r="D2" s="365"/>
      <c r="E2" s="365"/>
      <c r="F2" s="365"/>
      <c r="G2" s="365"/>
      <c r="H2" s="365"/>
      <c r="I2" s="366"/>
    </row>
    <row r="3" spans="2:9">
      <c r="B3" s="364"/>
      <c r="C3" s="365"/>
      <c r="D3" s="365"/>
      <c r="E3" s="365"/>
      <c r="F3" s="365"/>
      <c r="G3" s="365"/>
      <c r="H3" s="365"/>
      <c r="I3" s="366"/>
    </row>
    <row r="4" spans="2:9">
      <c r="B4" s="364"/>
      <c r="C4" s="365"/>
      <c r="D4" s="365"/>
      <c r="E4" s="365"/>
      <c r="F4" s="365"/>
      <c r="G4" s="365"/>
      <c r="H4" s="365"/>
      <c r="I4" s="366"/>
    </row>
    <row r="5" spans="2:9">
      <c r="B5" s="364"/>
      <c r="C5" s="365"/>
      <c r="D5" s="365"/>
      <c r="E5" s="365"/>
      <c r="F5" s="365"/>
      <c r="G5" s="365"/>
      <c r="H5" s="365"/>
      <c r="I5" s="366"/>
    </row>
    <row r="6" spans="2:9">
      <c r="B6" s="364"/>
      <c r="C6" s="365"/>
      <c r="D6" s="365"/>
      <c r="E6" s="365"/>
      <c r="F6" s="365"/>
      <c r="G6" s="365"/>
      <c r="H6" s="365"/>
      <c r="I6" s="366"/>
    </row>
    <row r="7" spans="2:9">
      <c r="B7" s="364"/>
      <c r="C7" s="365"/>
      <c r="D7" s="365"/>
      <c r="E7" s="365"/>
      <c r="F7" s="365"/>
      <c r="G7" s="365"/>
      <c r="H7" s="365"/>
      <c r="I7" s="366"/>
    </row>
    <row r="8" spans="2:9">
      <c r="B8" s="364"/>
      <c r="C8" s="365"/>
      <c r="D8" s="365"/>
      <c r="E8" s="365"/>
      <c r="F8" s="365"/>
      <c r="G8" s="365"/>
      <c r="H8" s="365"/>
      <c r="I8" s="366"/>
    </row>
    <row r="9" spans="2:9">
      <c r="B9" s="364"/>
      <c r="C9" s="365"/>
      <c r="D9" s="365"/>
      <c r="E9" s="365"/>
      <c r="F9" s="365"/>
      <c r="G9" s="365"/>
      <c r="H9" s="365"/>
      <c r="I9" s="366"/>
    </row>
    <row r="10" spans="2:9">
      <c r="B10" s="364"/>
      <c r="C10" s="365"/>
      <c r="D10" s="365"/>
      <c r="E10" s="365"/>
      <c r="F10" s="365"/>
      <c r="G10" s="365"/>
      <c r="H10" s="365"/>
      <c r="I10" s="366"/>
    </row>
    <row r="11" spans="2:9">
      <c r="B11" s="364"/>
      <c r="C11" s="365"/>
      <c r="D11" s="365"/>
      <c r="E11" s="365"/>
      <c r="F11" s="365"/>
      <c r="G11" s="365"/>
      <c r="H11" s="365"/>
      <c r="I11" s="366"/>
    </row>
    <row r="12" spans="2:9">
      <c r="B12" s="364"/>
      <c r="C12" s="365"/>
      <c r="D12" s="365"/>
      <c r="E12" s="365"/>
      <c r="F12" s="365"/>
      <c r="G12" s="365"/>
      <c r="H12" s="365"/>
      <c r="I12" s="366"/>
    </row>
    <row r="13" spans="2:9">
      <c r="B13" s="364"/>
      <c r="C13" s="365"/>
      <c r="D13" s="365"/>
      <c r="E13" s="365"/>
      <c r="F13" s="365"/>
      <c r="G13" s="365"/>
      <c r="H13" s="365"/>
      <c r="I13" s="366"/>
    </row>
    <row r="14" spans="2:9">
      <c r="B14" s="364"/>
      <c r="C14" s="365"/>
      <c r="D14" s="365"/>
      <c r="E14" s="365"/>
      <c r="F14" s="365"/>
      <c r="G14" s="365"/>
      <c r="H14" s="365"/>
      <c r="I14" s="366"/>
    </row>
    <row r="15" spans="2:9">
      <c r="B15" s="364"/>
      <c r="C15" s="365"/>
      <c r="D15" s="365"/>
      <c r="E15" s="365"/>
      <c r="F15" s="365"/>
      <c r="G15" s="365"/>
      <c r="H15" s="365"/>
      <c r="I15" s="366"/>
    </row>
    <row r="16" spans="2:9">
      <c r="B16" s="364"/>
      <c r="C16" s="365"/>
      <c r="D16" s="365"/>
      <c r="E16" s="365"/>
      <c r="F16" s="365"/>
      <c r="G16" s="365"/>
      <c r="H16" s="365"/>
      <c r="I16" s="366"/>
    </row>
    <row r="17" spans="2:10" ht="45" customHeight="1">
      <c r="B17" s="364"/>
      <c r="C17" s="365"/>
      <c r="D17" s="365"/>
      <c r="E17" s="365"/>
      <c r="F17" s="365"/>
      <c r="G17" s="365"/>
      <c r="H17" s="365"/>
      <c r="I17" s="366"/>
    </row>
    <row r="18" spans="2:10" ht="38.25" customHeight="1">
      <c r="B18" s="291" t="s">
        <v>13</v>
      </c>
      <c r="C18" s="292"/>
      <c r="D18" s="211" t="s">
        <v>14</v>
      </c>
      <c r="E18" s="91" t="s">
        <v>15</v>
      </c>
      <c r="F18" s="291" t="s">
        <v>16</v>
      </c>
      <c r="G18" s="360"/>
      <c r="H18" s="360"/>
      <c r="I18" s="360"/>
    </row>
    <row r="19" spans="2:10" ht="96.75" customHeight="1">
      <c r="B19" s="367">
        <v>45746</v>
      </c>
      <c r="C19" s="368"/>
      <c r="D19" s="40">
        <v>1</v>
      </c>
      <c r="E19" s="40">
        <v>1</v>
      </c>
      <c r="F19" s="355" t="s">
        <v>383</v>
      </c>
      <c r="G19" s="369"/>
      <c r="H19" s="369"/>
      <c r="I19" s="370"/>
      <c r="J19" s="1">
        <v>1</v>
      </c>
    </row>
    <row r="20" spans="2:10" ht="58.5" customHeight="1">
      <c r="B20" s="359">
        <v>45838</v>
      </c>
      <c r="C20" s="290"/>
      <c r="D20" s="40">
        <v>1</v>
      </c>
      <c r="E20" s="40">
        <v>1</v>
      </c>
      <c r="F20" s="371" t="s">
        <v>409</v>
      </c>
      <c r="G20" s="357"/>
      <c r="H20" s="357"/>
      <c r="I20" s="358"/>
      <c r="J20" s="1">
        <v>2</v>
      </c>
    </row>
    <row r="21" spans="2:10" ht="48" customHeight="1">
      <c r="B21" s="359">
        <v>45930</v>
      </c>
      <c r="C21" s="290"/>
      <c r="D21" s="40">
        <v>1</v>
      </c>
      <c r="E21" s="40">
        <v>1</v>
      </c>
      <c r="F21" s="371" t="s">
        <v>460</v>
      </c>
      <c r="G21" s="357"/>
      <c r="H21" s="357"/>
      <c r="I21" s="358"/>
      <c r="J21" s="1">
        <v>3</v>
      </c>
    </row>
    <row r="22" spans="2:10" ht="54" customHeight="1">
      <c r="B22" s="359">
        <v>46021</v>
      </c>
      <c r="C22" s="290"/>
      <c r="D22" s="40">
        <v>1</v>
      </c>
      <c r="E22" s="40">
        <v>1</v>
      </c>
      <c r="F22" s="304" t="s">
        <v>515</v>
      </c>
      <c r="G22" s="357"/>
      <c r="H22" s="357"/>
      <c r="I22" s="358"/>
      <c r="J22" s="1">
        <v>4</v>
      </c>
    </row>
    <row r="23" spans="2:10">
      <c r="J23" s="1"/>
    </row>
  </sheetData>
  <mergeCells count="11">
    <mergeCell ref="B1:I17"/>
    <mergeCell ref="B19:C19"/>
    <mergeCell ref="F19:I19"/>
    <mergeCell ref="F20:I20"/>
    <mergeCell ref="F21:I21"/>
    <mergeCell ref="F22:I22"/>
    <mergeCell ref="B20:C20"/>
    <mergeCell ref="B21:C21"/>
    <mergeCell ref="B22:C22"/>
    <mergeCell ref="F18:I18"/>
    <mergeCell ref="B18:C1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12"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88" t="e">
        <f>LISTADO!#REF!</f>
        <v>#REF!</v>
      </c>
      <c r="F10" s="288"/>
      <c r="G10" s="26" t="e">
        <f>LISTADO!#REF!</f>
        <v>#REF!</v>
      </c>
      <c r="H10" s="26" t="e">
        <f>LISTADO!#REF!</f>
        <v>#REF!</v>
      </c>
      <c r="I10" s="14"/>
    </row>
    <row r="11" spans="1:9" ht="30" hidden="1" customHeight="1">
      <c r="B11" s="14"/>
      <c r="E11" s="372" t="e">
        <f>LISTADO!#REF!</f>
        <v>#REF!</v>
      </c>
      <c r="F11" s="372"/>
      <c r="G11" s="27" t="e">
        <f>LISTADO!#REF!</f>
        <v>#REF!</v>
      </c>
      <c r="H11" s="27" t="e">
        <f>LISTADO!#REF!</f>
        <v>#REF!</v>
      </c>
      <c r="I11" s="14"/>
    </row>
    <row r="12" spans="1:9" ht="7.5" customHeight="1">
      <c r="B12" s="14"/>
      <c r="I12" s="14"/>
    </row>
    <row r="13" spans="1:9">
      <c r="B13" s="14"/>
      <c r="D13" s="13" t="s">
        <v>13</v>
      </c>
      <c r="E13" s="13" t="s">
        <v>14</v>
      </c>
      <c r="F13" s="13" t="s">
        <v>15</v>
      </c>
      <c r="G13" s="291" t="s">
        <v>16</v>
      </c>
      <c r="H13" s="292"/>
      <c r="I13" s="14"/>
    </row>
    <row r="14" spans="1:9" s="4" customFormat="1" ht="57.75" customHeight="1">
      <c r="B14" s="16"/>
      <c r="D14" s="64">
        <v>45746</v>
      </c>
      <c r="E14" s="206">
        <v>1</v>
      </c>
      <c r="F14" s="206">
        <v>1</v>
      </c>
      <c r="G14" s="286" t="s">
        <v>391</v>
      </c>
      <c r="H14" s="287"/>
      <c r="I14" s="16"/>
    </row>
    <row r="15" spans="1:9" ht="96.75" customHeight="1">
      <c r="B15" s="14"/>
      <c r="D15" s="68">
        <v>45838</v>
      </c>
      <c r="E15" s="206">
        <v>1</v>
      </c>
      <c r="F15" s="206">
        <v>1</v>
      </c>
      <c r="G15" s="286" t="s">
        <v>430</v>
      </c>
      <c r="H15" s="287"/>
      <c r="I15" s="14"/>
    </row>
    <row r="16" spans="1:9" ht="103.5" customHeight="1">
      <c r="B16" s="14"/>
      <c r="D16" s="64">
        <v>45930</v>
      </c>
      <c r="E16" s="206">
        <v>1</v>
      </c>
      <c r="F16" s="111">
        <v>1</v>
      </c>
      <c r="G16" s="304" t="s">
        <v>475</v>
      </c>
      <c r="H16" s="298"/>
      <c r="I16" s="14"/>
    </row>
    <row r="17" spans="1:9" ht="93" customHeight="1">
      <c r="B17" s="14"/>
      <c r="D17" s="116">
        <v>46021</v>
      </c>
      <c r="E17" s="115">
        <v>1</v>
      </c>
      <c r="F17" s="115"/>
      <c r="G17" s="316"/>
      <c r="H17" s="373"/>
      <c r="I17" s="14"/>
    </row>
    <row r="18" spans="1:9" s="14" customFormat="1" ht="7.5" customHeight="1">
      <c r="A18"/>
      <c r="D18" s="15"/>
      <c r="E18" s="15"/>
      <c r="F18" s="15"/>
    </row>
  </sheetData>
  <mergeCells count="7">
    <mergeCell ref="E10:F10"/>
    <mergeCell ref="E11:F11"/>
    <mergeCell ref="G13:H13"/>
    <mergeCell ref="G14:H14"/>
    <mergeCell ref="G17:H17"/>
    <mergeCell ref="G15:H15"/>
    <mergeCell ref="G16:H1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topLeftCell="A3"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8" t="e">
        <f>LISTADO!#REF!</f>
        <v>#REF!</v>
      </c>
      <c r="F10" s="288"/>
      <c r="G10" s="50" t="e">
        <f>LISTADO!#REF!</f>
        <v>#REF!</v>
      </c>
      <c r="H10" s="50" t="e">
        <f>LISTADO!#REF!</f>
        <v>#REF!</v>
      </c>
      <c r="I10" s="14"/>
    </row>
    <row r="11" spans="2:9" ht="30" hidden="1" customHeight="1">
      <c r="B11" s="14"/>
      <c r="E11" s="372" t="e">
        <f>LISTADO!#REF!</f>
        <v>#REF!</v>
      </c>
      <c r="F11" s="372"/>
      <c r="G11" s="51" t="e">
        <f>LISTADO!#REF!</f>
        <v>#REF!</v>
      </c>
      <c r="H11" s="51" t="e">
        <f>LISTADO!#REF!</f>
        <v>#REF!</v>
      </c>
      <c r="I11" s="14"/>
    </row>
    <row r="12" spans="2:9" ht="7.5" customHeight="1">
      <c r="B12" s="14"/>
      <c r="I12" s="14"/>
    </row>
    <row r="13" spans="2:9">
      <c r="B13" s="14"/>
      <c r="D13" s="13" t="s">
        <v>13</v>
      </c>
      <c r="E13" s="13" t="s">
        <v>14</v>
      </c>
      <c r="F13" s="13" t="s">
        <v>15</v>
      </c>
      <c r="G13" s="291" t="s">
        <v>16</v>
      </c>
      <c r="H13" s="292"/>
      <c r="I13" s="14"/>
    </row>
    <row r="14" spans="2:9" s="4" customFormat="1" ht="132.75" customHeight="1">
      <c r="B14" s="16"/>
      <c r="D14" s="64">
        <v>46021</v>
      </c>
      <c r="E14" s="206">
        <v>1</v>
      </c>
      <c r="F14" s="111"/>
      <c r="G14" s="316"/>
      <c r="H14" s="376"/>
      <c r="I14" s="16"/>
    </row>
    <row r="15" spans="2:9" ht="45.75" customHeight="1">
      <c r="B15" s="14"/>
      <c r="D15" s="68"/>
      <c r="E15" s="206"/>
      <c r="F15" s="111"/>
      <c r="G15" s="306"/>
      <c r="H15" s="307"/>
      <c r="I15" s="14" t="s">
        <v>209</v>
      </c>
    </row>
    <row r="16" spans="2:9" ht="60" customHeight="1">
      <c r="B16" s="14"/>
      <c r="D16" s="64"/>
      <c r="E16" s="206"/>
      <c r="F16" s="111"/>
      <c r="G16" s="374"/>
      <c r="H16" s="375"/>
      <c r="I16" s="14"/>
    </row>
    <row r="17" spans="1:8" ht="41.25" customHeight="1">
      <c r="B17" s="14"/>
      <c r="D17" s="116"/>
      <c r="E17" s="40"/>
      <c r="F17" s="40"/>
      <c r="G17" s="374"/>
      <c r="H17" s="375"/>
    </row>
    <row r="18" spans="1:8" s="14" customFormat="1" ht="7.5" customHeight="1">
      <c r="A18"/>
      <c r="D18" s="15"/>
      <c r="E18" s="15"/>
      <c r="F18" s="15"/>
      <c r="G18" s="14" t="s">
        <v>210</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workbookViewId="0">
      <selection activeCell="H29" sqref="H2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32" t="e">
        <f>LISTADO!#REF!</f>
        <v>#REF!</v>
      </c>
      <c r="H10" s="32" t="e">
        <f>LISTADO!#REF!</f>
        <v>#REF!</v>
      </c>
      <c r="I10" s="34"/>
      <c r="J10" s="14"/>
    </row>
    <row r="11" spans="2:10" ht="30" hidden="1" customHeight="1">
      <c r="B11" s="14"/>
      <c r="E11" s="289" t="e">
        <f>LISTADO!#REF!</f>
        <v>#REF!</v>
      </c>
      <c r="F11" s="290"/>
      <c r="G11" s="33" t="e">
        <f>LISTADO!#REF!</f>
        <v>#REF!</v>
      </c>
      <c r="H11" s="33"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49.5" customHeight="1">
      <c r="B14" s="16"/>
      <c r="D14" s="41" t="s">
        <v>360</v>
      </c>
      <c r="E14" s="118">
        <f>[1]LISTADO!L42</f>
        <v>0.9</v>
      </c>
      <c r="F14" s="118">
        <v>1</v>
      </c>
      <c r="G14" s="286" t="s">
        <v>393</v>
      </c>
      <c r="H14" s="287"/>
      <c r="I14" s="35"/>
      <c r="J14" s="16"/>
    </row>
    <row r="15" spans="2:10" ht="54.75" customHeight="1">
      <c r="B15" s="14"/>
      <c r="D15" s="39" t="s">
        <v>361</v>
      </c>
      <c r="E15" s="118">
        <v>0.9</v>
      </c>
      <c r="F15" s="118">
        <v>1</v>
      </c>
      <c r="G15" s="286" t="s">
        <v>393</v>
      </c>
      <c r="H15" s="287"/>
      <c r="I15" s="35"/>
      <c r="J15" s="14"/>
    </row>
    <row r="16" spans="2:10" ht="54.75" customHeight="1">
      <c r="B16" s="14"/>
      <c r="D16" s="39" t="s">
        <v>362</v>
      </c>
      <c r="E16" s="118">
        <v>0.9</v>
      </c>
      <c r="F16" s="118">
        <v>1</v>
      </c>
      <c r="G16" s="286" t="s">
        <v>393</v>
      </c>
      <c r="H16" s="287"/>
      <c r="I16" s="35"/>
      <c r="J16" s="14"/>
    </row>
    <row r="17" spans="2:10" ht="50.25" customHeight="1">
      <c r="B17" s="14"/>
      <c r="D17" s="39" t="s">
        <v>351</v>
      </c>
      <c r="E17" s="118">
        <v>0.9</v>
      </c>
      <c r="F17" s="118">
        <v>1</v>
      </c>
      <c r="G17" s="286" t="s">
        <v>393</v>
      </c>
      <c r="H17" s="287"/>
      <c r="I17" s="35"/>
      <c r="J17" s="14"/>
    </row>
    <row r="18" spans="2:10" ht="53.25" customHeight="1">
      <c r="B18" s="14"/>
      <c r="D18" s="41" t="s">
        <v>352</v>
      </c>
      <c r="E18" s="118">
        <v>0.9</v>
      </c>
      <c r="F18" s="118">
        <v>1</v>
      </c>
      <c r="G18" s="286" t="s">
        <v>393</v>
      </c>
      <c r="H18" s="287"/>
      <c r="I18" s="35"/>
      <c r="J18" s="14"/>
    </row>
    <row r="19" spans="2:10" ht="51" customHeight="1">
      <c r="B19" s="14"/>
      <c r="D19" s="41" t="s">
        <v>350</v>
      </c>
      <c r="E19" s="118">
        <v>0.9</v>
      </c>
      <c r="F19" s="118">
        <v>1</v>
      </c>
      <c r="G19" s="286" t="s">
        <v>393</v>
      </c>
      <c r="H19" s="287"/>
      <c r="I19" s="35"/>
      <c r="J19" s="14"/>
    </row>
    <row r="20" spans="2:10" ht="55.5" customHeight="1">
      <c r="B20" s="14"/>
      <c r="D20" s="41" t="s">
        <v>353</v>
      </c>
      <c r="E20" s="118">
        <v>0.9</v>
      </c>
      <c r="F20" s="150">
        <v>1</v>
      </c>
      <c r="G20" s="286" t="s">
        <v>393</v>
      </c>
      <c r="H20" s="287"/>
      <c r="I20" s="35"/>
      <c r="J20" s="14"/>
    </row>
    <row r="21" spans="2:10" ht="48" customHeight="1">
      <c r="B21" s="14"/>
      <c r="D21" s="41" t="s">
        <v>359</v>
      </c>
      <c r="E21" s="118">
        <v>0.9</v>
      </c>
      <c r="F21" s="150">
        <v>1</v>
      </c>
      <c r="G21" s="286" t="s">
        <v>393</v>
      </c>
      <c r="H21" s="287"/>
      <c r="I21" s="35"/>
      <c r="J21" s="14"/>
    </row>
    <row r="22" spans="2:10" ht="48" customHeight="1">
      <c r="B22" s="14"/>
      <c r="D22" s="41" t="s">
        <v>347</v>
      </c>
      <c r="E22" s="118">
        <v>0.9</v>
      </c>
      <c r="F22" s="150">
        <v>1</v>
      </c>
      <c r="G22" s="286" t="s">
        <v>393</v>
      </c>
      <c r="H22" s="287"/>
      <c r="I22" s="35"/>
      <c r="J22" s="14"/>
    </row>
    <row r="23" spans="2:10" ht="49.5" customHeight="1">
      <c r="B23" s="14"/>
      <c r="D23" s="41" t="s">
        <v>355</v>
      </c>
      <c r="E23" s="118">
        <v>0.9</v>
      </c>
      <c r="F23" s="118">
        <v>1</v>
      </c>
      <c r="G23" s="286" t="s">
        <v>393</v>
      </c>
      <c r="H23" s="287"/>
      <c r="I23" s="35"/>
      <c r="J23" s="14"/>
    </row>
    <row r="24" spans="2:10" ht="44.25" customHeight="1">
      <c r="B24" s="14"/>
      <c r="D24" s="41" t="s">
        <v>356</v>
      </c>
      <c r="E24" s="115">
        <v>0.9</v>
      </c>
      <c r="F24" s="115">
        <v>1</v>
      </c>
      <c r="G24" s="286" t="s">
        <v>393</v>
      </c>
      <c r="H24" s="287"/>
      <c r="I24" s="35"/>
      <c r="J24" s="14"/>
    </row>
    <row r="25" spans="2:10" ht="57.75" customHeight="1">
      <c r="B25" s="14"/>
      <c r="D25" s="41" t="s">
        <v>348</v>
      </c>
      <c r="E25" s="115">
        <v>0.9</v>
      </c>
      <c r="F25" s="115">
        <v>1</v>
      </c>
      <c r="G25" s="286" t="s">
        <v>393</v>
      </c>
      <c r="H25" s="287"/>
      <c r="I25" s="35"/>
      <c r="J25" s="14"/>
    </row>
    <row r="26" spans="2:10" ht="7.5" customHeight="1">
      <c r="B26" s="14"/>
      <c r="C26" s="14"/>
      <c r="D26" s="17"/>
      <c r="E26" s="17"/>
      <c r="F26" s="17"/>
      <c r="G26" s="18"/>
      <c r="H26" s="18"/>
      <c r="I26" s="37"/>
      <c r="J26" s="14"/>
    </row>
  </sheetData>
  <mergeCells count="15">
    <mergeCell ref="G24:H24"/>
    <mergeCell ref="G25:H25"/>
    <mergeCell ref="G21:H21"/>
    <mergeCell ref="G22:H22"/>
    <mergeCell ref="G23:H23"/>
    <mergeCell ref="G18:H18"/>
    <mergeCell ref="G19:H19"/>
    <mergeCell ref="G20:H20"/>
    <mergeCell ref="G16:H16"/>
    <mergeCell ref="G17:H17"/>
    <mergeCell ref="E10:F10"/>
    <mergeCell ref="E11:F11"/>
    <mergeCell ref="G13:H13"/>
    <mergeCell ref="G14:H14"/>
    <mergeCell ref="G15:H1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workbookViewId="0">
      <selection activeCell="G21" sqref="G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330</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88" t="e">
        <f>LISTADO!#REF!</f>
        <v>#REF!</v>
      </c>
      <c r="F10" s="288"/>
      <c r="G10" s="32" t="e">
        <f>LISTADO!#REF!</f>
        <v>#REF!</v>
      </c>
      <c r="H10" s="32" t="e">
        <f>LISTADO!#REF!</f>
        <v>#REF!</v>
      </c>
      <c r="I10" s="34"/>
      <c r="J10" s="14"/>
    </row>
    <row r="11" spans="1:10" ht="30" hidden="1" customHeight="1">
      <c r="B11" s="14"/>
      <c r="E11" s="289" t="e">
        <f>LISTADO!#REF!</f>
        <v>#REF!</v>
      </c>
      <c r="F11" s="290"/>
      <c r="G11" s="33" t="e">
        <f>LISTADO!#REF!</f>
        <v>#REF!</v>
      </c>
      <c r="H11" s="33" t="e">
        <f>LISTADO!#REF!</f>
        <v>#REF!</v>
      </c>
      <c r="I11" s="34"/>
      <c r="J11" s="14"/>
    </row>
    <row r="12" spans="1:10" ht="7.5" customHeight="1">
      <c r="B12" s="14"/>
      <c r="J12" s="14"/>
    </row>
    <row r="13" spans="1:10">
      <c r="B13" s="14"/>
      <c r="D13" s="13" t="s">
        <v>13</v>
      </c>
      <c r="E13" s="13" t="s">
        <v>14</v>
      </c>
      <c r="F13" s="13" t="s">
        <v>15</v>
      </c>
      <c r="G13" s="291" t="s">
        <v>16</v>
      </c>
      <c r="H13" s="292"/>
      <c r="I13" s="35"/>
      <c r="J13" s="14"/>
    </row>
    <row r="14" spans="1:10" s="4" customFormat="1" ht="69" customHeight="1">
      <c r="B14" s="16"/>
      <c r="D14" s="41" t="s">
        <v>349</v>
      </c>
      <c r="E14" s="115">
        <v>1</v>
      </c>
      <c r="F14" s="111">
        <v>1</v>
      </c>
      <c r="G14" s="374" t="s">
        <v>448</v>
      </c>
      <c r="H14" s="375"/>
      <c r="I14" s="35"/>
      <c r="J14" s="16"/>
    </row>
    <row r="15" spans="1:10" s="4" customFormat="1" ht="72" customHeight="1">
      <c r="B15" s="16"/>
      <c r="D15" s="39" t="s">
        <v>350</v>
      </c>
      <c r="E15" s="115">
        <v>1</v>
      </c>
      <c r="F15" s="111">
        <v>1</v>
      </c>
      <c r="G15" s="374" t="s">
        <v>449</v>
      </c>
      <c r="H15" s="375"/>
      <c r="I15" s="35"/>
      <c r="J15" s="16"/>
    </row>
    <row r="16" spans="1:10" s="4" customFormat="1" ht="64.5" customHeight="1">
      <c r="B16" s="16"/>
      <c r="D16" s="39" t="s">
        <v>347</v>
      </c>
      <c r="E16" s="206">
        <v>1</v>
      </c>
      <c r="F16" s="111">
        <v>1</v>
      </c>
      <c r="G16" s="374" t="s">
        <v>450</v>
      </c>
      <c r="H16" s="375"/>
      <c r="I16" s="35"/>
      <c r="J16" s="16"/>
    </row>
    <row r="17" spans="2:10" s="4" customFormat="1" ht="73.5" customHeight="1">
      <c r="B17" s="16"/>
      <c r="D17" s="39" t="s">
        <v>348</v>
      </c>
      <c r="E17" s="118">
        <v>1</v>
      </c>
      <c r="F17" s="111"/>
      <c r="G17" s="377" t="s">
        <v>482</v>
      </c>
      <c r="H17" s="307"/>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topLeftCell="A3" workbookViewId="0">
      <selection activeCell="G18" sqref="G18:H1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32" t="e">
        <f>LISTADO!#REF!</f>
        <v>#REF!</v>
      </c>
      <c r="H10" s="32" t="e">
        <f>LISTADO!#REF!</f>
        <v>#REF!</v>
      </c>
      <c r="I10" s="34"/>
      <c r="J10" s="14"/>
    </row>
    <row r="11" spans="2:10" ht="30" hidden="1" customHeight="1">
      <c r="B11" s="14"/>
      <c r="E11" s="289" t="e">
        <f>LISTADO!#REF!</f>
        <v>#REF!</v>
      </c>
      <c r="F11" s="290"/>
      <c r="G11" s="33" t="e">
        <f>LISTADO!#REF!</f>
        <v>#REF!</v>
      </c>
      <c r="H11" s="33"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39.75" customHeight="1">
      <c r="B14" s="16"/>
      <c r="D14" s="41" t="s">
        <v>361</v>
      </c>
      <c r="E14" s="115">
        <v>1</v>
      </c>
      <c r="F14" s="115">
        <v>1</v>
      </c>
      <c r="G14" s="303" t="s">
        <v>397</v>
      </c>
      <c r="H14" s="287"/>
      <c r="I14" s="35"/>
      <c r="J14" s="16"/>
    </row>
    <row r="15" spans="2:10" ht="43.5" customHeight="1">
      <c r="B15" s="14"/>
      <c r="D15" s="39" t="s">
        <v>351</v>
      </c>
      <c r="E15" s="115">
        <v>1</v>
      </c>
      <c r="F15" s="115">
        <v>1</v>
      </c>
      <c r="G15" s="303" t="s">
        <v>400</v>
      </c>
      <c r="H15" s="287"/>
      <c r="I15" s="35"/>
      <c r="J15" s="14"/>
    </row>
    <row r="16" spans="2:10" ht="36.75" customHeight="1">
      <c r="B16" s="14"/>
      <c r="D16" s="39" t="s">
        <v>350</v>
      </c>
      <c r="E16" s="115">
        <v>1</v>
      </c>
      <c r="F16" s="40">
        <v>1</v>
      </c>
      <c r="G16" s="303" t="s">
        <v>412</v>
      </c>
      <c r="H16" s="287"/>
      <c r="I16" s="35"/>
      <c r="J16" s="14"/>
    </row>
    <row r="17" spans="1:10" ht="27" customHeight="1">
      <c r="B17" s="14"/>
      <c r="D17" s="39" t="s">
        <v>354</v>
      </c>
      <c r="E17" s="118">
        <v>1</v>
      </c>
      <c r="F17" s="40">
        <v>0</v>
      </c>
      <c r="G17" s="303" t="s">
        <v>443</v>
      </c>
      <c r="H17" s="287"/>
      <c r="I17" s="36"/>
      <c r="J17" s="14"/>
    </row>
    <row r="18" spans="1:10" ht="35.25" customHeight="1">
      <c r="B18" s="14"/>
      <c r="D18" s="39" t="s">
        <v>355</v>
      </c>
      <c r="E18" s="115">
        <v>1</v>
      </c>
      <c r="F18" s="40">
        <v>1</v>
      </c>
      <c r="G18" s="303" t="s">
        <v>491</v>
      </c>
      <c r="H18" s="287"/>
      <c r="I18" s="35"/>
      <c r="J18" s="14"/>
    </row>
    <row r="19" spans="1:10" ht="33.75" customHeight="1">
      <c r="B19" s="14"/>
      <c r="D19" s="39" t="s">
        <v>348</v>
      </c>
      <c r="E19" s="115">
        <v>1</v>
      </c>
      <c r="F19" s="40">
        <v>0</v>
      </c>
      <c r="G19" s="303" t="s">
        <v>490</v>
      </c>
      <c r="H19" s="287"/>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8" t="e">
        <f>LISTADO!#REF!</f>
        <v>#REF!</v>
      </c>
      <c r="F10" s="288"/>
      <c r="G10" s="32" t="e">
        <f>LISTADO!#REF!</f>
        <v>#REF!</v>
      </c>
      <c r="H10" s="32" t="e">
        <f>LISTADO!#REF!</f>
        <v>#REF!</v>
      </c>
      <c r="I10" s="14"/>
    </row>
    <row r="11" spans="2:9" ht="30" hidden="1" customHeight="1">
      <c r="B11" s="14"/>
      <c r="E11" s="372" t="e">
        <f>LISTADO!#REF!</f>
        <v>#REF!</v>
      </c>
      <c r="F11" s="372"/>
      <c r="G11" s="33" t="e">
        <f>LISTADO!#REF!</f>
        <v>#REF!</v>
      </c>
      <c r="H11" s="33" t="e">
        <f>LISTADO!#REF!</f>
        <v>#REF!</v>
      </c>
      <c r="I11" s="14"/>
    </row>
    <row r="12" spans="2:9" ht="7.5" customHeight="1">
      <c r="B12" s="14"/>
      <c r="I12" s="14"/>
    </row>
    <row r="13" spans="2:9">
      <c r="B13" s="14"/>
      <c r="D13" s="13" t="s">
        <v>13</v>
      </c>
      <c r="E13" s="13" t="s">
        <v>14</v>
      </c>
      <c r="F13" s="13" t="s">
        <v>15</v>
      </c>
      <c r="G13" s="291" t="s">
        <v>16</v>
      </c>
      <c r="H13" s="292"/>
      <c r="I13" s="14"/>
    </row>
    <row r="14" spans="2:9" ht="96.75" customHeight="1">
      <c r="B14" s="14"/>
      <c r="D14" s="64">
        <v>45838</v>
      </c>
      <c r="E14" s="118">
        <v>1</v>
      </c>
      <c r="F14" s="206">
        <v>1</v>
      </c>
      <c r="G14" s="286" t="s">
        <v>424</v>
      </c>
      <c r="H14" s="287"/>
      <c r="I14" s="14"/>
    </row>
    <row r="15" spans="2:9" ht="117" customHeight="1" thickBot="1">
      <c r="B15" s="14"/>
      <c r="D15" s="112">
        <v>46021</v>
      </c>
      <c r="E15" s="113">
        <v>1</v>
      </c>
      <c r="F15" s="114">
        <v>1</v>
      </c>
      <c r="G15" s="286" t="s">
        <v>493</v>
      </c>
      <c r="H15" s="287"/>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8" workbookViewId="0">
      <selection activeCell="F15" sqref="F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8" t="e">
        <f>LISTADO!#REF!</f>
        <v>#REF!</v>
      </c>
      <c r="F10" s="288"/>
      <c r="G10" s="32" t="e">
        <f>LISTADO!#REF!</f>
        <v>#REF!</v>
      </c>
      <c r="H10" s="32" t="e">
        <f>LISTADO!#REF!</f>
        <v>#REF!</v>
      </c>
      <c r="I10" s="14"/>
    </row>
    <row r="11" spans="2:9" ht="30" hidden="1" customHeight="1">
      <c r="B11" s="14"/>
      <c r="E11" s="372" t="e">
        <f>LISTADO!#REF!</f>
        <v>#REF!</v>
      </c>
      <c r="F11" s="372"/>
      <c r="G11" s="33" t="e">
        <f>LISTADO!#REF!</f>
        <v>#REF!</v>
      </c>
      <c r="H11" s="33" t="e">
        <f>LISTADO!#REF!</f>
        <v>#REF!</v>
      </c>
      <c r="I11" s="14"/>
    </row>
    <row r="12" spans="2:9" ht="7.5" customHeight="1">
      <c r="B12" s="14"/>
      <c r="I12" s="14"/>
    </row>
    <row r="13" spans="2:9">
      <c r="B13" s="14"/>
      <c r="D13" s="13" t="s">
        <v>13</v>
      </c>
      <c r="E13" s="13" t="s">
        <v>14</v>
      </c>
      <c r="F13" s="13" t="s">
        <v>15</v>
      </c>
      <c r="G13" s="291" t="s">
        <v>16</v>
      </c>
      <c r="H13" s="292"/>
      <c r="I13" s="14"/>
    </row>
    <row r="14" spans="2:9" s="4" customFormat="1" ht="71.25" customHeight="1">
      <c r="B14" s="16"/>
      <c r="D14" s="64">
        <v>45838</v>
      </c>
      <c r="E14" s="118">
        <v>0.9</v>
      </c>
      <c r="F14" s="206">
        <v>1</v>
      </c>
      <c r="G14" s="378" t="s">
        <v>425</v>
      </c>
      <c r="H14" s="379"/>
      <c r="I14" s="16"/>
    </row>
    <row r="15" spans="2:9" ht="85.5" customHeight="1">
      <c r="B15" s="14"/>
      <c r="D15" s="64">
        <v>46021</v>
      </c>
      <c r="E15" s="118">
        <v>0.9</v>
      </c>
      <c r="F15" s="206">
        <v>1</v>
      </c>
      <c r="G15" s="286" t="s">
        <v>494</v>
      </c>
      <c r="H15" s="287"/>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8" t="e">
        <f>LISTADO!#REF!</f>
        <v>#REF!</v>
      </c>
      <c r="F10" s="288"/>
      <c r="G10" s="32" t="e">
        <f>LISTADO!#REF!</f>
        <v>#REF!</v>
      </c>
      <c r="H10" s="32" t="e">
        <f>LISTADO!#REF!</f>
        <v>#REF!</v>
      </c>
      <c r="I10" s="14"/>
    </row>
    <row r="11" spans="2:9" ht="30" hidden="1" customHeight="1">
      <c r="B11" s="14"/>
      <c r="E11" s="372" t="e">
        <f>LISTADO!#REF!</f>
        <v>#REF!</v>
      </c>
      <c r="F11" s="372"/>
      <c r="G11" s="33" t="e">
        <f>LISTADO!#REF!</f>
        <v>#REF!</v>
      </c>
      <c r="H11" s="33" t="e">
        <f>LISTADO!#REF!</f>
        <v>#REF!</v>
      </c>
      <c r="I11" s="14"/>
    </row>
    <row r="12" spans="2:9" ht="7.5" customHeight="1">
      <c r="B12" s="14"/>
      <c r="I12" s="14"/>
    </row>
    <row r="13" spans="2:9">
      <c r="B13" s="14"/>
      <c r="D13" s="13" t="s">
        <v>13</v>
      </c>
      <c r="E13" s="13" t="s">
        <v>14</v>
      </c>
      <c r="F13" s="13" t="s">
        <v>15</v>
      </c>
      <c r="G13" s="291" t="s">
        <v>16</v>
      </c>
      <c r="H13" s="292"/>
      <c r="I13" s="14"/>
    </row>
    <row r="14" spans="2:9" s="4" customFormat="1" ht="99" customHeight="1">
      <c r="B14" s="16"/>
      <c r="D14" s="64">
        <v>45746</v>
      </c>
      <c r="E14" s="115">
        <v>1</v>
      </c>
      <c r="F14" s="115">
        <v>1</v>
      </c>
      <c r="G14" s="380" t="s">
        <v>392</v>
      </c>
      <c r="H14" s="381"/>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15" workbookViewId="0">
      <selection activeCell="F19" sqref="F19:H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88" t="e">
        <f>LISTADO!#REF!</f>
        <v>#REF!</v>
      </c>
      <c r="F10" s="288"/>
      <c r="G10" s="50" t="e">
        <f>LISTADO!#REF!</f>
        <v>#REF!</v>
      </c>
      <c r="H10" s="50" t="e">
        <f>LISTADO!#REF!</f>
        <v>#REF!</v>
      </c>
      <c r="I10" s="34"/>
      <c r="J10" s="14"/>
    </row>
    <row r="11" spans="1:10" ht="30" hidden="1" customHeight="1">
      <c r="B11" s="14"/>
      <c r="E11" s="289" t="e">
        <f>LISTADO!#REF!</f>
        <v>#REF!</v>
      </c>
      <c r="F11" s="290"/>
      <c r="G11" s="51" t="e">
        <f>LISTADO!#REF!</f>
        <v>#REF!</v>
      </c>
      <c r="H11" s="51" t="e">
        <f>LISTADO!#REF!</f>
        <v>#REF!</v>
      </c>
      <c r="I11" s="34"/>
      <c r="J11" s="14"/>
    </row>
    <row r="12" spans="1:10" ht="7.5" customHeight="1">
      <c r="A12" s="295"/>
      <c r="B12" s="295"/>
      <c r="C12" s="295"/>
      <c r="I12" s="295"/>
      <c r="J12" s="295"/>
    </row>
    <row r="13" spans="1:10">
      <c r="A13" s="295"/>
      <c r="B13" s="295"/>
      <c r="C13" s="295"/>
      <c r="D13" s="13" t="s">
        <v>13</v>
      </c>
      <c r="E13" s="13" t="s">
        <v>14</v>
      </c>
      <c r="F13" s="13" t="s">
        <v>15</v>
      </c>
      <c r="G13" s="291" t="s">
        <v>16</v>
      </c>
      <c r="H13" s="292"/>
      <c r="I13" s="295"/>
      <c r="J13" s="295"/>
    </row>
    <row r="14" spans="1:10" s="4" customFormat="1" ht="237" customHeight="1">
      <c r="A14" s="295"/>
      <c r="B14" s="295"/>
      <c r="C14" s="295"/>
      <c r="D14" s="39" t="s">
        <v>349</v>
      </c>
      <c r="E14" s="6">
        <v>1</v>
      </c>
      <c r="F14" s="206">
        <v>0.96660000000000001</v>
      </c>
      <c r="G14" s="304" t="s">
        <v>398</v>
      </c>
      <c r="H14" s="298"/>
      <c r="I14" s="295"/>
      <c r="J14" s="295"/>
    </row>
    <row r="15" spans="1:10" ht="45" customHeight="1" thickBot="1">
      <c r="A15" s="295"/>
      <c r="B15" s="295"/>
      <c r="C15" s="295"/>
      <c r="D15" s="39" t="s">
        <v>350</v>
      </c>
      <c r="E15" s="95">
        <v>1</v>
      </c>
      <c r="F15" s="66">
        <v>1</v>
      </c>
      <c r="G15" s="303" t="s">
        <v>428</v>
      </c>
      <c r="H15" s="287"/>
      <c r="I15" s="295"/>
      <c r="J15" s="295"/>
    </row>
    <row r="16" spans="1:10" ht="139.5" customHeight="1">
      <c r="A16" s="295"/>
      <c r="B16" s="295"/>
      <c r="C16" s="295"/>
      <c r="D16" s="299">
        <v>45930</v>
      </c>
      <c r="E16" s="301">
        <v>1</v>
      </c>
      <c r="F16" s="66">
        <v>0.98309999999999997</v>
      </c>
      <c r="G16" s="303" t="s">
        <v>472</v>
      </c>
      <c r="H16" s="287"/>
      <c r="I16" s="295"/>
      <c r="J16" s="295"/>
    </row>
    <row r="17" spans="1:10" ht="0.75" hidden="1" customHeight="1">
      <c r="A17" s="295"/>
      <c r="B17" s="295"/>
      <c r="C17" s="295"/>
      <c r="D17" s="300"/>
      <c r="E17" s="302"/>
      <c r="F17" s="66"/>
      <c r="G17" s="303"/>
      <c r="H17" s="287"/>
      <c r="I17" s="295"/>
      <c r="J17" s="295"/>
    </row>
    <row r="18" spans="1:10" ht="15" hidden="1" customHeight="1">
      <c r="A18" s="295"/>
      <c r="B18" s="295"/>
      <c r="C18" s="295"/>
      <c r="D18" s="300"/>
      <c r="E18" s="302"/>
      <c r="F18" s="66"/>
      <c r="G18" s="303"/>
      <c r="H18" s="287"/>
      <c r="I18" s="295"/>
      <c r="J18" s="295"/>
    </row>
    <row r="19" spans="1:10" ht="235.5" customHeight="1">
      <c r="A19" s="295"/>
      <c r="B19" s="295"/>
      <c r="C19" s="295"/>
      <c r="D19" s="68">
        <v>46021</v>
      </c>
      <c r="E19" s="40">
        <v>1</v>
      </c>
      <c r="F19" s="40">
        <v>0.97</v>
      </c>
      <c r="G19" s="297" t="s">
        <v>526</v>
      </c>
      <c r="H19" s="298"/>
      <c r="I19" s="295"/>
      <c r="J19" s="295"/>
    </row>
    <row r="20" spans="1:10">
      <c r="A20" s="295"/>
      <c r="B20" s="295"/>
      <c r="C20" s="295"/>
      <c r="D20" s="295"/>
      <c r="E20" s="295"/>
      <c r="F20" s="295"/>
      <c r="G20" s="295"/>
      <c r="H20" s="295"/>
      <c r="I20" s="295"/>
      <c r="J20" s="296"/>
    </row>
    <row r="21" spans="1:10">
      <c r="A21" s="295"/>
      <c r="B21" s="295"/>
      <c r="C21" s="295"/>
      <c r="D21" s="295"/>
      <c r="E21" s="295"/>
      <c r="F21" s="295"/>
      <c r="G21" s="295"/>
      <c r="H21" s="295"/>
      <c r="I21" s="295"/>
      <c r="J21" s="296"/>
    </row>
    <row r="22" spans="1:10">
      <c r="A22" s="295"/>
      <c r="B22" s="295"/>
      <c r="C22" s="295"/>
      <c r="D22" s="295"/>
      <c r="E22" s="295"/>
      <c r="F22" s="295"/>
      <c r="G22" s="295"/>
      <c r="H22" s="295"/>
      <c r="I22" s="295"/>
      <c r="J22" s="296"/>
    </row>
    <row r="23" spans="1:10">
      <c r="A23" s="295"/>
      <c r="B23" s="295"/>
      <c r="C23" s="295"/>
      <c r="D23" s="295"/>
      <c r="E23" s="295"/>
      <c r="F23" s="295"/>
      <c r="G23" s="295"/>
      <c r="H23" s="295"/>
      <c r="I23" s="295"/>
      <c r="J23" s="296"/>
    </row>
    <row r="24" spans="1:10" ht="10.5" customHeight="1">
      <c r="A24" s="295"/>
      <c r="B24" s="295"/>
      <c r="C24" s="295"/>
      <c r="D24" s="295"/>
      <c r="E24" s="295"/>
      <c r="F24" s="295"/>
      <c r="G24" s="295"/>
      <c r="H24" s="295"/>
      <c r="I24" s="295"/>
      <c r="J24" s="296"/>
    </row>
    <row r="25" spans="1:10" hidden="1">
      <c r="A25" s="295"/>
      <c r="B25" s="295"/>
      <c r="C25" s="295"/>
      <c r="D25" s="295"/>
      <c r="E25" s="295"/>
      <c r="F25" s="295"/>
      <c r="G25" s="295"/>
      <c r="H25" s="295"/>
      <c r="I25" s="295"/>
      <c r="J25" s="296"/>
    </row>
    <row r="26" spans="1:10" hidden="1">
      <c r="A26" s="295"/>
      <c r="B26" s="295"/>
      <c r="C26" s="295"/>
      <c r="D26" s="295"/>
      <c r="E26" s="295"/>
      <c r="F26" s="295"/>
      <c r="G26" s="295"/>
      <c r="H26" s="295"/>
      <c r="I26" s="295"/>
      <c r="J26" s="296"/>
    </row>
    <row r="27" spans="1:10" hidden="1">
      <c r="A27" s="295"/>
      <c r="B27" s="295"/>
      <c r="C27" s="295"/>
      <c r="D27" s="295"/>
      <c r="E27" s="295"/>
      <c r="F27" s="295"/>
      <c r="G27" s="295"/>
      <c r="H27" s="295"/>
      <c r="I27" s="295"/>
      <c r="J27" s="296"/>
    </row>
    <row r="28" spans="1:10" hidden="1">
      <c r="A28" s="295"/>
      <c r="B28" s="295"/>
      <c r="C28" s="295"/>
      <c r="D28" s="295"/>
      <c r="E28" s="295"/>
      <c r="F28" s="295"/>
      <c r="G28" s="295"/>
      <c r="H28" s="295"/>
      <c r="I28" s="295"/>
      <c r="J28" s="296"/>
    </row>
    <row r="29" spans="1:10" hidden="1">
      <c r="A29" s="295"/>
      <c r="B29" s="295"/>
      <c r="C29" s="295"/>
      <c r="D29" s="295"/>
      <c r="E29" s="295"/>
      <c r="F29" s="295"/>
      <c r="G29" s="295"/>
      <c r="H29" s="295"/>
      <c r="I29" s="295"/>
      <c r="J29" s="296"/>
    </row>
    <row r="30" spans="1:10" hidden="1">
      <c r="A30" s="295"/>
      <c r="B30" s="295"/>
      <c r="C30" s="295"/>
      <c r="D30" s="295"/>
      <c r="E30" s="295"/>
      <c r="F30" s="295"/>
      <c r="G30" s="295"/>
      <c r="H30" s="295"/>
      <c r="I30" s="295"/>
      <c r="J30" s="296"/>
    </row>
    <row r="31" spans="1:10" hidden="1">
      <c r="A31" s="295"/>
      <c r="B31" s="295"/>
      <c r="C31" s="295"/>
      <c r="D31" s="295"/>
      <c r="E31" s="295"/>
      <c r="F31" s="295"/>
      <c r="G31" s="295"/>
      <c r="H31" s="295"/>
      <c r="I31" s="295"/>
      <c r="J31" s="296"/>
    </row>
  </sheetData>
  <mergeCells count="15">
    <mergeCell ref="E10:F10"/>
    <mergeCell ref="E11:F11"/>
    <mergeCell ref="G13:H13"/>
    <mergeCell ref="G14:H14"/>
    <mergeCell ref="G15:H15"/>
    <mergeCell ref="A20:I31"/>
    <mergeCell ref="I12:J19"/>
    <mergeCell ref="A12:C19"/>
    <mergeCell ref="J20:J31"/>
    <mergeCell ref="G19:H19"/>
    <mergeCell ref="D16:D18"/>
    <mergeCell ref="E16:E18"/>
    <mergeCell ref="G16:H16"/>
    <mergeCell ref="G17:H17"/>
    <mergeCell ref="G18:H18"/>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12" workbookViewId="0">
      <selection activeCell="G23" sqref="G2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8" t="e">
        <f>LISTADO!#REF!</f>
        <v>#REF!</v>
      </c>
      <c r="F10" s="288"/>
      <c r="G10" s="50" t="e">
        <f>LISTADO!#REF!</f>
        <v>#REF!</v>
      </c>
      <c r="H10" s="50" t="e">
        <f>LISTADO!#REF!</f>
        <v>#REF!</v>
      </c>
      <c r="I10" s="14"/>
    </row>
    <row r="11" spans="2:9" ht="30" hidden="1" customHeight="1">
      <c r="B11" s="14"/>
      <c r="E11" s="372" t="e">
        <f>LISTADO!#REF!</f>
        <v>#REF!</v>
      </c>
      <c r="F11" s="372"/>
      <c r="G11" s="51" t="e">
        <f>LISTADO!#REF!</f>
        <v>#REF!</v>
      </c>
      <c r="H11" s="51" t="e">
        <f>LISTADO!#REF!</f>
        <v>#REF!</v>
      </c>
      <c r="I11" s="14"/>
    </row>
    <row r="12" spans="2:9" ht="7.5" customHeight="1">
      <c r="B12" s="14"/>
      <c r="I12" s="14"/>
    </row>
    <row r="13" spans="2:9">
      <c r="B13" s="14"/>
      <c r="D13" s="13" t="s">
        <v>13</v>
      </c>
      <c r="E13" s="13" t="s">
        <v>14</v>
      </c>
      <c r="F13" s="13" t="s">
        <v>15</v>
      </c>
      <c r="G13" s="291" t="s">
        <v>16</v>
      </c>
      <c r="H13" s="292"/>
      <c r="I13" s="14"/>
    </row>
    <row r="14" spans="2:9" s="4" customFormat="1" ht="72" customHeight="1">
      <c r="B14" s="16"/>
      <c r="D14" s="64">
        <v>46021</v>
      </c>
      <c r="E14" s="115">
        <v>1</v>
      </c>
      <c r="F14" s="115">
        <v>1</v>
      </c>
      <c r="G14" s="286" t="s">
        <v>497</v>
      </c>
      <c r="H14" s="287"/>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G25" sqref="G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8" t="e">
        <f>LISTADO!#REF!</f>
        <v>#REF!</v>
      </c>
      <c r="F10" s="288"/>
      <c r="G10" s="50" t="e">
        <f>LISTADO!#REF!</f>
        <v>#REF!</v>
      </c>
      <c r="H10" s="50" t="e">
        <f>LISTADO!#REF!</f>
        <v>#REF!</v>
      </c>
      <c r="I10" s="14"/>
    </row>
    <row r="11" spans="2:9" ht="30" hidden="1" customHeight="1">
      <c r="B11" s="14"/>
      <c r="E11" s="372" t="e">
        <f>LISTADO!#REF!</f>
        <v>#REF!</v>
      </c>
      <c r="F11" s="372"/>
      <c r="G11" s="51" t="e">
        <f>LISTADO!#REF!</f>
        <v>#REF!</v>
      </c>
      <c r="H11" s="51" t="e">
        <f>LISTADO!#REF!</f>
        <v>#REF!</v>
      </c>
      <c r="I11" s="14"/>
    </row>
    <row r="12" spans="2:9" ht="7.5" customHeight="1">
      <c r="B12" s="14"/>
      <c r="I12" s="14"/>
    </row>
    <row r="13" spans="2:9">
      <c r="B13" s="14"/>
      <c r="D13" s="13" t="s">
        <v>13</v>
      </c>
      <c r="E13" s="13" t="s">
        <v>14</v>
      </c>
      <c r="F13" s="13" t="s">
        <v>15</v>
      </c>
      <c r="G13" s="291" t="s">
        <v>16</v>
      </c>
      <c r="H13" s="292"/>
      <c r="I13" s="14"/>
    </row>
    <row r="14" spans="2:9" s="4" customFormat="1" ht="54" customHeight="1">
      <c r="B14" s="16"/>
      <c r="D14" s="64">
        <v>46021</v>
      </c>
      <c r="E14" s="115">
        <v>1</v>
      </c>
      <c r="F14" s="257">
        <v>1</v>
      </c>
      <c r="G14" s="320" t="s">
        <v>492</v>
      </c>
      <c r="H14" s="321"/>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2" workbookViewId="0">
      <selection activeCell="C25" sqref="C25"/>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82"/>
      <c r="B1" s="382"/>
      <c r="C1" s="382"/>
      <c r="D1" s="382"/>
      <c r="E1" s="382"/>
      <c r="F1" s="382"/>
      <c r="G1" s="382"/>
      <c r="H1" s="382"/>
      <c r="I1" s="382"/>
      <c r="J1" s="382"/>
    </row>
    <row r="2" spans="1:10">
      <c r="A2" s="394"/>
      <c r="B2" s="395"/>
      <c r="C2" s="396"/>
      <c r="D2" s="396"/>
      <c r="E2" s="396"/>
      <c r="F2" s="396"/>
      <c r="G2" s="396"/>
      <c r="H2" s="396"/>
      <c r="I2" s="397"/>
      <c r="J2" s="382"/>
    </row>
    <row r="3" spans="1:10">
      <c r="A3" s="394"/>
      <c r="B3" s="398"/>
      <c r="C3" s="399"/>
      <c r="D3" s="399"/>
      <c r="E3" s="399"/>
      <c r="F3" s="399"/>
      <c r="G3" s="399"/>
      <c r="H3" s="399"/>
      <c r="I3" s="400"/>
      <c r="J3" s="382"/>
    </row>
    <row r="4" spans="1:10">
      <c r="A4" s="394"/>
      <c r="B4" s="398"/>
      <c r="C4" s="399"/>
      <c r="D4" s="399"/>
      <c r="E4" s="399"/>
      <c r="F4" s="399"/>
      <c r="G4" s="399"/>
      <c r="H4" s="399"/>
      <c r="I4" s="400"/>
      <c r="J4" s="382"/>
    </row>
    <row r="5" spans="1:10">
      <c r="A5" s="394"/>
      <c r="B5" s="398"/>
      <c r="C5" s="399"/>
      <c r="D5" s="399"/>
      <c r="E5" s="399"/>
      <c r="F5" s="399"/>
      <c r="G5" s="399"/>
      <c r="H5" s="399"/>
      <c r="I5" s="400"/>
      <c r="J5" s="382"/>
    </row>
    <row r="6" spans="1:10">
      <c r="A6" s="394"/>
      <c r="B6" s="398"/>
      <c r="C6" s="399"/>
      <c r="D6" s="399"/>
      <c r="E6" s="399"/>
      <c r="F6" s="399"/>
      <c r="G6" s="399"/>
      <c r="H6" s="399"/>
      <c r="I6" s="400"/>
      <c r="J6" s="382"/>
    </row>
    <row r="7" spans="1:10">
      <c r="A7" s="394"/>
      <c r="B7" s="398"/>
      <c r="C7" s="399"/>
      <c r="D7" s="399"/>
      <c r="E7" s="399"/>
      <c r="F7" s="399"/>
      <c r="G7" s="399"/>
      <c r="H7" s="399"/>
      <c r="I7" s="400"/>
      <c r="J7" s="382"/>
    </row>
    <row r="8" spans="1:10">
      <c r="A8" s="394"/>
      <c r="B8" s="398"/>
      <c r="C8" s="399"/>
      <c r="D8" s="399"/>
      <c r="E8" s="399"/>
      <c r="F8" s="399"/>
      <c r="G8" s="399"/>
      <c r="H8" s="399"/>
      <c r="I8" s="400"/>
      <c r="J8" s="382"/>
    </row>
    <row r="9" spans="1:10">
      <c r="A9" s="394"/>
      <c r="B9" s="398"/>
      <c r="C9" s="399"/>
      <c r="D9" s="399"/>
      <c r="E9" s="399"/>
      <c r="F9" s="399"/>
      <c r="G9" s="399"/>
      <c r="H9" s="399"/>
      <c r="I9" s="400"/>
      <c r="J9" s="382"/>
    </row>
    <row r="10" spans="1:10">
      <c r="A10" s="394"/>
      <c r="B10" s="398"/>
      <c r="C10" s="399"/>
      <c r="D10" s="399"/>
      <c r="E10" s="399"/>
      <c r="F10" s="399"/>
      <c r="G10" s="399"/>
      <c r="H10" s="399"/>
      <c r="I10" s="400"/>
      <c r="J10" s="382"/>
    </row>
    <row r="11" spans="1:10">
      <c r="A11" s="394"/>
      <c r="B11" s="398"/>
      <c r="C11" s="399"/>
      <c r="D11" s="399"/>
      <c r="E11" s="399"/>
      <c r="F11" s="399"/>
      <c r="G11" s="399"/>
      <c r="H11" s="399"/>
      <c r="I11" s="400"/>
      <c r="J11" s="382"/>
    </row>
    <row r="12" spans="1:10">
      <c r="A12" s="394"/>
      <c r="B12" s="398"/>
      <c r="C12" s="399"/>
      <c r="D12" s="399"/>
      <c r="E12" s="399"/>
      <c r="F12" s="399"/>
      <c r="G12" s="399"/>
      <c r="H12" s="399"/>
      <c r="I12" s="400"/>
      <c r="J12" s="382"/>
    </row>
    <row r="13" spans="1:10">
      <c r="A13" s="394"/>
      <c r="B13" s="398"/>
      <c r="C13" s="399"/>
      <c r="D13" s="399"/>
      <c r="E13" s="399"/>
      <c r="F13" s="399"/>
      <c r="G13" s="399"/>
      <c r="H13" s="399"/>
      <c r="I13" s="400"/>
      <c r="J13" s="382"/>
    </row>
    <row r="14" spans="1:10">
      <c r="A14" s="394"/>
      <c r="B14" s="398"/>
      <c r="C14" s="399"/>
      <c r="D14" s="399"/>
      <c r="E14" s="399"/>
      <c r="F14" s="399"/>
      <c r="G14" s="399"/>
      <c r="H14" s="399"/>
      <c r="I14" s="400"/>
      <c r="J14" s="382"/>
    </row>
    <row r="15" spans="1:10" ht="117.75" customHeight="1" thickBot="1">
      <c r="A15" s="394"/>
      <c r="B15" s="401"/>
      <c r="C15" s="402"/>
      <c r="D15" s="402"/>
      <c r="E15" s="402"/>
      <c r="F15" s="402"/>
      <c r="G15" s="402"/>
      <c r="H15" s="402"/>
      <c r="I15" s="403"/>
      <c r="J15" s="382"/>
    </row>
    <row r="16" spans="1:10" ht="15.75" thickBot="1">
      <c r="A16" s="394"/>
      <c r="B16" s="384"/>
      <c r="C16" s="384"/>
      <c r="D16" s="384"/>
      <c r="E16" s="384"/>
      <c r="F16" s="384"/>
      <c r="G16" s="384"/>
      <c r="H16" s="384"/>
      <c r="I16" s="384"/>
      <c r="J16" s="382"/>
    </row>
    <row r="17" spans="1:10" ht="15.75" thickBot="1">
      <c r="A17" s="394"/>
      <c r="B17" s="176" t="s">
        <v>267</v>
      </c>
      <c r="C17" s="176" t="s">
        <v>14</v>
      </c>
      <c r="D17" s="176" t="s">
        <v>268</v>
      </c>
      <c r="E17" s="385" t="s">
        <v>251</v>
      </c>
      <c r="F17" s="386"/>
      <c r="G17" s="386"/>
      <c r="H17" s="386"/>
      <c r="I17" s="387"/>
      <c r="J17" s="382"/>
    </row>
    <row r="18" spans="1:10" ht="64.5" customHeight="1" thickBot="1">
      <c r="A18" s="394"/>
      <c r="B18" s="175">
        <v>45838</v>
      </c>
      <c r="C18" s="174">
        <v>1</v>
      </c>
      <c r="D18" s="246">
        <v>1</v>
      </c>
      <c r="E18" s="388" t="s">
        <v>426</v>
      </c>
      <c r="F18" s="389"/>
      <c r="G18" s="389"/>
      <c r="H18" s="389"/>
      <c r="I18" s="390"/>
      <c r="J18" s="382"/>
    </row>
    <row r="19" spans="1:10" ht="81.75" customHeight="1" thickBot="1">
      <c r="A19" s="394"/>
      <c r="B19" s="175">
        <v>45659</v>
      </c>
      <c r="C19" s="174">
        <v>1</v>
      </c>
      <c r="D19" s="174"/>
      <c r="E19" s="391" t="s">
        <v>495</v>
      </c>
      <c r="F19" s="392"/>
      <c r="G19" s="392"/>
      <c r="H19" s="392"/>
      <c r="I19" s="393"/>
      <c r="J19" s="382"/>
    </row>
    <row r="20" spans="1:10">
      <c r="A20" s="394"/>
      <c r="B20" s="383"/>
      <c r="C20" s="383"/>
      <c r="D20" s="383"/>
      <c r="E20" s="383"/>
      <c r="F20" s="383"/>
      <c r="G20" s="383"/>
      <c r="H20" s="383"/>
      <c r="I20" s="383"/>
      <c r="J20" s="382"/>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workbookViewId="0">
      <selection activeCell="N19" sqref="N19"/>
    </sheetView>
  </sheetViews>
  <sheetFormatPr baseColWidth="10" defaultRowHeight="15"/>
  <cols>
    <col min="1" max="1" width="3.7109375" customWidth="1"/>
    <col min="9" max="9" width="51.7109375" customWidth="1"/>
    <col min="10" max="10" width="3.7109375" customWidth="1"/>
  </cols>
  <sheetData>
    <row r="1" spans="1:10" ht="15.75" thickBot="1">
      <c r="A1" s="394"/>
      <c r="B1" s="394"/>
      <c r="C1" s="394"/>
      <c r="D1" s="394"/>
      <c r="E1" s="394"/>
      <c r="F1" s="394"/>
      <c r="G1" s="394"/>
      <c r="H1" s="394"/>
      <c r="I1" s="394"/>
      <c r="J1" s="394"/>
    </row>
    <row r="2" spans="1:10">
      <c r="A2" s="405"/>
      <c r="B2" s="395"/>
      <c r="C2" s="396"/>
      <c r="D2" s="396"/>
      <c r="E2" s="396"/>
      <c r="F2" s="396"/>
      <c r="G2" s="396"/>
      <c r="H2" s="396"/>
      <c r="I2" s="397"/>
      <c r="J2" s="404"/>
    </row>
    <row r="3" spans="1:10">
      <c r="A3" s="405"/>
      <c r="B3" s="398"/>
      <c r="C3" s="399"/>
      <c r="D3" s="399"/>
      <c r="E3" s="399"/>
      <c r="F3" s="399"/>
      <c r="G3" s="399"/>
      <c r="H3" s="399"/>
      <c r="I3" s="400"/>
      <c r="J3" s="404"/>
    </row>
    <row r="4" spans="1:10">
      <c r="A4" s="405"/>
      <c r="B4" s="398"/>
      <c r="C4" s="399"/>
      <c r="D4" s="399"/>
      <c r="E4" s="399"/>
      <c r="F4" s="399"/>
      <c r="G4" s="399"/>
      <c r="H4" s="399"/>
      <c r="I4" s="400"/>
      <c r="J4" s="404"/>
    </row>
    <row r="5" spans="1:10">
      <c r="A5" s="405"/>
      <c r="B5" s="398"/>
      <c r="C5" s="399"/>
      <c r="D5" s="399"/>
      <c r="E5" s="399"/>
      <c r="F5" s="399"/>
      <c r="G5" s="399"/>
      <c r="H5" s="399"/>
      <c r="I5" s="400"/>
      <c r="J5" s="404"/>
    </row>
    <row r="6" spans="1:10">
      <c r="A6" s="405"/>
      <c r="B6" s="398"/>
      <c r="C6" s="399"/>
      <c r="D6" s="399"/>
      <c r="E6" s="399"/>
      <c r="F6" s="399"/>
      <c r="G6" s="399"/>
      <c r="H6" s="399"/>
      <c r="I6" s="400"/>
      <c r="J6" s="404"/>
    </row>
    <row r="7" spans="1:10">
      <c r="A7" s="405"/>
      <c r="B7" s="398"/>
      <c r="C7" s="399"/>
      <c r="D7" s="399"/>
      <c r="E7" s="399"/>
      <c r="F7" s="399"/>
      <c r="G7" s="399"/>
      <c r="H7" s="399"/>
      <c r="I7" s="400"/>
      <c r="J7" s="404"/>
    </row>
    <row r="8" spans="1:10">
      <c r="A8" s="405"/>
      <c r="B8" s="398"/>
      <c r="C8" s="399"/>
      <c r="D8" s="399"/>
      <c r="E8" s="399"/>
      <c r="F8" s="399"/>
      <c r="G8" s="399"/>
      <c r="H8" s="399"/>
      <c r="I8" s="400"/>
      <c r="J8" s="404"/>
    </row>
    <row r="9" spans="1:10">
      <c r="A9" s="405"/>
      <c r="B9" s="398"/>
      <c r="C9" s="399"/>
      <c r="D9" s="399"/>
      <c r="E9" s="399"/>
      <c r="F9" s="399"/>
      <c r="G9" s="399"/>
      <c r="H9" s="399"/>
      <c r="I9" s="400"/>
      <c r="J9" s="404"/>
    </row>
    <row r="10" spans="1:10">
      <c r="A10" s="405"/>
      <c r="B10" s="398"/>
      <c r="C10" s="399"/>
      <c r="D10" s="399"/>
      <c r="E10" s="399"/>
      <c r="F10" s="399"/>
      <c r="G10" s="399"/>
      <c r="H10" s="399"/>
      <c r="I10" s="400"/>
      <c r="J10" s="404"/>
    </row>
    <row r="11" spans="1:10">
      <c r="A11" s="405"/>
      <c r="B11" s="398"/>
      <c r="C11" s="399"/>
      <c r="D11" s="399"/>
      <c r="E11" s="399"/>
      <c r="F11" s="399"/>
      <c r="G11" s="399"/>
      <c r="H11" s="399"/>
      <c r="I11" s="400"/>
      <c r="J11" s="404"/>
    </row>
    <row r="12" spans="1:10">
      <c r="A12" s="405"/>
      <c r="B12" s="398"/>
      <c r="C12" s="399"/>
      <c r="D12" s="399"/>
      <c r="E12" s="399"/>
      <c r="F12" s="399"/>
      <c r="G12" s="399"/>
      <c r="H12" s="399"/>
      <c r="I12" s="400"/>
      <c r="J12" s="404"/>
    </row>
    <row r="13" spans="1:10">
      <c r="A13" s="405"/>
      <c r="B13" s="398"/>
      <c r="C13" s="399"/>
      <c r="D13" s="399"/>
      <c r="E13" s="399"/>
      <c r="F13" s="399"/>
      <c r="G13" s="399"/>
      <c r="H13" s="399"/>
      <c r="I13" s="400"/>
      <c r="J13" s="404"/>
    </row>
    <row r="14" spans="1:10">
      <c r="A14" s="405"/>
      <c r="B14" s="398"/>
      <c r="C14" s="399"/>
      <c r="D14" s="399"/>
      <c r="E14" s="399"/>
      <c r="F14" s="399"/>
      <c r="G14" s="399"/>
      <c r="H14" s="399"/>
      <c r="I14" s="400"/>
      <c r="J14" s="404"/>
    </row>
    <row r="15" spans="1:10" ht="132.75" customHeight="1" thickBot="1">
      <c r="A15" s="405"/>
      <c r="B15" s="401"/>
      <c r="C15" s="402"/>
      <c r="D15" s="402"/>
      <c r="E15" s="402"/>
      <c r="F15" s="402"/>
      <c r="G15" s="402"/>
      <c r="H15" s="402"/>
      <c r="I15" s="403"/>
      <c r="J15" s="404"/>
    </row>
    <row r="16" spans="1:10" ht="12" customHeight="1">
      <c r="A16" s="394"/>
      <c r="B16" s="394"/>
      <c r="C16" s="394"/>
      <c r="D16" s="394"/>
      <c r="E16" s="394"/>
      <c r="F16" s="394"/>
      <c r="G16" s="394"/>
      <c r="H16" s="394"/>
      <c r="I16" s="394"/>
      <c r="J16" s="394"/>
    </row>
    <row r="17" spans="1:10" ht="7.5" customHeight="1" thickBot="1">
      <c r="A17" s="382"/>
      <c r="J17" s="382"/>
    </row>
    <row r="18" spans="1:10" ht="15.75" customHeight="1" thickBot="1">
      <c r="A18" s="382"/>
      <c r="B18" s="176" t="s">
        <v>267</v>
      </c>
      <c r="C18" s="176" t="s">
        <v>14</v>
      </c>
      <c r="D18" s="176" t="s">
        <v>268</v>
      </c>
      <c r="E18" s="406" t="s">
        <v>251</v>
      </c>
      <c r="F18" s="407"/>
      <c r="G18" s="407"/>
      <c r="H18" s="407"/>
      <c r="I18" s="408"/>
      <c r="J18" s="382"/>
    </row>
    <row r="19" spans="1:10" ht="75.75" customHeight="1" thickBot="1">
      <c r="A19" s="382"/>
      <c r="B19" s="175">
        <v>45838</v>
      </c>
      <c r="C19" s="174">
        <v>1</v>
      </c>
      <c r="D19" s="246">
        <v>1</v>
      </c>
      <c r="E19" s="388" t="s">
        <v>427</v>
      </c>
      <c r="F19" s="389"/>
      <c r="G19" s="389"/>
      <c r="H19" s="389"/>
      <c r="I19" s="390"/>
      <c r="J19" s="382"/>
    </row>
    <row r="20" spans="1:10" ht="102" customHeight="1" thickBot="1">
      <c r="A20" s="382"/>
      <c r="B20" s="175">
        <v>46021</v>
      </c>
      <c r="C20" s="174">
        <v>1</v>
      </c>
      <c r="D20" s="174">
        <v>1</v>
      </c>
      <c r="E20" s="388" t="s">
        <v>496</v>
      </c>
      <c r="F20" s="389"/>
      <c r="G20" s="389"/>
      <c r="H20" s="389"/>
      <c r="I20" s="390"/>
      <c r="J20" s="382"/>
    </row>
    <row r="21" spans="1:10">
      <c r="A21" s="382"/>
      <c r="B21" s="383"/>
      <c r="C21" s="383"/>
      <c r="D21" s="383"/>
      <c r="E21" s="383"/>
      <c r="F21" s="383"/>
      <c r="G21" s="383"/>
      <c r="H21" s="383"/>
      <c r="I21" s="383"/>
      <c r="J21" s="382"/>
    </row>
  </sheetData>
  <mergeCells count="11">
    <mergeCell ref="E19:I19"/>
    <mergeCell ref="E20:I20"/>
    <mergeCell ref="J17:J21"/>
    <mergeCell ref="A17:A21"/>
    <mergeCell ref="B21:I21"/>
    <mergeCell ref="E18:I18"/>
    <mergeCell ref="B2:I15"/>
    <mergeCell ref="J2:J15"/>
    <mergeCell ref="A2:A15"/>
    <mergeCell ref="A16:J16"/>
    <mergeCell ref="A1:J1"/>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8" t="e">
        <f>LISTADO!#REF!</f>
        <v>#REF!</v>
      </c>
      <c r="F10" s="288"/>
      <c r="G10" s="50" t="e">
        <f>LISTADO!#REF!</f>
        <v>#REF!</v>
      </c>
      <c r="H10" s="50" t="e">
        <f>LISTADO!#REF!</f>
        <v>#REF!</v>
      </c>
      <c r="I10" s="14"/>
    </row>
    <row r="11" spans="2:9" ht="30" hidden="1" customHeight="1">
      <c r="B11" s="14"/>
      <c r="E11" s="372" t="e">
        <f>LISTADO!#REF!</f>
        <v>#REF!</v>
      </c>
      <c r="F11" s="372"/>
      <c r="G11" s="51" t="e">
        <f>LISTADO!#REF!</f>
        <v>#REF!</v>
      </c>
      <c r="H11" s="51" t="e">
        <f>LISTADO!#REF!</f>
        <v>#REF!</v>
      </c>
      <c r="I11" s="14"/>
    </row>
    <row r="12" spans="2:9" ht="7.5" customHeight="1">
      <c r="B12" s="14"/>
      <c r="I12" s="14"/>
    </row>
    <row r="13" spans="2:9">
      <c r="B13" s="14"/>
      <c r="D13" s="13" t="s">
        <v>13</v>
      </c>
      <c r="E13" s="13" t="s">
        <v>14</v>
      </c>
      <c r="F13" s="13" t="s">
        <v>15</v>
      </c>
      <c r="G13" s="291" t="s">
        <v>16</v>
      </c>
      <c r="H13" s="292"/>
      <c r="I13" s="14"/>
    </row>
    <row r="14" spans="2:9" s="4" customFormat="1" ht="54.75" customHeight="1">
      <c r="B14" s="16"/>
      <c r="D14" s="64">
        <v>45746</v>
      </c>
      <c r="E14" s="118">
        <f>[1]LISTADO!L52</f>
        <v>1</v>
      </c>
      <c r="F14" s="118">
        <v>0</v>
      </c>
      <c r="G14" s="316" t="s">
        <v>389</v>
      </c>
      <c r="H14" s="373"/>
      <c r="I14" s="16"/>
    </row>
    <row r="15" spans="2:9" ht="66" customHeight="1">
      <c r="B15" s="14"/>
      <c r="D15" s="64">
        <v>45838</v>
      </c>
      <c r="E15" s="115">
        <v>1</v>
      </c>
      <c r="F15" s="115">
        <v>0.95</v>
      </c>
      <c r="G15" s="316" t="s">
        <v>406</v>
      </c>
      <c r="H15" s="373"/>
      <c r="I15" s="14"/>
    </row>
    <row r="16" spans="2:9" ht="48.75" customHeight="1">
      <c r="B16" s="14"/>
      <c r="D16" s="68">
        <v>45930</v>
      </c>
      <c r="E16" s="115">
        <v>1</v>
      </c>
      <c r="F16" s="115">
        <v>0.75</v>
      </c>
      <c r="G16" s="316" t="s">
        <v>446</v>
      </c>
      <c r="H16" s="373"/>
      <c r="I16" s="14"/>
    </row>
    <row r="17" spans="2:9" ht="60" customHeight="1" thickBot="1">
      <c r="B17" s="14"/>
      <c r="D17" s="112">
        <v>46021</v>
      </c>
      <c r="E17" s="115">
        <v>1</v>
      </c>
      <c r="F17" s="115">
        <v>1</v>
      </c>
      <c r="G17" s="286" t="s">
        <v>489</v>
      </c>
      <c r="H17" s="287"/>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88" t="e">
        <f>LISTADO!#REF!</f>
        <v>#REF!</v>
      </c>
      <c r="F10" s="288"/>
      <c r="G10" s="50" t="e">
        <f>LISTADO!#REF!</f>
        <v>#REF!</v>
      </c>
      <c r="H10" s="50" t="e">
        <f>LISTADO!#REF!</f>
        <v>#REF!</v>
      </c>
      <c r="I10" s="14"/>
    </row>
    <row r="11" spans="1:9" ht="30" hidden="1" customHeight="1">
      <c r="B11" s="14"/>
      <c r="E11" s="372" t="e">
        <f>LISTADO!#REF!</f>
        <v>#REF!</v>
      </c>
      <c r="F11" s="372"/>
      <c r="G11" s="51" t="e">
        <f>LISTADO!#REF!</f>
        <v>#REF!</v>
      </c>
      <c r="H11" s="51" t="e">
        <f>LISTADO!#REF!</f>
        <v>#REF!</v>
      </c>
      <c r="I11" s="14"/>
    </row>
    <row r="12" spans="1:9" ht="7.5" customHeight="1">
      <c r="B12" s="14"/>
      <c r="I12" s="14"/>
    </row>
    <row r="13" spans="1:9">
      <c r="B13" s="14"/>
      <c r="D13" s="13" t="s">
        <v>13</v>
      </c>
      <c r="E13" s="13" t="s">
        <v>14</v>
      </c>
      <c r="F13" s="13" t="s">
        <v>15</v>
      </c>
      <c r="G13" s="291" t="s">
        <v>16</v>
      </c>
      <c r="H13" s="292"/>
      <c r="I13" s="14"/>
    </row>
    <row r="14" spans="1:9" ht="68.25" customHeight="1">
      <c r="B14" s="14"/>
      <c r="D14" s="64">
        <v>45716</v>
      </c>
      <c r="E14" s="118">
        <v>1</v>
      </c>
      <c r="F14" s="118">
        <v>1</v>
      </c>
      <c r="G14" s="286" t="s">
        <v>390</v>
      </c>
      <c r="H14" s="287"/>
      <c r="I14" s="14"/>
    </row>
    <row r="15" spans="1:9" ht="66" customHeight="1">
      <c r="B15" s="14"/>
      <c r="C15" s="14"/>
      <c r="D15" s="192">
        <v>46021</v>
      </c>
      <c r="E15" s="205">
        <v>1</v>
      </c>
      <c r="F15" s="205">
        <v>1</v>
      </c>
      <c r="G15" s="286" t="s">
        <v>447</v>
      </c>
      <c r="H15" s="287"/>
      <c r="I15" s="14"/>
    </row>
    <row r="16" spans="1:9">
      <c r="A16" s="296"/>
      <c r="B16" s="296"/>
      <c r="C16" s="296"/>
      <c r="D16" s="296"/>
      <c r="E16" s="296"/>
      <c r="F16" s="296"/>
      <c r="G16" s="296"/>
      <c r="H16" s="296"/>
      <c r="I16" s="296"/>
    </row>
    <row r="17" spans="1:9">
      <c r="A17" s="296"/>
      <c r="B17" s="296"/>
      <c r="C17" s="296"/>
      <c r="D17" s="296"/>
      <c r="E17" s="296"/>
      <c r="F17" s="296"/>
      <c r="G17" s="296"/>
      <c r="H17" s="296"/>
      <c r="I17" s="296"/>
    </row>
    <row r="18" spans="1:9" s="296" customFormat="1"/>
    <row r="19" spans="1:9" s="296" customFormat="1"/>
    <row r="20" spans="1:9" s="296" customFormat="1"/>
    <row r="21" spans="1:9" s="296" customFormat="1"/>
    <row r="22" spans="1:9" s="296" customFormat="1"/>
    <row r="23" spans="1:9" s="296" customFormat="1"/>
    <row r="24" spans="1:9" s="296" customFormat="1"/>
    <row r="25" spans="1:9" s="296" customFormat="1"/>
    <row r="26" spans="1:9" s="296" customFormat="1"/>
    <row r="27" spans="1:9" s="296" customFormat="1"/>
    <row r="28" spans="1:9" s="296" customFormat="1"/>
    <row r="29" spans="1:9" s="296" customFormat="1"/>
    <row r="30" spans="1:9" s="296" customFormat="1"/>
    <row r="31" spans="1:9" s="296" customFormat="1"/>
    <row r="32" spans="1:9" s="296"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295"/>
      <c r="D3" s="295"/>
      <c r="E3" s="295"/>
      <c r="F3" s="295"/>
      <c r="G3" s="295"/>
      <c r="H3" s="295"/>
      <c r="I3" s="14"/>
    </row>
    <row r="4" spans="2:9">
      <c r="B4" s="14"/>
      <c r="C4" s="62"/>
      <c r="D4" s="173"/>
      <c r="E4" s="173"/>
      <c r="F4" s="173"/>
      <c r="G4" s="62"/>
      <c r="H4" s="62"/>
      <c r="I4" s="14"/>
    </row>
    <row r="5" spans="2:9" ht="167.25" customHeight="1">
      <c r="B5" s="14"/>
      <c r="C5" s="62"/>
      <c r="D5" s="173"/>
      <c r="E5" s="173"/>
      <c r="F5" s="173"/>
      <c r="G5" s="62"/>
      <c r="H5" s="62"/>
      <c r="I5" s="14"/>
    </row>
    <row r="6" spans="2:9">
      <c r="B6" s="14"/>
      <c r="C6" s="62"/>
      <c r="D6" s="173"/>
      <c r="E6" s="173"/>
      <c r="F6" s="173"/>
      <c r="G6" s="62"/>
      <c r="H6" s="62"/>
      <c r="I6" s="14"/>
    </row>
    <row r="7" spans="2:9">
      <c r="B7" s="14"/>
      <c r="C7" s="62"/>
      <c r="D7" s="173"/>
      <c r="E7" s="173"/>
      <c r="F7" s="173"/>
      <c r="G7" s="62"/>
      <c r="H7" s="62"/>
      <c r="I7" s="14"/>
    </row>
    <row r="8" spans="2:9" ht="89.25" customHeight="1">
      <c r="B8" s="14"/>
      <c r="C8" s="62"/>
      <c r="D8" s="173"/>
      <c r="E8" s="173"/>
      <c r="F8" s="173"/>
      <c r="G8" s="62"/>
      <c r="H8" s="62"/>
      <c r="I8" s="14"/>
    </row>
    <row r="9" spans="2:9" ht="30" customHeight="1">
      <c r="B9" s="14"/>
      <c r="C9" s="62"/>
      <c r="D9" s="173"/>
      <c r="E9" s="173"/>
      <c r="F9" s="173"/>
      <c r="G9" s="62"/>
      <c r="H9" s="62"/>
      <c r="I9" s="14"/>
    </row>
    <row r="10" spans="2:9" ht="30" hidden="1" customHeight="1">
      <c r="B10" s="14"/>
      <c r="C10" s="62"/>
      <c r="D10" s="173"/>
      <c r="E10" s="183" t="e">
        <f>LISTADO!#REF!</f>
        <v>#REF!</v>
      </c>
      <c r="F10" s="184"/>
      <c r="G10" s="185" t="e">
        <f>LISTADO!#REF!</f>
        <v>#REF!</v>
      </c>
      <c r="H10" s="185" t="e">
        <f>LISTADO!#REF!</f>
        <v>#REF!</v>
      </c>
      <c r="I10" s="14"/>
    </row>
    <row r="11" spans="2:9" ht="30" hidden="1" customHeight="1">
      <c r="B11" s="14"/>
      <c r="C11" s="62"/>
      <c r="D11" s="173"/>
      <c r="E11" s="171" t="e">
        <f>LISTADO!#REF!</f>
        <v>#REF!</v>
      </c>
      <c r="F11" s="172"/>
      <c r="G11" s="119" t="e">
        <f>LISTADO!#REF!</f>
        <v>#REF!</v>
      </c>
      <c r="H11" s="119" t="e">
        <f>LISTADO!#REF!</f>
        <v>#REF!</v>
      </c>
      <c r="I11" s="14"/>
    </row>
    <row r="12" spans="2:9" ht="7.5" customHeight="1">
      <c r="B12" s="14"/>
      <c r="C12" s="62"/>
      <c r="D12" s="173"/>
      <c r="E12" s="173"/>
      <c r="F12" s="173"/>
      <c r="G12" s="62"/>
      <c r="H12" s="62"/>
      <c r="I12" s="14"/>
    </row>
    <row r="13" spans="2:9">
      <c r="B13" s="14"/>
      <c r="D13" s="13" t="s">
        <v>13</v>
      </c>
      <c r="E13" s="13" t="s">
        <v>14</v>
      </c>
      <c r="F13" s="13" t="s">
        <v>15</v>
      </c>
      <c r="G13" s="291" t="s">
        <v>16</v>
      </c>
      <c r="H13" s="292"/>
      <c r="I13" s="14"/>
    </row>
    <row r="14" spans="2:9" s="4" customFormat="1" ht="108.75" customHeight="1">
      <c r="B14" s="16"/>
      <c r="D14" s="64" t="s">
        <v>363</v>
      </c>
      <c r="E14" s="115">
        <v>1</v>
      </c>
      <c r="F14" s="247">
        <v>1</v>
      </c>
      <c r="G14" s="316" t="s">
        <v>528</v>
      </c>
      <c r="H14" s="373"/>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12" workbookViewId="0">
      <selection activeCell="C16" sqref="C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8" t="e">
        <f>LISTADO!#REF!</f>
        <v>#REF!</v>
      </c>
      <c r="F10" s="288"/>
      <c r="G10" s="32" t="e">
        <f>LISTADO!#REF!</f>
        <v>#REF!</v>
      </c>
      <c r="H10" s="32" t="e">
        <f>LISTADO!#REF!</f>
        <v>#REF!</v>
      </c>
      <c r="I10" s="14"/>
    </row>
    <row r="11" spans="2:9" ht="30" hidden="1" customHeight="1">
      <c r="B11" s="14"/>
      <c r="E11" s="372" t="e">
        <f>LISTADO!#REF!</f>
        <v>#REF!</v>
      </c>
      <c r="F11" s="372"/>
      <c r="G11" s="33" t="e">
        <f>LISTADO!#REF!</f>
        <v>#REF!</v>
      </c>
      <c r="H11" s="33" t="e">
        <f>LISTADO!#REF!</f>
        <v>#REF!</v>
      </c>
      <c r="I11" s="14"/>
    </row>
    <row r="12" spans="2:9" ht="7.5" customHeight="1">
      <c r="B12" s="14"/>
      <c r="I12" s="14"/>
    </row>
    <row r="13" spans="2:9" ht="24" customHeight="1">
      <c r="B13" s="14"/>
      <c r="D13" s="13" t="s">
        <v>13</v>
      </c>
      <c r="E13" s="13" t="s">
        <v>14</v>
      </c>
      <c r="F13" s="13" t="s">
        <v>15</v>
      </c>
      <c r="G13" s="291" t="s">
        <v>16</v>
      </c>
      <c r="H13" s="292"/>
      <c r="I13" s="14"/>
    </row>
    <row r="14" spans="2:9" ht="160.5" customHeight="1">
      <c r="D14" s="68">
        <v>46021</v>
      </c>
      <c r="E14" s="40">
        <v>1</v>
      </c>
      <c r="F14" s="40" t="s">
        <v>517</v>
      </c>
      <c r="G14" s="409" t="s">
        <v>518</v>
      </c>
      <c r="H14" s="410"/>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4"/>
  <sheetViews>
    <sheetView showGridLines="0" topLeftCell="A12" workbookViewId="0">
      <selection activeCell="F14" sqref="F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32" t="e">
        <f>LISTADO!#REF!</f>
        <v>#REF!</v>
      </c>
      <c r="H10" s="32" t="e">
        <f>LISTADO!#REF!</f>
        <v>#REF!</v>
      </c>
      <c r="I10" s="34"/>
      <c r="J10" s="14"/>
    </row>
    <row r="11" spans="2:10" ht="30" hidden="1" customHeight="1">
      <c r="B11" s="14"/>
      <c r="E11" s="289" t="e">
        <f>LISTADO!#REF!</f>
        <v>#REF!</v>
      </c>
      <c r="F11" s="290"/>
      <c r="G11" s="33" t="e">
        <f>LISTADO!#REF!</f>
        <v>#REF!</v>
      </c>
      <c r="H11" s="33"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ht="241.5" customHeight="1">
      <c r="B14" s="14"/>
      <c r="D14" s="68">
        <v>45838</v>
      </c>
      <c r="E14" s="150">
        <v>1</v>
      </c>
      <c r="F14" s="247">
        <v>0.94099999999999995</v>
      </c>
      <c r="G14" s="308" t="s">
        <v>519</v>
      </c>
      <c r="H14" s="310"/>
      <c r="I14" s="35"/>
      <c r="J14" s="14"/>
    </row>
  </sheetData>
  <mergeCells count="4">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12" workbookViewId="0">
      <selection activeCell="F14" sqref="F14: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A7">
        <v>100</v>
      </c>
      <c r="B7" s="14"/>
      <c r="J7" s="14"/>
    </row>
    <row r="8" spans="1:10" ht="89.25" customHeight="1">
      <c r="B8" s="14"/>
      <c r="J8" s="14"/>
    </row>
    <row r="9" spans="1:10" ht="30" customHeight="1">
      <c r="B9" s="14"/>
      <c r="J9" s="14"/>
    </row>
    <row r="10" spans="1:10" ht="30" hidden="1" customHeight="1">
      <c r="B10" s="14"/>
      <c r="E10" s="288" t="e">
        <f>LISTADO!#REF!</f>
        <v>#REF!</v>
      </c>
      <c r="F10" s="288"/>
      <c r="G10" s="32" t="e">
        <f>LISTADO!#REF!</f>
        <v>#REF!</v>
      </c>
      <c r="H10" s="32" t="e">
        <f>LISTADO!#REF!</f>
        <v>#REF!</v>
      </c>
      <c r="I10" s="34"/>
      <c r="J10" s="14"/>
    </row>
    <row r="11" spans="1:10" ht="30" hidden="1" customHeight="1">
      <c r="B11" s="14"/>
      <c r="E11" s="289" t="e">
        <f>LISTADO!#REF!</f>
        <v>#REF!</v>
      </c>
      <c r="F11" s="290"/>
      <c r="G11" s="33" t="e">
        <f>LISTADO!#REF!</f>
        <v>#REF!</v>
      </c>
      <c r="H11" s="33" t="e">
        <f>LISTADO!#REF!</f>
        <v>#REF!</v>
      </c>
      <c r="I11" s="34"/>
      <c r="J11" s="14"/>
    </row>
    <row r="12" spans="1:10" ht="7.5" customHeight="1">
      <c r="B12" s="14"/>
      <c r="J12" s="14"/>
    </row>
    <row r="13" spans="1:10">
      <c r="B13" s="14"/>
      <c r="D13" s="13" t="s">
        <v>13</v>
      </c>
      <c r="E13" s="13" t="s">
        <v>14</v>
      </c>
      <c r="F13" s="13" t="s">
        <v>15</v>
      </c>
      <c r="G13" s="291" t="s">
        <v>16</v>
      </c>
      <c r="H13" s="292"/>
      <c r="I13" s="35"/>
      <c r="J13" s="14"/>
    </row>
    <row r="14" spans="1:10" s="4" customFormat="1" ht="36.75" customHeight="1">
      <c r="B14" s="16"/>
      <c r="D14" s="68">
        <v>45777</v>
      </c>
      <c r="E14" s="150">
        <v>1</v>
      </c>
      <c r="F14" s="110">
        <v>1</v>
      </c>
      <c r="G14" s="409" t="s">
        <v>520</v>
      </c>
      <c r="H14" s="410"/>
      <c r="I14" s="35"/>
      <c r="J14" s="16"/>
    </row>
    <row r="15" spans="1:10" ht="60" customHeight="1">
      <c r="B15" s="14"/>
      <c r="D15" s="199">
        <v>45868</v>
      </c>
      <c r="E15" s="200">
        <v>1</v>
      </c>
      <c r="F15" s="110">
        <v>1</v>
      </c>
      <c r="G15" s="411" t="s">
        <v>521</v>
      </c>
      <c r="H15" s="412"/>
      <c r="I15" s="35"/>
      <c r="J15" s="14"/>
    </row>
    <row r="16" spans="1:10" ht="50.25" customHeight="1">
      <c r="B16" s="14"/>
      <c r="D16" s="68">
        <v>45930</v>
      </c>
      <c r="E16" s="111">
        <v>1</v>
      </c>
      <c r="F16" s="110">
        <v>1</v>
      </c>
      <c r="G16" s="297" t="s">
        <v>522</v>
      </c>
      <c r="H16" s="298"/>
      <c r="I16" s="35"/>
      <c r="J16" s="14"/>
    </row>
    <row r="17" spans="2:10" ht="61.5" customHeight="1" thickBot="1">
      <c r="B17" s="14"/>
      <c r="D17" s="112">
        <v>46021</v>
      </c>
      <c r="E17" s="111">
        <v>1</v>
      </c>
      <c r="F17" s="110">
        <v>1</v>
      </c>
      <c r="G17" s="297" t="s">
        <v>523</v>
      </c>
      <c r="H17" s="298"/>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32" t="e">
        <f>LISTADO!#REF!</f>
        <v>#REF!</v>
      </c>
      <c r="H10" s="32" t="e">
        <f>LISTADO!#REF!</f>
        <v>#REF!</v>
      </c>
      <c r="I10" s="34"/>
      <c r="J10" s="14"/>
    </row>
    <row r="11" spans="2:10" ht="30" hidden="1" customHeight="1">
      <c r="B11" s="14"/>
      <c r="E11" s="289" t="e">
        <f>LISTADO!#REF!</f>
        <v>#REF!</v>
      </c>
      <c r="F11" s="290"/>
      <c r="G11" s="33" t="e">
        <f>LISTADO!#REF!</f>
        <v>#REF!</v>
      </c>
      <c r="H11" s="33"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135.75" customHeight="1">
      <c r="B14" s="16"/>
      <c r="D14" s="64">
        <v>46021</v>
      </c>
      <c r="E14" s="206">
        <v>1</v>
      </c>
      <c r="F14" s="206">
        <v>1</v>
      </c>
      <c r="G14" s="286" t="s">
        <v>473</v>
      </c>
      <c r="H14" s="287"/>
      <c r="I14" s="35"/>
      <c r="J14" s="16"/>
    </row>
    <row r="15" spans="2:10" ht="68.25" customHeight="1">
      <c r="G15" s="305"/>
      <c r="H15" s="305"/>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workbookViewId="0">
      <selection activeCell="G24" sqref="G2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8"/>
      <c r="D3" s="189"/>
      <c r="E3" s="189"/>
      <c r="F3" s="189"/>
      <c r="G3" s="188"/>
      <c r="H3" s="188"/>
      <c r="I3" s="14"/>
    </row>
    <row r="4" spans="2:9">
      <c r="B4" s="14"/>
      <c r="C4" s="188"/>
      <c r="D4" s="189"/>
      <c r="E4" s="189"/>
      <c r="F4" s="189"/>
      <c r="G4" s="188"/>
      <c r="H4" s="188"/>
      <c r="I4" s="14"/>
    </row>
    <row r="5" spans="2:9" ht="167.25" customHeight="1">
      <c r="B5" s="14"/>
      <c r="C5" s="188"/>
      <c r="D5" s="189"/>
      <c r="E5" s="189"/>
      <c r="F5" s="189"/>
      <c r="G5" s="188" t="s">
        <v>254</v>
      </c>
      <c r="H5" s="188"/>
      <c r="I5" s="14"/>
    </row>
    <row r="6" spans="2:9">
      <c r="B6" s="14"/>
      <c r="C6" s="188"/>
      <c r="D6" s="189"/>
      <c r="E6" s="189"/>
      <c r="F6" s="189"/>
      <c r="G6" s="188"/>
      <c r="H6" s="188"/>
      <c r="I6" s="14"/>
    </row>
    <row r="7" spans="2:9">
      <c r="B7" s="14"/>
      <c r="C7" s="188"/>
      <c r="D7" s="189"/>
      <c r="E7" s="189"/>
      <c r="F7" s="189"/>
      <c r="G7" s="188"/>
      <c r="H7" s="188"/>
      <c r="I7" s="14"/>
    </row>
    <row r="8" spans="2:9" ht="89.25" customHeight="1">
      <c r="B8" s="14"/>
      <c r="C8" s="188"/>
      <c r="D8" s="189"/>
      <c r="E8" s="189"/>
      <c r="F8" s="189"/>
      <c r="G8" s="188"/>
      <c r="H8" s="188"/>
      <c r="I8" s="14"/>
    </row>
    <row r="9" spans="2:9" ht="30" customHeight="1">
      <c r="B9" s="14"/>
      <c r="C9" s="188"/>
      <c r="D9" s="189"/>
      <c r="E9" s="189"/>
      <c r="F9" s="189"/>
      <c r="G9" s="188"/>
      <c r="H9" s="188"/>
      <c r="I9" s="14"/>
    </row>
    <row r="10" spans="2:9" ht="30" hidden="1" customHeight="1">
      <c r="B10" s="14"/>
      <c r="E10" s="288" t="e">
        <f>LISTADO!#REF!</f>
        <v>#REF!</v>
      </c>
      <c r="F10" s="288"/>
      <c r="G10" s="32" t="e">
        <f>LISTADO!#REF!</f>
        <v>#REF!</v>
      </c>
      <c r="H10" s="32" t="e">
        <f>LISTADO!#REF!</f>
        <v>#REF!</v>
      </c>
      <c r="I10" s="14"/>
    </row>
    <row r="11" spans="2:9" ht="30" hidden="1" customHeight="1">
      <c r="B11" s="14"/>
      <c r="E11" s="372" t="e">
        <f>LISTADO!#REF!</f>
        <v>#REF!</v>
      </c>
      <c r="F11" s="372"/>
      <c r="G11" s="33" t="e">
        <f>LISTADO!#REF!</f>
        <v>#REF!</v>
      </c>
      <c r="H11" s="33" t="e">
        <f>LISTADO!#REF!</f>
        <v>#REF!</v>
      </c>
      <c r="I11" s="14"/>
    </row>
    <row r="12" spans="2:9" ht="7.5" customHeight="1">
      <c r="B12" s="14"/>
      <c r="I12" s="14"/>
    </row>
    <row r="13" spans="2:9">
      <c r="B13" s="14"/>
      <c r="D13" s="13" t="s">
        <v>13</v>
      </c>
      <c r="E13" s="13" t="s">
        <v>14</v>
      </c>
      <c r="F13" s="13" t="s">
        <v>15</v>
      </c>
      <c r="G13" s="291" t="s">
        <v>16</v>
      </c>
      <c r="H13" s="292"/>
      <c r="I13" s="14"/>
    </row>
    <row r="14" spans="2:9" s="4" customFormat="1" ht="54.75" customHeight="1">
      <c r="B14" s="16"/>
      <c r="D14" s="64">
        <v>45746</v>
      </c>
      <c r="E14" s="118">
        <v>1</v>
      </c>
      <c r="F14" s="206">
        <v>1</v>
      </c>
      <c r="G14" s="409" t="s">
        <v>520</v>
      </c>
      <c r="H14" s="410"/>
      <c r="I14" s="16"/>
    </row>
    <row r="15" spans="2:9" ht="51" customHeight="1">
      <c r="B15" s="14"/>
      <c r="D15" s="199">
        <v>45838</v>
      </c>
      <c r="E15" s="200">
        <v>1</v>
      </c>
      <c r="F15" s="206">
        <v>1</v>
      </c>
      <c r="G15" s="411" t="s">
        <v>521</v>
      </c>
      <c r="H15" s="412"/>
      <c r="I15" s="14"/>
    </row>
    <row r="16" spans="2:9" ht="54.75" customHeight="1">
      <c r="B16" s="14"/>
      <c r="D16" s="68">
        <v>45930</v>
      </c>
      <c r="E16" s="150">
        <v>1</v>
      </c>
      <c r="F16" s="206">
        <v>1</v>
      </c>
      <c r="G16" s="297" t="s">
        <v>522</v>
      </c>
      <c r="H16" s="298"/>
      <c r="I16" s="14"/>
    </row>
    <row r="17" spans="2:9" ht="46.5" customHeight="1" thickBot="1">
      <c r="B17" s="14"/>
      <c r="D17" s="112">
        <v>46021</v>
      </c>
      <c r="E17" s="95">
        <v>1</v>
      </c>
      <c r="F17" s="206">
        <v>1</v>
      </c>
      <c r="G17" s="297" t="s">
        <v>524</v>
      </c>
      <c r="H17" s="298"/>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0" workbookViewId="0">
      <selection activeCell="D13" sqref="D13"/>
    </sheetView>
  </sheetViews>
  <sheetFormatPr baseColWidth="10" defaultRowHeight="15"/>
  <cols>
    <col min="1" max="1" width="4.85546875" style="186" customWidth="1"/>
    <col min="2" max="2" width="13.42578125" customWidth="1"/>
    <col min="5" max="5" width="54.7109375" customWidth="1"/>
    <col min="6" max="6" width="36" customWidth="1"/>
    <col min="7" max="7" width="4.140625" customWidth="1"/>
  </cols>
  <sheetData>
    <row r="1" spans="1:7">
      <c r="B1" s="417"/>
      <c r="C1" s="383"/>
      <c r="D1" s="383"/>
      <c r="E1" s="383"/>
      <c r="F1" s="383"/>
      <c r="G1" s="418"/>
    </row>
    <row r="2" spans="1:7">
      <c r="B2" s="413"/>
      <c r="C2" s="414"/>
      <c r="D2" s="414"/>
      <c r="E2" s="414"/>
      <c r="F2" s="414"/>
      <c r="G2" s="419"/>
    </row>
    <row r="3" spans="1:7">
      <c r="B3" s="413"/>
      <c r="C3" s="414"/>
      <c r="D3" s="414"/>
      <c r="E3" s="414"/>
      <c r="F3" s="414"/>
      <c r="G3" s="419"/>
    </row>
    <row r="4" spans="1:7" ht="53.25" customHeight="1">
      <c r="B4" s="413"/>
      <c r="C4" s="414"/>
      <c r="D4" s="414"/>
      <c r="E4" s="414"/>
      <c r="F4" s="414"/>
      <c r="G4" s="419"/>
    </row>
    <row r="5" spans="1:7">
      <c r="B5" s="413"/>
      <c r="C5" s="414"/>
      <c r="D5" s="414"/>
      <c r="E5" s="414"/>
      <c r="F5" s="414"/>
      <c r="G5" s="419"/>
    </row>
    <row r="6" spans="1:7">
      <c r="B6" s="413"/>
      <c r="C6" s="414"/>
      <c r="D6" s="414"/>
      <c r="E6" s="414"/>
      <c r="F6" s="414"/>
      <c r="G6" s="419"/>
    </row>
    <row r="7" spans="1:7">
      <c r="B7" s="413"/>
      <c r="C7" s="414"/>
      <c r="D7" s="414"/>
      <c r="E7" s="414"/>
      <c r="F7" s="414"/>
      <c r="G7" s="419"/>
    </row>
    <row r="8" spans="1:7">
      <c r="B8" s="413"/>
      <c r="C8" s="414"/>
      <c r="D8" s="414"/>
      <c r="E8" s="414"/>
      <c r="F8" s="414"/>
      <c r="G8" s="419"/>
    </row>
    <row r="9" spans="1:7">
      <c r="B9" s="413"/>
      <c r="C9" s="414"/>
      <c r="D9" s="414"/>
      <c r="E9" s="414"/>
      <c r="F9" s="414"/>
      <c r="G9" s="419"/>
    </row>
    <row r="10" spans="1:7" ht="165.75" customHeight="1">
      <c r="B10" s="415"/>
      <c r="C10" s="416"/>
      <c r="D10" s="416"/>
      <c r="E10" s="416"/>
      <c r="F10" s="416"/>
      <c r="G10" s="419"/>
    </row>
    <row r="11" spans="1:7">
      <c r="B11" s="167" t="s">
        <v>13</v>
      </c>
      <c r="C11" s="13" t="s">
        <v>14</v>
      </c>
      <c r="D11" s="13" t="s">
        <v>15</v>
      </c>
      <c r="E11" s="291" t="s">
        <v>16</v>
      </c>
      <c r="F11" s="292"/>
      <c r="G11" s="419"/>
    </row>
    <row r="12" spans="1:7" ht="57" customHeight="1">
      <c r="B12" s="168">
        <v>45473</v>
      </c>
      <c r="C12" s="421">
        <v>1</v>
      </c>
      <c r="D12" s="40">
        <v>0.5</v>
      </c>
      <c r="E12" s="316" t="s">
        <v>431</v>
      </c>
      <c r="F12" s="373"/>
      <c r="G12" s="419"/>
    </row>
    <row r="13" spans="1:7" ht="56.25" customHeight="1" thickBot="1">
      <c r="B13" s="195">
        <v>45656</v>
      </c>
      <c r="C13" s="422"/>
      <c r="D13" s="40">
        <v>0.5</v>
      </c>
      <c r="E13" s="316" t="s">
        <v>431</v>
      </c>
      <c r="F13" s="373"/>
      <c r="G13" s="420"/>
    </row>
    <row r="14" spans="1:7">
      <c r="A14" s="187"/>
    </row>
    <row r="15" spans="1:7">
      <c r="A15" s="187"/>
    </row>
    <row r="16" spans="1:7">
      <c r="A16" s="187"/>
    </row>
    <row r="17" spans="1:1">
      <c r="A17" s="187"/>
    </row>
    <row r="18" spans="1:1">
      <c r="A18" s="187"/>
    </row>
    <row r="19" spans="1:1">
      <c r="A19" s="187"/>
    </row>
    <row r="20" spans="1:1">
      <c r="A20" s="187"/>
    </row>
    <row r="21" spans="1:1">
      <c r="A21" s="187"/>
    </row>
    <row r="22" spans="1:1">
      <c r="A22" s="187"/>
    </row>
    <row r="23" spans="1:1">
      <c r="A23" s="187"/>
    </row>
    <row r="24" spans="1:1">
      <c r="A24" s="187"/>
    </row>
    <row r="25" spans="1:1">
      <c r="A25" s="187"/>
    </row>
    <row r="26" spans="1:1">
      <c r="A26" s="187"/>
    </row>
    <row r="27" spans="1:1">
      <c r="A27" s="187"/>
    </row>
    <row r="28" spans="1:1">
      <c r="A28" s="187"/>
    </row>
    <row r="29" spans="1:1">
      <c r="A29" s="187"/>
    </row>
    <row r="30" spans="1:1">
      <c r="A30" s="187"/>
    </row>
    <row r="31" spans="1:1">
      <c r="A31" s="187"/>
    </row>
    <row r="32" spans="1:1">
      <c r="A32" s="187"/>
    </row>
    <row r="33" spans="1:1">
      <c r="A33" s="187"/>
    </row>
    <row r="34" spans="1:1">
      <c r="A34" s="187"/>
    </row>
    <row r="35" spans="1:1">
      <c r="A35" s="187"/>
    </row>
    <row r="36" spans="1:1">
      <c r="A36" s="187"/>
    </row>
    <row r="37" spans="1:1">
      <c r="A37" s="187"/>
    </row>
    <row r="38" spans="1:1">
      <c r="A38" s="187"/>
    </row>
    <row r="39" spans="1:1">
      <c r="A39" s="187"/>
    </row>
    <row r="40" spans="1:1">
      <c r="A40" s="187"/>
    </row>
    <row r="41" spans="1:1">
      <c r="A41" s="187"/>
    </row>
    <row r="42" spans="1:1">
      <c r="A42" s="187"/>
    </row>
    <row r="43" spans="1:1">
      <c r="A43" s="187"/>
    </row>
    <row r="44" spans="1:1">
      <c r="A44" s="187"/>
    </row>
    <row r="45" spans="1:1">
      <c r="A45" s="187"/>
    </row>
    <row r="46" spans="1:1">
      <c r="A46" s="187"/>
    </row>
    <row r="47" spans="1:1">
      <c r="A47" s="187"/>
    </row>
    <row r="48" spans="1:1">
      <c r="A48" s="187"/>
    </row>
    <row r="49" spans="1:1">
      <c r="A49" s="187"/>
    </row>
    <row r="50" spans="1:1">
      <c r="A50" s="187"/>
    </row>
    <row r="51" spans="1:1">
      <c r="A51" s="187"/>
    </row>
    <row r="52" spans="1:1">
      <c r="A52" s="187"/>
    </row>
    <row r="53" spans="1:1">
      <c r="A53" s="187"/>
    </row>
    <row r="54" spans="1:1">
      <c r="A54" s="187"/>
    </row>
    <row r="55" spans="1:1">
      <c r="A55" s="187"/>
    </row>
    <row r="56" spans="1:1">
      <c r="A56" s="187"/>
    </row>
    <row r="57" spans="1:1">
      <c r="A57" s="187"/>
    </row>
    <row r="58" spans="1:1">
      <c r="A58" s="187"/>
    </row>
    <row r="59" spans="1:1">
      <c r="A59" s="187"/>
    </row>
    <row r="60" spans="1:1">
      <c r="A60" s="187"/>
    </row>
    <row r="61" spans="1:1">
      <c r="A61" s="187"/>
    </row>
    <row r="62" spans="1:1">
      <c r="A62" s="187"/>
    </row>
    <row r="63" spans="1:1">
      <c r="A63" s="187"/>
    </row>
    <row r="64" spans="1:1">
      <c r="A64" s="187"/>
    </row>
    <row r="65" spans="1:1">
      <c r="A65" s="187"/>
    </row>
    <row r="66" spans="1:1">
      <c r="A66" s="187"/>
    </row>
    <row r="67" spans="1:1">
      <c r="A67" s="187"/>
    </row>
    <row r="68" spans="1:1">
      <c r="A68" s="187"/>
    </row>
    <row r="69" spans="1:1">
      <c r="A69" s="187"/>
    </row>
    <row r="70" spans="1:1">
      <c r="A70" s="187"/>
    </row>
    <row r="71" spans="1:1">
      <c r="A71" s="187"/>
    </row>
    <row r="72" spans="1:1">
      <c r="A72" s="187"/>
    </row>
    <row r="73" spans="1:1">
      <c r="A73" s="187"/>
    </row>
    <row r="74" spans="1:1">
      <c r="A74" s="187"/>
    </row>
    <row r="75" spans="1:1">
      <c r="A75" s="187"/>
    </row>
    <row r="76" spans="1:1">
      <c r="A76" s="187"/>
    </row>
    <row r="77" spans="1:1">
      <c r="A77" s="187"/>
    </row>
    <row r="78" spans="1:1">
      <c r="A78" s="187"/>
    </row>
    <row r="79" spans="1:1">
      <c r="A79" s="187"/>
    </row>
    <row r="80" spans="1:1">
      <c r="A80" s="187"/>
    </row>
    <row r="81" spans="1:1">
      <c r="A81" s="187"/>
    </row>
    <row r="82" spans="1:1">
      <c r="A82" s="187"/>
    </row>
    <row r="83" spans="1:1">
      <c r="A83" s="187"/>
    </row>
    <row r="84" spans="1:1">
      <c r="A84" s="187"/>
    </row>
    <row r="85" spans="1:1">
      <c r="A85" s="187"/>
    </row>
    <row r="86" spans="1:1">
      <c r="A86" s="187"/>
    </row>
    <row r="87" spans="1:1">
      <c r="A87" s="187"/>
    </row>
    <row r="88" spans="1:1">
      <c r="A88" s="187"/>
    </row>
    <row r="89" spans="1:1">
      <c r="A89" s="187"/>
    </row>
    <row r="90" spans="1:1">
      <c r="A90" s="187"/>
    </row>
    <row r="91" spans="1:1">
      <c r="A91" s="187"/>
    </row>
    <row r="92" spans="1:1">
      <c r="A92" s="187"/>
    </row>
    <row r="93" spans="1:1">
      <c r="A93" s="187"/>
    </row>
    <row r="94" spans="1:1">
      <c r="A94" s="187"/>
    </row>
    <row r="95" spans="1:1">
      <c r="A95" s="187"/>
    </row>
    <row r="96" spans="1:1">
      <c r="A96" s="187"/>
    </row>
    <row r="97" spans="1:1">
      <c r="A97" s="187"/>
    </row>
    <row r="98" spans="1:1">
      <c r="A98" s="187"/>
    </row>
    <row r="99" spans="1:1">
      <c r="A99" s="187"/>
    </row>
    <row r="100" spans="1:1">
      <c r="A100" s="187"/>
    </row>
    <row r="101" spans="1:1">
      <c r="A101" s="187"/>
    </row>
    <row r="102" spans="1:1">
      <c r="A102" s="187"/>
    </row>
    <row r="103" spans="1:1">
      <c r="A103" s="187"/>
    </row>
    <row r="104" spans="1:1">
      <c r="A104" s="187"/>
    </row>
    <row r="105" spans="1:1">
      <c r="A105" s="187"/>
    </row>
    <row r="106" spans="1:1">
      <c r="A106" s="187"/>
    </row>
    <row r="107" spans="1:1">
      <c r="A107" s="187"/>
    </row>
    <row r="108" spans="1:1">
      <c r="A108" s="187"/>
    </row>
    <row r="109" spans="1:1">
      <c r="A109" s="187"/>
    </row>
    <row r="110" spans="1:1">
      <c r="A110" s="187"/>
    </row>
    <row r="111" spans="1:1">
      <c r="A111" s="187"/>
    </row>
    <row r="112" spans="1:1">
      <c r="A112" s="187"/>
    </row>
    <row r="113" spans="1:1">
      <c r="A113" s="187"/>
    </row>
    <row r="114" spans="1:1">
      <c r="A114" s="187"/>
    </row>
    <row r="115" spans="1:1">
      <c r="A115" s="187"/>
    </row>
    <row r="116" spans="1:1">
      <c r="A116" s="187"/>
    </row>
    <row r="117" spans="1:1">
      <c r="A117" s="187"/>
    </row>
    <row r="118" spans="1:1">
      <c r="A118" s="187"/>
    </row>
    <row r="119" spans="1:1">
      <c r="A119" s="187"/>
    </row>
    <row r="120" spans="1:1">
      <c r="A120" s="187"/>
    </row>
    <row r="121" spans="1:1">
      <c r="A121" s="187"/>
    </row>
    <row r="122" spans="1:1">
      <c r="A122" s="187"/>
    </row>
    <row r="123" spans="1:1">
      <c r="A123" s="187"/>
    </row>
    <row r="124" spans="1:1">
      <c r="A124" s="187"/>
    </row>
    <row r="125" spans="1:1">
      <c r="A125" s="187"/>
    </row>
    <row r="126" spans="1:1">
      <c r="A126" s="187"/>
    </row>
    <row r="127" spans="1:1">
      <c r="A127" s="187"/>
    </row>
    <row r="128" spans="1:1">
      <c r="A128" s="187"/>
    </row>
    <row r="129" spans="1:1">
      <c r="A129" s="187"/>
    </row>
    <row r="130" spans="1:1">
      <c r="A130" s="187"/>
    </row>
    <row r="131" spans="1:1">
      <c r="A131" s="187"/>
    </row>
    <row r="132" spans="1:1">
      <c r="A132" s="187"/>
    </row>
    <row r="133" spans="1:1">
      <c r="A133" s="187"/>
    </row>
    <row r="134" spans="1:1">
      <c r="A134" s="187"/>
    </row>
    <row r="135" spans="1:1">
      <c r="A135" s="187"/>
    </row>
    <row r="136" spans="1:1">
      <c r="A136" s="187"/>
    </row>
    <row r="137" spans="1:1">
      <c r="A137" s="187"/>
    </row>
    <row r="138" spans="1:1">
      <c r="A138" s="187"/>
    </row>
    <row r="139" spans="1:1">
      <c r="A139" s="187"/>
    </row>
    <row r="140" spans="1:1">
      <c r="A140" s="187"/>
    </row>
    <row r="141" spans="1:1">
      <c r="A141" s="187"/>
    </row>
    <row r="142" spans="1:1">
      <c r="A142" s="187"/>
    </row>
    <row r="143" spans="1:1">
      <c r="A143" s="187"/>
    </row>
    <row r="144" spans="1:1">
      <c r="A144" s="187"/>
    </row>
    <row r="145" spans="1:1">
      <c r="A145" s="187"/>
    </row>
    <row r="146" spans="1:1">
      <c r="A146" s="187"/>
    </row>
    <row r="147" spans="1:1">
      <c r="A147" s="187"/>
    </row>
    <row r="148" spans="1:1">
      <c r="A148" s="187"/>
    </row>
    <row r="149" spans="1:1">
      <c r="A149" s="187"/>
    </row>
    <row r="150" spans="1:1">
      <c r="A150" s="187"/>
    </row>
    <row r="151" spans="1:1">
      <c r="A151" s="187"/>
    </row>
    <row r="152" spans="1:1">
      <c r="A152" s="187"/>
    </row>
    <row r="153" spans="1:1">
      <c r="A153" s="187"/>
    </row>
    <row r="154" spans="1:1">
      <c r="A154" s="187"/>
    </row>
    <row r="155" spans="1:1">
      <c r="A155" s="187"/>
    </row>
    <row r="156" spans="1:1">
      <c r="A156" s="187"/>
    </row>
    <row r="157" spans="1:1">
      <c r="A157" s="187"/>
    </row>
    <row r="158" spans="1:1">
      <c r="A158" s="187"/>
    </row>
    <row r="159" spans="1:1">
      <c r="A159" s="187"/>
    </row>
    <row r="160" spans="1:1">
      <c r="A160" s="187"/>
    </row>
    <row r="161" spans="1:1">
      <c r="A161" s="187"/>
    </row>
    <row r="162" spans="1:1">
      <c r="A162" s="187"/>
    </row>
    <row r="163" spans="1:1">
      <c r="A163" s="187"/>
    </row>
    <row r="164" spans="1:1">
      <c r="A164" s="187"/>
    </row>
    <row r="165" spans="1:1">
      <c r="A165" s="187"/>
    </row>
    <row r="166" spans="1:1">
      <c r="A166" s="187"/>
    </row>
    <row r="167" spans="1:1">
      <c r="A167" s="187"/>
    </row>
    <row r="168" spans="1:1">
      <c r="A168" s="187"/>
    </row>
    <row r="169" spans="1:1">
      <c r="A169" s="187"/>
    </row>
    <row r="170" spans="1:1">
      <c r="A170" s="187"/>
    </row>
    <row r="171" spans="1:1">
      <c r="A171" s="187"/>
    </row>
    <row r="172" spans="1:1">
      <c r="A172" s="187"/>
    </row>
    <row r="173" spans="1:1">
      <c r="A173" s="187"/>
    </row>
    <row r="174" spans="1:1">
      <c r="A174" s="187"/>
    </row>
    <row r="175" spans="1:1">
      <c r="A175" s="187"/>
    </row>
    <row r="176" spans="1:1">
      <c r="A176" s="187"/>
    </row>
    <row r="177" spans="1:1">
      <c r="A177" s="187"/>
    </row>
    <row r="178" spans="1:1">
      <c r="A178" s="187"/>
    </row>
    <row r="179" spans="1:1">
      <c r="A179" s="187"/>
    </row>
    <row r="180" spans="1:1">
      <c r="A180" s="187"/>
    </row>
    <row r="181" spans="1:1">
      <c r="A181" s="187"/>
    </row>
    <row r="182" spans="1:1">
      <c r="A182" s="187"/>
    </row>
    <row r="183" spans="1:1">
      <c r="A183" s="187"/>
    </row>
    <row r="184" spans="1:1">
      <c r="A184" s="187"/>
    </row>
    <row r="185" spans="1:1">
      <c r="A185" s="187"/>
    </row>
    <row r="186" spans="1:1">
      <c r="A186" s="187"/>
    </row>
    <row r="187" spans="1:1">
      <c r="A187" s="187"/>
    </row>
    <row r="188" spans="1:1">
      <c r="A188" s="187"/>
    </row>
    <row r="189" spans="1:1">
      <c r="A189" s="187"/>
    </row>
    <row r="190" spans="1:1">
      <c r="A190" s="187"/>
    </row>
    <row r="191" spans="1:1">
      <c r="A191" s="187"/>
    </row>
    <row r="192" spans="1:1">
      <c r="A192" s="187"/>
    </row>
    <row r="193" spans="1:1">
      <c r="A193" s="187"/>
    </row>
    <row r="194" spans="1:1">
      <c r="A194" s="187"/>
    </row>
    <row r="195" spans="1:1">
      <c r="A195" s="187"/>
    </row>
    <row r="196" spans="1:1">
      <c r="A196" s="187"/>
    </row>
    <row r="197" spans="1:1">
      <c r="A197" s="187"/>
    </row>
    <row r="198" spans="1:1">
      <c r="A198" s="187"/>
    </row>
    <row r="199" spans="1:1">
      <c r="A199" s="187"/>
    </row>
    <row r="200" spans="1:1">
      <c r="A200" s="187"/>
    </row>
    <row r="201" spans="1:1">
      <c r="A201" s="187"/>
    </row>
    <row r="202" spans="1:1">
      <c r="A202" s="187"/>
    </row>
    <row r="203" spans="1:1">
      <c r="A203" s="187"/>
    </row>
    <row r="204" spans="1:1">
      <c r="A204" s="187"/>
    </row>
    <row r="205" spans="1:1">
      <c r="A205" s="187"/>
    </row>
    <row r="206" spans="1:1">
      <c r="A206" s="187"/>
    </row>
    <row r="207" spans="1:1">
      <c r="A207" s="187"/>
    </row>
    <row r="208" spans="1:1">
      <c r="A208" s="187"/>
    </row>
    <row r="209" spans="1:1">
      <c r="A209" s="187"/>
    </row>
    <row r="210" spans="1:1">
      <c r="A210" s="187"/>
    </row>
    <row r="211" spans="1:1">
      <c r="A211" s="187"/>
    </row>
    <row r="212" spans="1:1">
      <c r="A212" s="187"/>
    </row>
    <row r="213" spans="1:1">
      <c r="A213" s="187"/>
    </row>
    <row r="214" spans="1:1">
      <c r="A214" s="187"/>
    </row>
    <row r="215" spans="1:1">
      <c r="A215" s="187"/>
    </row>
    <row r="216" spans="1:1">
      <c r="A216" s="187"/>
    </row>
    <row r="217" spans="1:1">
      <c r="A217" s="187"/>
    </row>
    <row r="218" spans="1:1">
      <c r="A218" s="187"/>
    </row>
    <row r="219" spans="1:1">
      <c r="A219" s="187"/>
    </row>
    <row r="220" spans="1:1">
      <c r="A220" s="187"/>
    </row>
    <row r="221" spans="1:1">
      <c r="A221" s="187"/>
    </row>
    <row r="222" spans="1:1">
      <c r="A222" s="187"/>
    </row>
    <row r="223" spans="1:1">
      <c r="A223" s="187"/>
    </row>
    <row r="224" spans="1:1">
      <c r="A224" s="187"/>
    </row>
    <row r="225" spans="1:1">
      <c r="A225" s="187"/>
    </row>
    <row r="226" spans="1:1">
      <c r="A226" s="187"/>
    </row>
    <row r="227" spans="1:1">
      <c r="A227" s="187"/>
    </row>
    <row r="228" spans="1:1">
      <c r="A228" s="187"/>
    </row>
    <row r="229" spans="1:1">
      <c r="A229" s="187"/>
    </row>
    <row r="230" spans="1:1">
      <c r="A230" s="187"/>
    </row>
    <row r="231" spans="1:1">
      <c r="A231" s="187"/>
    </row>
    <row r="232" spans="1:1">
      <c r="A232" s="187"/>
    </row>
    <row r="233" spans="1:1">
      <c r="A233" s="187"/>
    </row>
    <row r="234" spans="1:1">
      <c r="A234" s="187"/>
    </row>
    <row r="235" spans="1:1">
      <c r="A235" s="187"/>
    </row>
    <row r="236" spans="1:1">
      <c r="A236" s="187"/>
    </row>
    <row r="237" spans="1:1">
      <c r="A237" s="187"/>
    </row>
    <row r="238" spans="1:1">
      <c r="A238" s="187"/>
    </row>
    <row r="239" spans="1:1">
      <c r="A239" s="187"/>
    </row>
    <row r="240" spans="1:1">
      <c r="A240" s="187"/>
    </row>
    <row r="241" spans="1:1">
      <c r="A241" s="187"/>
    </row>
    <row r="242" spans="1:1">
      <c r="A242" s="187"/>
    </row>
    <row r="243" spans="1:1">
      <c r="A243" s="187"/>
    </row>
    <row r="244" spans="1:1">
      <c r="A244" s="187"/>
    </row>
    <row r="245" spans="1:1">
      <c r="A245" s="187"/>
    </row>
    <row r="246" spans="1:1">
      <c r="A246" s="187"/>
    </row>
    <row r="247" spans="1:1">
      <c r="A247" s="187"/>
    </row>
    <row r="248" spans="1:1">
      <c r="A248" s="187"/>
    </row>
    <row r="249" spans="1:1">
      <c r="A249" s="187"/>
    </row>
    <row r="250" spans="1:1">
      <c r="A250" s="187"/>
    </row>
    <row r="251" spans="1:1">
      <c r="A251" s="187"/>
    </row>
    <row r="252" spans="1:1">
      <c r="A252" s="187"/>
    </row>
    <row r="253" spans="1:1">
      <c r="A253" s="187"/>
    </row>
    <row r="254" spans="1:1">
      <c r="A254" s="187"/>
    </row>
    <row r="255" spans="1:1">
      <c r="A255" s="187"/>
    </row>
    <row r="256" spans="1:1">
      <c r="A256" s="187"/>
    </row>
    <row r="257" spans="1:1">
      <c r="A257" s="187"/>
    </row>
    <row r="258" spans="1:1">
      <c r="A258" s="187"/>
    </row>
    <row r="259" spans="1:1">
      <c r="A259" s="187"/>
    </row>
    <row r="260" spans="1:1">
      <c r="A260" s="187"/>
    </row>
    <row r="261" spans="1:1">
      <c r="A261" s="187"/>
    </row>
    <row r="262" spans="1:1">
      <c r="A262" s="187"/>
    </row>
    <row r="263" spans="1:1">
      <c r="A263" s="187"/>
    </row>
    <row r="264" spans="1:1">
      <c r="A264" s="187"/>
    </row>
    <row r="265" spans="1:1">
      <c r="A265" s="187"/>
    </row>
    <row r="266" spans="1:1">
      <c r="A266" s="187"/>
    </row>
    <row r="267" spans="1:1">
      <c r="A267" s="187"/>
    </row>
    <row r="268" spans="1:1">
      <c r="A268" s="187"/>
    </row>
    <row r="269" spans="1:1">
      <c r="A269" s="187"/>
    </row>
    <row r="270" spans="1:1">
      <c r="A270" s="187"/>
    </row>
    <row r="271" spans="1:1">
      <c r="A271" s="187"/>
    </row>
    <row r="272" spans="1:1">
      <c r="A272" s="187"/>
    </row>
    <row r="273" spans="1:1">
      <c r="A273" s="187"/>
    </row>
    <row r="274" spans="1:1">
      <c r="A274" s="187"/>
    </row>
    <row r="275" spans="1:1">
      <c r="A275" s="187"/>
    </row>
    <row r="276" spans="1:1">
      <c r="A276" s="187"/>
    </row>
    <row r="277" spans="1:1">
      <c r="A277" s="187"/>
    </row>
    <row r="278" spans="1:1">
      <c r="A278" s="187"/>
    </row>
    <row r="279" spans="1:1">
      <c r="A279" s="187"/>
    </row>
    <row r="280" spans="1:1">
      <c r="A280" s="187"/>
    </row>
    <row r="281" spans="1:1">
      <c r="A281" s="187"/>
    </row>
    <row r="282" spans="1:1">
      <c r="A282" s="187"/>
    </row>
    <row r="283" spans="1:1">
      <c r="A283" s="187"/>
    </row>
    <row r="284" spans="1:1">
      <c r="A284" s="187"/>
    </row>
    <row r="285" spans="1:1">
      <c r="A285" s="187"/>
    </row>
    <row r="286" spans="1:1">
      <c r="A286" s="187"/>
    </row>
    <row r="287" spans="1:1">
      <c r="A287" s="187"/>
    </row>
    <row r="288" spans="1:1">
      <c r="A288" s="187"/>
    </row>
    <row r="289" spans="1:1">
      <c r="A289" s="187"/>
    </row>
    <row r="290" spans="1:1">
      <c r="A290" s="187"/>
    </row>
    <row r="291" spans="1:1">
      <c r="A291" s="187"/>
    </row>
    <row r="292" spans="1:1">
      <c r="A292" s="187"/>
    </row>
    <row r="293" spans="1:1">
      <c r="A293" s="187"/>
    </row>
    <row r="294" spans="1:1">
      <c r="A294" s="187"/>
    </row>
    <row r="295" spans="1:1">
      <c r="A295" s="187"/>
    </row>
    <row r="296" spans="1:1">
      <c r="A296" s="187"/>
    </row>
    <row r="297" spans="1:1">
      <c r="A297" s="187"/>
    </row>
    <row r="298" spans="1:1">
      <c r="A298" s="187"/>
    </row>
    <row r="299" spans="1:1">
      <c r="A299" s="187"/>
    </row>
    <row r="300" spans="1:1">
      <c r="A300" s="187"/>
    </row>
    <row r="301" spans="1:1">
      <c r="A301" s="187"/>
    </row>
    <row r="302" spans="1:1">
      <c r="A302" s="187"/>
    </row>
    <row r="303" spans="1:1">
      <c r="A303" s="187"/>
    </row>
    <row r="304" spans="1:1">
      <c r="A304" s="187"/>
    </row>
    <row r="305" spans="1:1">
      <c r="A305" s="187"/>
    </row>
    <row r="306" spans="1:1">
      <c r="A306" s="187"/>
    </row>
    <row r="307" spans="1:1">
      <c r="A307" s="187"/>
    </row>
    <row r="308" spans="1:1">
      <c r="A308" s="187"/>
    </row>
    <row r="309" spans="1:1">
      <c r="A309" s="187"/>
    </row>
    <row r="310" spans="1:1">
      <c r="A310" s="187"/>
    </row>
    <row r="311" spans="1:1">
      <c r="A311" s="187"/>
    </row>
    <row r="312" spans="1:1">
      <c r="A312" s="187"/>
    </row>
    <row r="313" spans="1:1">
      <c r="A313" s="187"/>
    </row>
    <row r="314" spans="1:1">
      <c r="A314" s="187"/>
    </row>
    <row r="315" spans="1:1">
      <c r="A315" s="187"/>
    </row>
    <row r="316" spans="1:1">
      <c r="A316" s="187"/>
    </row>
    <row r="317" spans="1:1">
      <c r="A317" s="187"/>
    </row>
    <row r="318" spans="1:1">
      <c r="A318" s="187"/>
    </row>
    <row r="319" spans="1:1">
      <c r="A319" s="187"/>
    </row>
    <row r="320" spans="1:1">
      <c r="A320" s="187"/>
    </row>
    <row r="321" spans="1:1">
      <c r="A321" s="187"/>
    </row>
    <row r="322" spans="1:1">
      <c r="A322" s="187"/>
    </row>
    <row r="323" spans="1:1">
      <c r="A323" s="187"/>
    </row>
    <row r="324" spans="1:1">
      <c r="A324" s="187"/>
    </row>
    <row r="325" spans="1:1">
      <c r="A325" s="187"/>
    </row>
    <row r="326" spans="1:1">
      <c r="A326" s="187"/>
    </row>
    <row r="327" spans="1:1">
      <c r="A327" s="187"/>
    </row>
    <row r="328" spans="1:1">
      <c r="A328" s="187"/>
    </row>
    <row r="329" spans="1:1">
      <c r="A329" s="187"/>
    </row>
    <row r="330" spans="1:1">
      <c r="A330" s="187"/>
    </row>
    <row r="331" spans="1:1">
      <c r="A331" s="187"/>
    </row>
    <row r="332" spans="1:1">
      <c r="A332" s="187"/>
    </row>
    <row r="333" spans="1:1">
      <c r="A333" s="187"/>
    </row>
    <row r="334" spans="1:1">
      <c r="A334" s="187"/>
    </row>
    <row r="335" spans="1:1">
      <c r="A335" s="187"/>
    </row>
    <row r="336" spans="1:1">
      <c r="A336" s="187"/>
    </row>
    <row r="337" spans="1:1">
      <c r="A337" s="187"/>
    </row>
    <row r="338" spans="1:1">
      <c r="A338" s="187"/>
    </row>
    <row r="339" spans="1:1">
      <c r="A339" s="187"/>
    </row>
    <row r="340" spans="1:1">
      <c r="A340" s="187"/>
    </row>
    <row r="341" spans="1:1">
      <c r="A341" s="187"/>
    </row>
    <row r="342" spans="1:1">
      <c r="A342" s="187"/>
    </row>
    <row r="343" spans="1:1">
      <c r="A343" s="187"/>
    </row>
    <row r="344" spans="1:1">
      <c r="A344" s="187"/>
    </row>
    <row r="345" spans="1:1">
      <c r="A345" s="187"/>
    </row>
    <row r="346" spans="1:1">
      <c r="A346" s="187"/>
    </row>
    <row r="347" spans="1:1">
      <c r="A347" s="187"/>
    </row>
    <row r="348" spans="1:1">
      <c r="A348" s="187"/>
    </row>
    <row r="349" spans="1:1">
      <c r="A349" s="187"/>
    </row>
    <row r="350" spans="1:1">
      <c r="A350" s="187"/>
    </row>
    <row r="351" spans="1:1">
      <c r="A351" s="187"/>
    </row>
    <row r="352" spans="1:1">
      <c r="A352" s="187"/>
    </row>
    <row r="353" spans="1:1">
      <c r="A353" s="187"/>
    </row>
    <row r="354" spans="1:1">
      <c r="A354" s="187"/>
    </row>
    <row r="355" spans="1:1">
      <c r="A355" s="187"/>
    </row>
    <row r="356" spans="1:1">
      <c r="A356" s="187"/>
    </row>
    <row r="357" spans="1:1">
      <c r="A357" s="187"/>
    </row>
    <row r="358" spans="1:1">
      <c r="A358" s="187"/>
    </row>
    <row r="359" spans="1:1">
      <c r="A359" s="187"/>
    </row>
    <row r="360" spans="1:1">
      <c r="A360" s="187"/>
    </row>
    <row r="361" spans="1:1">
      <c r="A361" s="187"/>
    </row>
    <row r="362" spans="1:1">
      <c r="A362" s="187"/>
    </row>
    <row r="363" spans="1:1">
      <c r="A363" s="187"/>
    </row>
    <row r="364" spans="1:1">
      <c r="A364" s="187"/>
    </row>
    <row r="365" spans="1:1">
      <c r="A365" s="187"/>
    </row>
    <row r="366" spans="1:1">
      <c r="A366" s="187"/>
    </row>
    <row r="367" spans="1:1">
      <c r="A367" s="187"/>
    </row>
    <row r="368" spans="1:1">
      <c r="A368" s="187"/>
    </row>
    <row r="369" spans="1:1">
      <c r="A369" s="187"/>
    </row>
    <row r="370" spans="1:1">
      <c r="A370" s="187"/>
    </row>
    <row r="371" spans="1:1">
      <c r="A371" s="187"/>
    </row>
    <row r="372" spans="1:1">
      <c r="A372" s="187"/>
    </row>
    <row r="373" spans="1:1">
      <c r="A373" s="187"/>
    </row>
    <row r="374" spans="1:1">
      <c r="A374" s="187"/>
    </row>
    <row r="375" spans="1:1">
      <c r="A375" s="187"/>
    </row>
    <row r="376" spans="1:1">
      <c r="A376" s="187"/>
    </row>
    <row r="377" spans="1:1">
      <c r="A377" s="187"/>
    </row>
    <row r="378" spans="1:1">
      <c r="A378" s="187"/>
    </row>
    <row r="379" spans="1:1">
      <c r="A379" s="187"/>
    </row>
    <row r="380" spans="1:1">
      <c r="A380" s="187"/>
    </row>
    <row r="381" spans="1:1">
      <c r="A381" s="187"/>
    </row>
    <row r="382" spans="1:1">
      <c r="A382" s="187"/>
    </row>
    <row r="383" spans="1:1">
      <c r="A383" s="187"/>
    </row>
    <row r="384" spans="1:1">
      <c r="A384" s="187"/>
    </row>
    <row r="385" spans="1:1">
      <c r="A385" s="187"/>
    </row>
    <row r="386" spans="1:1">
      <c r="A386" s="187"/>
    </row>
    <row r="387" spans="1:1">
      <c r="A387" s="187"/>
    </row>
    <row r="388" spans="1:1">
      <c r="A388" s="187"/>
    </row>
    <row r="389" spans="1:1">
      <c r="A389" s="187"/>
    </row>
    <row r="390" spans="1:1">
      <c r="A390" s="187"/>
    </row>
    <row r="391" spans="1:1">
      <c r="A391" s="187"/>
    </row>
    <row r="392" spans="1:1">
      <c r="A392" s="187"/>
    </row>
    <row r="393" spans="1:1">
      <c r="A393" s="187"/>
    </row>
    <row r="394" spans="1:1">
      <c r="A394" s="187"/>
    </row>
    <row r="395" spans="1:1">
      <c r="A395" s="187"/>
    </row>
    <row r="396" spans="1:1">
      <c r="A396" s="187"/>
    </row>
    <row r="397" spans="1:1">
      <c r="A397" s="187"/>
    </row>
    <row r="398" spans="1:1">
      <c r="A398" s="187"/>
    </row>
    <row r="399" spans="1:1">
      <c r="A399" s="187"/>
    </row>
    <row r="400" spans="1:1">
      <c r="A400" s="187"/>
    </row>
    <row r="401" spans="1:1">
      <c r="A401" s="187"/>
    </row>
    <row r="402" spans="1:1">
      <c r="A402" s="187"/>
    </row>
    <row r="403" spans="1:1">
      <c r="A403" s="187"/>
    </row>
    <row r="404" spans="1:1">
      <c r="A404" s="187"/>
    </row>
    <row r="405" spans="1:1">
      <c r="A405" s="187"/>
    </row>
    <row r="406" spans="1:1">
      <c r="A406" s="187"/>
    </row>
    <row r="407" spans="1:1">
      <c r="A407" s="187"/>
    </row>
    <row r="408" spans="1:1">
      <c r="A408" s="187"/>
    </row>
    <row r="409" spans="1:1">
      <c r="A409" s="187"/>
    </row>
    <row r="410" spans="1:1">
      <c r="A410" s="187"/>
    </row>
    <row r="411" spans="1:1">
      <c r="A411" s="187"/>
    </row>
    <row r="412" spans="1:1">
      <c r="A412" s="187"/>
    </row>
    <row r="413" spans="1:1">
      <c r="A413" s="187"/>
    </row>
    <row r="414" spans="1:1">
      <c r="A414" s="187"/>
    </row>
    <row r="415" spans="1:1">
      <c r="A415" s="187"/>
    </row>
    <row r="416" spans="1:1">
      <c r="A416" s="187"/>
    </row>
    <row r="417" spans="1:1">
      <c r="A417" s="187"/>
    </row>
    <row r="418" spans="1:1">
      <c r="A418" s="187"/>
    </row>
    <row r="419" spans="1:1">
      <c r="A419" s="187"/>
    </row>
    <row r="420" spans="1:1">
      <c r="A420" s="187"/>
    </row>
    <row r="421" spans="1:1">
      <c r="A421" s="187"/>
    </row>
    <row r="422" spans="1:1">
      <c r="A422" s="187"/>
    </row>
    <row r="423" spans="1:1">
      <c r="A423" s="187"/>
    </row>
    <row r="424" spans="1:1">
      <c r="A424" s="187"/>
    </row>
    <row r="425" spans="1:1">
      <c r="A425" s="187"/>
    </row>
    <row r="426" spans="1:1">
      <c r="A426" s="187"/>
    </row>
    <row r="427" spans="1:1">
      <c r="A427" s="187"/>
    </row>
    <row r="428" spans="1:1">
      <c r="A428" s="187"/>
    </row>
    <row r="429" spans="1:1">
      <c r="A429" s="187"/>
    </row>
    <row r="430" spans="1:1">
      <c r="A430" s="187"/>
    </row>
    <row r="431" spans="1:1">
      <c r="A431" s="187"/>
    </row>
    <row r="432" spans="1:1">
      <c r="A432" s="187"/>
    </row>
    <row r="433" spans="1:1">
      <c r="A433" s="187"/>
    </row>
    <row r="434" spans="1:1">
      <c r="A434" s="187"/>
    </row>
    <row r="435" spans="1:1">
      <c r="A435" s="187"/>
    </row>
    <row r="436" spans="1:1">
      <c r="A436" s="187"/>
    </row>
    <row r="437" spans="1:1">
      <c r="A437" s="187"/>
    </row>
    <row r="438" spans="1:1">
      <c r="A438" s="187"/>
    </row>
    <row r="439" spans="1:1">
      <c r="A439" s="187"/>
    </row>
    <row r="440" spans="1:1">
      <c r="A440" s="187"/>
    </row>
    <row r="441" spans="1:1">
      <c r="A441" s="187"/>
    </row>
    <row r="442" spans="1:1">
      <c r="A442" s="187"/>
    </row>
    <row r="443" spans="1:1">
      <c r="A443" s="187"/>
    </row>
    <row r="444" spans="1:1">
      <c r="A444" s="187"/>
    </row>
    <row r="445" spans="1:1">
      <c r="A445" s="187"/>
    </row>
    <row r="446" spans="1:1">
      <c r="A446" s="187"/>
    </row>
    <row r="447" spans="1:1">
      <c r="A447" s="187"/>
    </row>
    <row r="448" spans="1:1">
      <c r="A448" s="187"/>
    </row>
    <row r="449" spans="1:1">
      <c r="A449" s="187"/>
    </row>
    <row r="450" spans="1:1">
      <c r="A450" s="187"/>
    </row>
    <row r="451" spans="1:1">
      <c r="A451" s="187"/>
    </row>
    <row r="452" spans="1:1">
      <c r="A452" s="187"/>
    </row>
    <row r="453" spans="1:1">
      <c r="A453" s="187"/>
    </row>
    <row r="454" spans="1:1">
      <c r="A454" s="187"/>
    </row>
    <row r="455" spans="1:1">
      <c r="A455" s="187"/>
    </row>
    <row r="456" spans="1:1">
      <c r="A456" s="187"/>
    </row>
    <row r="457" spans="1:1">
      <c r="A457" s="187"/>
    </row>
    <row r="458" spans="1:1">
      <c r="A458" s="187"/>
    </row>
    <row r="459" spans="1:1">
      <c r="A459" s="187"/>
    </row>
    <row r="460" spans="1:1">
      <c r="A460" s="187"/>
    </row>
    <row r="461" spans="1:1">
      <c r="A461" s="187"/>
    </row>
    <row r="462" spans="1:1">
      <c r="A462" s="187"/>
    </row>
    <row r="463" spans="1:1">
      <c r="A463" s="187"/>
    </row>
    <row r="464" spans="1:1">
      <c r="A464" s="187"/>
    </row>
    <row r="465" spans="1:1">
      <c r="A465" s="187"/>
    </row>
    <row r="466" spans="1:1">
      <c r="A466" s="187"/>
    </row>
    <row r="467" spans="1:1">
      <c r="A467" s="187"/>
    </row>
    <row r="468" spans="1:1">
      <c r="A468" s="187"/>
    </row>
    <row r="469" spans="1:1">
      <c r="A469" s="187"/>
    </row>
    <row r="470" spans="1:1">
      <c r="A470" s="187"/>
    </row>
    <row r="471" spans="1:1">
      <c r="A471" s="187"/>
    </row>
    <row r="472" spans="1:1">
      <c r="A472" s="187"/>
    </row>
    <row r="473" spans="1:1">
      <c r="A473" s="187"/>
    </row>
    <row r="474" spans="1:1">
      <c r="A474" s="187"/>
    </row>
    <row r="475" spans="1:1">
      <c r="A475" s="187"/>
    </row>
    <row r="476" spans="1:1">
      <c r="A476" s="187"/>
    </row>
    <row r="477" spans="1:1">
      <c r="A477" s="187"/>
    </row>
  </sheetData>
  <mergeCells count="7">
    <mergeCell ref="B2:F10"/>
    <mergeCell ref="E11:F11"/>
    <mergeCell ref="E12:F12"/>
    <mergeCell ref="B1:G1"/>
    <mergeCell ref="G2:G13"/>
    <mergeCell ref="E13:F13"/>
    <mergeCell ref="C12:C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8" workbookViewId="0">
      <selection activeCell="H14" sqref="H14"/>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27"/>
      <c r="C2" s="427"/>
      <c r="D2" s="427"/>
      <c r="E2" s="427"/>
      <c r="F2" s="427"/>
      <c r="G2" s="14"/>
    </row>
    <row r="3" spans="1:7">
      <c r="A3" s="14"/>
      <c r="B3" s="427"/>
      <c r="C3" s="427"/>
      <c r="D3" s="427"/>
      <c r="E3" s="427"/>
      <c r="F3" s="427"/>
      <c r="G3" s="14"/>
    </row>
    <row r="4" spans="1:7" ht="37.5" customHeight="1">
      <c r="A4" s="14"/>
      <c r="B4" s="427"/>
      <c r="C4" s="427"/>
      <c r="D4" s="427"/>
      <c r="E4" s="427"/>
      <c r="F4" s="427"/>
      <c r="G4" s="14"/>
    </row>
    <row r="5" spans="1:7">
      <c r="A5" s="14"/>
      <c r="B5" s="427"/>
      <c r="C5" s="427"/>
      <c r="D5" s="427"/>
      <c r="E5" s="427"/>
      <c r="F5" s="427"/>
      <c r="G5" s="14"/>
    </row>
    <row r="6" spans="1:7">
      <c r="A6" s="14"/>
      <c r="B6" s="427"/>
      <c r="C6" s="427"/>
      <c r="D6" s="427"/>
      <c r="E6" s="427"/>
      <c r="F6" s="427"/>
      <c r="G6" s="14"/>
    </row>
    <row r="7" spans="1:7">
      <c r="A7" s="14"/>
      <c r="B7" s="427"/>
      <c r="C7" s="427"/>
      <c r="D7" s="427"/>
      <c r="E7" s="427"/>
      <c r="F7" s="427"/>
      <c r="G7" s="14"/>
    </row>
    <row r="8" spans="1:7">
      <c r="A8" s="14"/>
      <c r="B8" s="427"/>
      <c r="C8" s="427"/>
      <c r="D8" s="427"/>
      <c r="E8" s="427"/>
      <c r="F8" s="427"/>
      <c r="G8" s="14"/>
    </row>
    <row r="9" spans="1:7">
      <c r="A9" s="14"/>
      <c r="B9" s="427"/>
      <c r="C9" s="427"/>
      <c r="D9" s="427"/>
      <c r="E9" s="427"/>
      <c r="F9" s="427"/>
      <c r="G9" s="14"/>
    </row>
    <row r="10" spans="1:7" ht="194.25" customHeight="1">
      <c r="A10" s="14"/>
      <c r="B10" s="416"/>
      <c r="C10" s="416"/>
      <c r="D10" s="416"/>
      <c r="E10" s="416"/>
      <c r="F10" s="416"/>
      <c r="G10" s="14"/>
    </row>
    <row r="11" spans="1:7">
      <c r="A11" s="14"/>
      <c r="B11" s="13" t="s">
        <v>13</v>
      </c>
      <c r="C11" s="13" t="s">
        <v>14</v>
      </c>
      <c r="D11" s="13" t="s">
        <v>15</v>
      </c>
      <c r="E11" s="291" t="s">
        <v>16</v>
      </c>
      <c r="F11" s="292"/>
      <c r="G11" s="14"/>
    </row>
    <row r="12" spans="1:7" ht="39" customHeight="1">
      <c r="A12" s="14"/>
      <c r="B12" s="68">
        <v>45838</v>
      </c>
      <c r="C12" s="421">
        <v>1</v>
      </c>
      <c r="D12" s="248">
        <v>0.5</v>
      </c>
      <c r="E12" s="423" t="s">
        <v>432</v>
      </c>
      <c r="F12" s="424"/>
      <c r="G12" s="14"/>
    </row>
    <row r="13" spans="1:7" ht="44.25" customHeight="1">
      <c r="A13" s="14"/>
      <c r="B13" s="68">
        <v>46021</v>
      </c>
      <c r="C13" s="422"/>
      <c r="D13" s="40">
        <v>0.5</v>
      </c>
      <c r="E13" s="423" t="s">
        <v>432</v>
      </c>
      <c r="F13" s="424"/>
      <c r="G13" s="14"/>
    </row>
    <row r="14" spans="1:7">
      <c r="A14" s="14"/>
      <c r="B14" s="245"/>
      <c r="C14" s="146"/>
      <c r="D14" s="146"/>
      <c r="E14" s="425"/>
      <c r="F14" s="426"/>
      <c r="G14" s="14"/>
    </row>
    <row r="15" spans="1:7">
      <c r="A15" s="14"/>
      <c r="B15" s="146"/>
      <c r="C15" s="146"/>
      <c r="D15" s="146"/>
      <c r="E15" s="425"/>
      <c r="F15" s="426"/>
      <c r="G15" s="14"/>
    </row>
    <row r="16" spans="1:7">
      <c r="A16" s="14"/>
      <c r="B16" s="14"/>
      <c r="C16" s="14"/>
      <c r="D16" s="14"/>
      <c r="E16" s="14"/>
      <c r="F16" s="14"/>
      <c r="G16" s="14"/>
    </row>
  </sheetData>
  <mergeCells count="7">
    <mergeCell ref="E13:F13"/>
    <mergeCell ref="E14:F14"/>
    <mergeCell ref="E15:F15"/>
    <mergeCell ref="B2:F10"/>
    <mergeCell ref="E11:F11"/>
    <mergeCell ref="E12:F12"/>
    <mergeCell ref="C12:C1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workbookViewId="0">
      <selection activeCell="B13" sqref="B13:F13"/>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7"/>
      <c r="B1" s="180"/>
      <c r="C1" s="181"/>
      <c r="D1" s="181"/>
      <c r="E1" s="181"/>
      <c r="F1" s="182"/>
      <c r="G1" s="14"/>
    </row>
    <row r="2" spans="1:7">
      <c r="A2" s="177"/>
      <c r="B2" s="413"/>
      <c r="C2" s="414"/>
      <c r="D2" s="414"/>
      <c r="E2" s="414"/>
      <c r="F2" s="428"/>
      <c r="G2" s="14"/>
    </row>
    <row r="3" spans="1:7">
      <c r="A3" s="177"/>
      <c r="B3" s="413"/>
      <c r="C3" s="414"/>
      <c r="D3" s="414"/>
      <c r="E3" s="414"/>
      <c r="F3" s="428"/>
      <c r="G3" s="14"/>
    </row>
    <row r="4" spans="1:7" ht="60" customHeight="1">
      <c r="A4" s="177"/>
      <c r="B4" s="413"/>
      <c r="C4" s="414"/>
      <c r="D4" s="414"/>
      <c r="E4" s="414"/>
      <c r="F4" s="428"/>
      <c r="G4" s="14"/>
    </row>
    <row r="5" spans="1:7">
      <c r="A5" s="177"/>
      <c r="B5" s="413"/>
      <c r="C5" s="414"/>
      <c r="D5" s="414"/>
      <c r="E5" s="414"/>
      <c r="F5" s="428"/>
      <c r="G5" s="14"/>
    </row>
    <row r="6" spans="1:7">
      <c r="A6" s="177"/>
      <c r="B6" s="413"/>
      <c r="C6" s="414"/>
      <c r="D6" s="414"/>
      <c r="E6" s="414"/>
      <c r="F6" s="428"/>
      <c r="G6" s="14"/>
    </row>
    <row r="7" spans="1:7">
      <c r="A7" s="177"/>
      <c r="B7" s="413"/>
      <c r="C7" s="414"/>
      <c r="D7" s="414"/>
      <c r="E7" s="414"/>
      <c r="F7" s="428"/>
      <c r="G7" s="14"/>
    </row>
    <row r="8" spans="1:7">
      <c r="A8" s="177"/>
      <c r="B8" s="413"/>
      <c r="C8" s="414"/>
      <c r="D8" s="414"/>
      <c r="E8" s="414"/>
      <c r="F8" s="428"/>
      <c r="G8" s="14"/>
    </row>
    <row r="9" spans="1:7">
      <c r="A9" s="177"/>
      <c r="B9" s="413"/>
      <c r="C9" s="414"/>
      <c r="D9" s="414"/>
      <c r="E9" s="414"/>
      <c r="F9" s="428"/>
      <c r="G9" s="14"/>
    </row>
    <row r="10" spans="1:7" ht="162" customHeight="1">
      <c r="A10" s="177"/>
      <c r="B10" s="415"/>
      <c r="C10" s="416"/>
      <c r="D10" s="416"/>
      <c r="E10" s="416"/>
      <c r="F10" s="429"/>
      <c r="G10" s="14"/>
    </row>
    <row r="11" spans="1:7">
      <c r="A11" s="177"/>
      <c r="B11" s="167" t="s">
        <v>13</v>
      </c>
      <c r="C11" s="13" t="s">
        <v>14</v>
      </c>
      <c r="D11" s="13" t="s">
        <v>15</v>
      </c>
      <c r="E11" s="291" t="s">
        <v>16</v>
      </c>
      <c r="F11" s="430"/>
      <c r="G11" s="14"/>
    </row>
    <row r="12" spans="1:7" ht="111.75" customHeight="1">
      <c r="A12" s="177"/>
      <c r="B12" s="170">
        <v>46021</v>
      </c>
      <c r="C12" s="40">
        <v>1</v>
      </c>
      <c r="D12" s="40">
        <v>0.95</v>
      </c>
      <c r="E12" s="320" t="s">
        <v>471</v>
      </c>
      <c r="F12" s="431"/>
      <c r="G12" s="14"/>
    </row>
    <row r="13" spans="1:7" ht="15.75" thickBot="1">
      <c r="A13" s="177"/>
      <c r="B13" s="432"/>
      <c r="C13" s="433"/>
      <c r="D13" s="433"/>
      <c r="E13" s="433"/>
      <c r="F13" s="434"/>
      <c r="G13" s="14"/>
    </row>
    <row r="14" spans="1:7">
      <c r="A14" s="177"/>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19" workbookViewId="0">
      <selection activeCell="D22" sqref="D22"/>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36"/>
      <c r="C2" s="437"/>
      <c r="D2" s="437"/>
      <c r="E2" s="437"/>
      <c r="F2" s="437"/>
      <c r="G2" s="437"/>
      <c r="H2" s="437"/>
      <c r="I2" s="437"/>
      <c r="J2" s="438"/>
    </row>
    <row r="3" spans="2:10">
      <c r="B3" s="439"/>
      <c r="C3" s="440"/>
      <c r="D3" s="440"/>
      <c r="E3" s="440"/>
      <c r="F3" s="440"/>
      <c r="G3" s="440"/>
      <c r="H3" s="440"/>
      <c r="I3" s="440"/>
      <c r="J3" s="441"/>
    </row>
    <row r="4" spans="2:10">
      <c r="B4" s="439"/>
      <c r="C4" s="440"/>
      <c r="D4" s="440"/>
      <c r="E4" s="440"/>
      <c r="F4" s="440"/>
      <c r="G4" s="440"/>
      <c r="H4" s="440"/>
      <c r="I4" s="440"/>
      <c r="J4" s="441"/>
    </row>
    <row r="5" spans="2:10">
      <c r="B5" s="439"/>
      <c r="C5" s="440"/>
      <c r="D5" s="440"/>
      <c r="E5" s="440"/>
      <c r="F5" s="440"/>
      <c r="G5" s="440"/>
      <c r="H5" s="440"/>
      <c r="I5" s="440"/>
      <c r="J5" s="441"/>
    </row>
    <row r="6" spans="2:10">
      <c r="B6" s="439"/>
      <c r="C6" s="440"/>
      <c r="D6" s="440"/>
      <c r="E6" s="440"/>
      <c r="F6" s="440"/>
      <c r="G6" s="440"/>
      <c r="H6" s="440"/>
      <c r="I6" s="440"/>
      <c r="J6" s="441"/>
    </row>
    <row r="7" spans="2:10" ht="8.25" customHeight="1">
      <c r="B7" s="439"/>
      <c r="C7" s="440"/>
      <c r="D7" s="440"/>
      <c r="E7" s="440"/>
      <c r="F7" s="440"/>
      <c r="G7" s="440"/>
      <c r="H7" s="440"/>
      <c r="I7" s="440"/>
      <c r="J7" s="441"/>
    </row>
    <row r="8" spans="2:10">
      <c r="B8" s="439"/>
      <c r="C8" s="440"/>
      <c r="D8" s="440"/>
      <c r="E8" s="440"/>
      <c r="F8" s="440"/>
      <c r="G8" s="440"/>
      <c r="H8" s="440"/>
      <c r="I8" s="440"/>
      <c r="J8" s="441"/>
    </row>
    <row r="9" spans="2:10">
      <c r="B9" s="439"/>
      <c r="C9" s="440"/>
      <c r="D9" s="440"/>
      <c r="E9" s="440"/>
      <c r="F9" s="440"/>
      <c r="G9" s="440"/>
      <c r="H9" s="440"/>
      <c r="I9" s="440"/>
      <c r="J9" s="441"/>
    </row>
    <row r="10" spans="2:10">
      <c r="B10" s="439"/>
      <c r="C10" s="440"/>
      <c r="D10" s="440"/>
      <c r="E10" s="440"/>
      <c r="F10" s="440"/>
      <c r="G10" s="440"/>
      <c r="H10" s="440"/>
      <c r="I10" s="440"/>
      <c r="J10" s="441"/>
    </row>
    <row r="11" spans="2:10" ht="15" customHeight="1">
      <c r="B11" s="439"/>
      <c r="C11" s="440"/>
      <c r="D11" s="440"/>
      <c r="E11" s="440"/>
      <c r="F11" s="440"/>
      <c r="G11" s="440"/>
      <c r="H11" s="440"/>
      <c r="I11" s="440"/>
      <c r="J11" s="441"/>
    </row>
    <row r="12" spans="2:10">
      <c r="B12" s="439"/>
      <c r="C12" s="440"/>
      <c r="D12" s="440"/>
      <c r="E12" s="440"/>
      <c r="F12" s="440"/>
      <c r="G12" s="440"/>
      <c r="H12" s="440"/>
      <c r="I12" s="440"/>
      <c r="J12" s="441"/>
    </row>
    <row r="13" spans="2:10">
      <c r="B13" s="439"/>
      <c r="C13" s="440"/>
      <c r="D13" s="440"/>
      <c r="E13" s="440"/>
      <c r="F13" s="440"/>
      <c r="G13" s="440"/>
      <c r="H13" s="440"/>
      <c r="I13" s="440"/>
      <c r="J13" s="441"/>
    </row>
    <row r="14" spans="2:10">
      <c r="B14" s="439"/>
      <c r="C14" s="440"/>
      <c r="D14" s="440"/>
      <c r="E14" s="440"/>
      <c r="F14" s="440"/>
      <c r="G14" s="440"/>
      <c r="H14" s="440"/>
      <c r="I14" s="440"/>
      <c r="J14" s="441"/>
    </row>
    <row r="15" spans="2:10">
      <c r="B15" s="439"/>
      <c r="C15" s="440"/>
      <c r="D15" s="440"/>
      <c r="E15" s="440"/>
      <c r="F15" s="440"/>
      <c r="G15" s="440"/>
      <c r="H15" s="440"/>
      <c r="I15" s="440"/>
      <c r="J15" s="441"/>
    </row>
    <row r="16" spans="2:10">
      <c r="B16" s="439"/>
      <c r="C16" s="440"/>
      <c r="D16" s="440"/>
      <c r="E16" s="440"/>
      <c r="F16" s="440"/>
      <c r="G16" s="440"/>
      <c r="H16" s="440"/>
      <c r="I16" s="440"/>
      <c r="J16" s="441"/>
    </row>
    <row r="17" spans="2:10" ht="205.5" customHeight="1">
      <c r="B17" s="439"/>
      <c r="C17" s="440"/>
      <c r="D17" s="440"/>
      <c r="E17" s="440"/>
      <c r="F17" s="440"/>
      <c r="G17" s="440"/>
      <c r="H17" s="440"/>
      <c r="I17" s="440"/>
      <c r="J17" s="441"/>
    </row>
    <row r="18" spans="2:10" ht="15" customHeight="1">
      <c r="B18" s="161" t="s">
        <v>13</v>
      </c>
      <c r="C18" s="162" t="s">
        <v>14</v>
      </c>
      <c r="D18" s="163" t="s">
        <v>15</v>
      </c>
      <c r="E18" s="442" t="s">
        <v>251</v>
      </c>
      <c r="F18" s="442"/>
      <c r="G18" s="442"/>
      <c r="H18" s="442"/>
      <c r="I18" s="442"/>
      <c r="J18" s="443"/>
    </row>
    <row r="19" spans="2:10" ht="51" customHeight="1">
      <c r="B19" s="158" t="s">
        <v>349</v>
      </c>
      <c r="C19" s="29">
        <v>1</v>
      </c>
      <c r="D19" s="40">
        <v>0</v>
      </c>
      <c r="E19" s="304" t="s">
        <v>379</v>
      </c>
      <c r="F19" s="312"/>
      <c r="G19" s="312"/>
      <c r="H19" s="312"/>
      <c r="I19" s="312"/>
      <c r="J19" s="435"/>
    </row>
    <row r="20" spans="2:10" ht="54.75" customHeight="1">
      <c r="B20" s="158" t="s">
        <v>350</v>
      </c>
      <c r="C20" s="29">
        <v>1</v>
      </c>
      <c r="D20" s="40">
        <v>1</v>
      </c>
      <c r="E20" s="297" t="s">
        <v>413</v>
      </c>
      <c r="F20" s="312"/>
      <c r="G20" s="312"/>
      <c r="H20" s="312"/>
      <c r="I20" s="312"/>
      <c r="J20" s="435"/>
    </row>
    <row r="21" spans="2:10" ht="63.75" customHeight="1">
      <c r="B21" s="158" t="s">
        <v>347</v>
      </c>
      <c r="C21" s="29">
        <v>1</v>
      </c>
      <c r="D21" s="40">
        <v>1</v>
      </c>
      <c r="E21" s="297" t="s">
        <v>453</v>
      </c>
      <c r="F21" s="312"/>
      <c r="G21" s="312"/>
      <c r="H21" s="312"/>
      <c r="I21" s="312"/>
      <c r="J21" s="435"/>
    </row>
    <row r="22" spans="2:10" ht="49.5" customHeight="1" thickBot="1">
      <c r="B22" s="159">
        <v>46021</v>
      </c>
      <c r="C22" s="160">
        <v>1</v>
      </c>
      <c r="D22" s="114">
        <v>1</v>
      </c>
      <c r="E22" s="304" t="s">
        <v>507</v>
      </c>
      <c r="F22" s="312"/>
      <c r="G22" s="312"/>
      <c r="H22" s="312"/>
      <c r="I22" s="312"/>
      <c r="J22" s="435"/>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topLeftCell="A27" workbookViewId="0">
      <selection activeCell="P37" sqref="P37"/>
    </sheetView>
  </sheetViews>
  <sheetFormatPr baseColWidth="10" defaultRowHeight="15"/>
  <cols>
    <col min="1" max="1" width="4.140625" customWidth="1"/>
    <col min="10" max="10" width="33.85546875" customWidth="1"/>
    <col min="11" max="11" width="3.5703125" customWidth="1"/>
  </cols>
  <sheetData>
    <row r="1" spans="1:11" ht="15.75" thickBot="1">
      <c r="A1" s="394"/>
      <c r="B1" s="450"/>
      <c r="C1" s="450"/>
      <c r="D1" s="450"/>
      <c r="E1" s="450"/>
      <c r="F1" s="450"/>
      <c r="G1" s="450"/>
      <c r="H1" s="450"/>
      <c r="I1" s="450"/>
      <c r="J1" s="450"/>
      <c r="K1" s="394"/>
    </row>
    <row r="2" spans="1:11">
      <c r="A2" s="394"/>
      <c r="B2" s="436"/>
      <c r="C2" s="437"/>
      <c r="D2" s="437"/>
      <c r="E2" s="437"/>
      <c r="F2" s="437"/>
      <c r="G2" s="437"/>
      <c r="H2" s="437"/>
      <c r="I2" s="437"/>
      <c r="J2" s="438"/>
      <c r="K2" s="394"/>
    </row>
    <row r="3" spans="1:11">
      <c r="A3" s="394"/>
      <c r="B3" s="439"/>
      <c r="C3" s="440"/>
      <c r="D3" s="440"/>
      <c r="E3" s="440"/>
      <c r="F3" s="440"/>
      <c r="G3" s="440"/>
      <c r="H3" s="440"/>
      <c r="I3" s="440"/>
      <c r="J3" s="441"/>
      <c r="K3" s="394"/>
    </row>
    <row r="4" spans="1:11">
      <c r="A4" s="394"/>
      <c r="B4" s="439"/>
      <c r="C4" s="440"/>
      <c r="D4" s="440"/>
      <c r="E4" s="440"/>
      <c r="F4" s="440"/>
      <c r="G4" s="440"/>
      <c r="H4" s="440"/>
      <c r="I4" s="440"/>
      <c r="J4" s="441"/>
      <c r="K4" s="394"/>
    </row>
    <row r="5" spans="1:11">
      <c r="A5" s="394"/>
      <c r="B5" s="439"/>
      <c r="C5" s="440"/>
      <c r="D5" s="440"/>
      <c r="E5" s="440"/>
      <c r="F5" s="440"/>
      <c r="G5" s="440"/>
      <c r="H5" s="440"/>
      <c r="I5" s="440"/>
      <c r="J5" s="441"/>
      <c r="K5" s="394"/>
    </row>
    <row r="6" spans="1:11">
      <c r="A6" s="394"/>
      <c r="B6" s="439"/>
      <c r="C6" s="440"/>
      <c r="D6" s="440"/>
      <c r="E6" s="440"/>
      <c r="F6" s="440"/>
      <c r="G6" s="440"/>
      <c r="H6" s="440"/>
      <c r="I6" s="440"/>
      <c r="J6" s="441"/>
      <c r="K6" s="394"/>
    </row>
    <row r="7" spans="1:11">
      <c r="A7" s="394"/>
      <c r="B7" s="439"/>
      <c r="C7" s="440"/>
      <c r="D7" s="440"/>
      <c r="E7" s="440"/>
      <c r="F7" s="440"/>
      <c r="G7" s="440"/>
      <c r="H7" s="440"/>
      <c r="I7" s="440"/>
      <c r="J7" s="441"/>
      <c r="K7" s="394"/>
    </row>
    <row r="8" spans="1:11">
      <c r="A8" s="394"/>
      <c r="B8" s="439"/>
      <c r="C8" s="440"/>
      <c r="D8" s="440"/>
      <c r="E8" s="440"/>
      <c r="F8" s="440"/>
      <c r="G8" s="440"/>
      <c r="H8" s="440"/>
      <c r="I8" s="440"/>
      <c r="J8" s="441"/>
      <c r="K8" s="394"/>
    </row>
    <row r="9" spans="1:11">
      <c r="A9" s="394"/>
      <c r="B9" s="439"/>
      <c r="C9" s="440"/>
      <c r="D9" s="440"/>
      <c r="E9" s="440"/>
      <c r="F9" s="440"/>
      <c r="G9" s="440"/>
      <c r="H9" s="440"/>
      <c r="I9" s="440"/>
      <c r="J9" s="441"/>
      <c r="K9" s="394"/>
    </row>
    <row r="10" spans="1:11">
      <c r="A10" s="394"/>
      <c r="B10" s="439"/>
      <c r="C10" s="440"/>
      <c r="D10" s="440"/>
      <c r="E10" s="440"/>
      <c r="F10" s="440"/>
      <c r="G10" s="440"/>
      <c r="H10" s="440"/>
      <c r="I10" s="440"/>
      <c r="J10" s="441"/>
      <c r="K10" s="394"/>
    </row>
    <row r="11" spans="1:11">
      <c r="A11" s="394"/>
      <c r="B11" s="439"/>
      <c r="C11" s="440"/>
      <c r="D11" s="440"/>
      <c r="E11" s="440"/>
      <c r="F11" s="440"/>
      <c r="G11" s="440"/>
      <c r="H11" s="440"/>
      <c r="I11" s="440"/>
      <c r="J11" s="441"/>
      <c r="K11" s="394"/>
    </row>
    <row r="12" spans="1:11">
      <c r="A12" s="394"/>
      <c r="B12" s="439"/>
      <c r="C12" s="440"/>
      <c r="D12" s="440"/>
      <c r="E12" s="440"/>
      <c r="F12" s="440"/>
      <c r="G12" s="440"/>
      <c r="H12" s="440"/>
      <c r="I12" s="440"/>
      <c r="J12" s="441"/>
      <c r="K12" s="394"/>
    </row>
    <row r="13" spans="1:11">
      <c r="A13" s="394"/>
      <c r="B13" s="439"/>
      <c r="C13" s="440"/>
      <c r="D13" s="440"/>
      <c r="E13" s="440"/>
      <c r="F13" s="440"/>
      <c r="G13" s="440"/>
      <c r="H13" s="440"/>
      <c r="I13" s="440"/>
      <c r="J13" s="441"/>
      <c r="K13" s="394"/>
    </row>
    <row r="14" spans="1:11">
      <c r="A14" s="394"/>
      <c r="B14" s="439"/>
      <c r="C14" s="440"/>
      <c r="D14" s="440"/>
      <c r="E14" s="440"/>
      <c r="F14" s="440"/>
      <c r="G14" s="440"/>
      <c r="H14" s="440"/>
      <c r="I14" s="440"/>
      <c r="J14" s="441"/>
      <c r="K14" s="394"/>
    </row>
    <row r="15" spans="1:11">
      <c r="A15" s="394"/>
      <c r="B15" s="439"/>
      <c r="C15" s="440"/>
      <c r="D15" s="440"/>
      <c r="E15" s="440"/>
      <c r="F15" s="440"/>
      <c r="G15" s="440"/>
      <c r="H15" s="440"/>
      <c r="I15" s="440"/>
      <c r="J15" s="441"/>
      <c r="K15" s="394"/>
    </row>
    <row r="16" spans="1:11">
      <c r="A16" s="394"/>
      <c r="B16" s="439"/>
      <c r="C16" s="440"/>
      <c r="D16" s="440"/>
      <c r="E16" s="440"/>
      <c r="F16" s="440"/>
      <c r="G16" s="440"/>
      <c r="H16" s="440"/>
      <c r="I16" s="440"/>
      <c r="J16" s="441"/>
      <c r="K16" s="394"/>
    </row>
    <row r="17" spans="1:11">
      <c r="A17" s="394"/>
      <c r="B17" s="439"/>
      <c r="C17" s="440"/>
      <c r="D17" s="440"/>
      <c r="E17" s="440"/>
      <c r="F17" s="440"/>
      <c r="G17" s="440"/>
      <c r="H17" s="440"/>
      <c r="I17" s="440"/>
      <c r="J17" s="441"/>
      <c r="K17" s="394"/>
    </row>
    <row r="18" spans="1:11">
      <c r="A18" s="394"/>
      <c r="B18" s="439"/>
      <c r="C18" s="440"/>
      <c r="D18" s="440"/>
      <c r="E18" s="440"/>
      <c r="F18" s="440"/>
      <c r="G18" s="440"/>
      <c r="H18" s="440"/>
      <c r="I18" s="440"/>
      <c r="J18" s="441"/>
      <c r="K18" s="394"/>
    </row>
    <row r="19" spans="1:11">
      <c r="A19" s="394"/>
      <c r="B19" s="439"/>
      <c r="C19" s="440"/>
      <c r="D19" s="440"/>
      <c r="E19" s="440"/>
      <c r="F19" s="440"/>
      <c r="G19" s="440"/>
      <c r="H19" s="440"/>
      <c r="I19" s="440"/>
      <c r="J19" s="441"/>
      <c r="K19" s="394"/>
    </row>
    <row r="20" spans="1:11">
      <c r="A20" s="394"/>
      <c r="B20" s="439"/>
      <c r="C20" s="440"/>
      <c r="D20" s="440"/>
      <c r="E20" s="440"/>
      <c r="F20" s="440"/>
      <c r="G20" s="440"/>
      <c r="H20" s="440"/>
      <c r="I20" s="440"/>
      <c r="J20" s="441"/>
      <c r="K20" s="394"/>
    </row>
    <row r="21" spans="1:11">
      <c r="A21" s="394"/>
      <c r="B21" s="439"/>
      <c r="C21" s="440"/>
      <c r="D21" s="440"/>
      <c r="E21" s="440"/>
      <c r="F21" s="440"/>
      <c r="G21" s="440"/>
      <c r="H21" s="440"/>
      <c r="I21" s="440"/>
      <c r="J21" s="441"/>
      <c r="K21" s="394"/>
    </row>
    <row r="22" spans="1:11">
      <c r="A22" s="394"/>
      <c r="B22" s="439"/>
      <c r="C22" s="440"/>
      <c r="D22" s="440"/>
      <c r="E22" s="440"/>
      <c r="F22" s="440"/>
      <c r="G22" s="440"/>
      <c r="H22" s="440"/>
      <c r="I22" s="440"/>
      <c r="J22" s="441"/>
      <c r="K22" s="394"/>
    </row>
    <row r="23" spans="1:11">
      <c r="A23" s="394"/>
      <c r="B23" s="439"/>
      <c r="C23" s="440"/>
      <c r="D23" s="440"/>
      <c r="E23" s="440"/>
      <c r="F23" s="440"/>
      <c r="G23" s="440"/>
      <c r="H23" s="440"/>
      <c r="I23" s="440"/>
      <c r="J23" s="441"/>
      <c r="K23" s="394"/>
    </row>
    <row r="24" spans="1:11">
      <c r="A24" s="394"/>
      <c r="B24" s="439"/>
      <c r="C24" s="440"/>
      <c r="D24" s="440"/>
      <c r="E24" s="440"/>
      <c r="F24" s="440"/>
      <c r="G24" s="440"/>
      <c r="H24" s="440"/>
      <c r="I24" s="440"/>
      <c r="J24" s="441"/>
      <c r="K24" s="394"/>
    </row>
    <row r="25" spans="1:11">
      <c r="A25" s="394"/>
      <c r="B25" s="439"/>
      <c r="C25" s="440"/>
      <c r="D25" s="440"/>
      <c r="E25" s="440"/>
      <c r="F25" s="440"/>
      <c r="G25" s="440"/>
      <c r="H25" s="440"/>
      <c r="I25" s="440"/>
      <c r="J25" s="441"/>
      <c r="K25" s="394"/>
    </row>
    <row r="26" spans="1:11">
      <c r="A26" s="394"/>
      <c r="B26" s="439"/>
      <c r="C26" s="440"/>
      <c r="D26" s="440"/>
      <c r="E26" s="440"/>
      <c r="F26" s="440"/>
      <c r="G26" s="440"/>
      <c r="H26" s="440"/>
      <c r="I26" s="440"/>
      <c r="J26" s="441"/>
      <c r="K26" s="394"/>
    </row>
    <row r="27" spans="1:11" ht="15.75" thickBot="1">
      <c r="A27" s="394"/>
      <c r="B27" s="452"/>
      <c r="C27" s="453"/>
      <c r="D27" s="453"/>
      <c r="E27" s="453"/>
      <c r="F27" s="453"/>
      <c r="G27" s="453"/>
      <c r="H27" s="453"/>
      <c r="I27" s="453"/>
      <c r="J27" s="454"/>
      <c r="K27" s="394"/>
    </row>
    <row r="28" spans="1:11">
      <c r="A28" s="394"/>
      <c r="B28" s="451"/>
      <c r="C28" s="451"/>
      <c r="D28" s="451"/>
      <c r="E28" s="451"/>
      <c r="F28" s="451"/>
      <c r="G28" s="451"/>
      <c r="H28" s="451"/>
      <c r="I28" s="451"/>
      <c r="J28" s="451"/>
      <c r="K28" s="394"/>
    </row>
    <row r="29" spans="1:11">
      <c r="A29" s="177"/>
      <c r="B29" s="161" t="s">
        <v>13</v>
      </c>
      <c r="C29" s="162" t="s">
        <v>14</v>
      </c>
      <c r="D29" s="163" t="s">
        <v>15</v>
      </c>
      <c r="E29" s="442" t="s">
        <v>251</v>
      </c>
      <c r="F29" s="442"/>
      <c r="G29" s="442"/>
      <c r="H29" s="442"/>
      <c r="I29" s="442"/>
      <c r="J29" s="443"/>
      <c r="K29" s="14"/>
    </row>
    <row r="30" spans="1:11" ht="126" customHeight="1">
      <c r="A30" s="177"/>
      <c r="B30" s="158" t="s">
        <v>349</v>
      </c>
      <c r="C30" s="29">
        <v>1</v>
      </c>
      <c r="D30" s="40">
        <v>1</v>
      </c>
      <c r="E30" s="444" t="s">
        <v>378</v>
      </c>
      <c r="F30" s="445"/>
      <c r="G30" s="445"/>
      <c r="H30" s="445"/>
      <c r="I30" s="445"/>
      <c r="J30" s="446"/>
      <c r="K30" s="14"/>
    </row>
    <row r="31" spans="1:11" ht="82.5" customHeight="1">
      <c r="A31" s="177"/>
      <c r="B31" s="158" t="s">
        <v>350</v>
      </c>
      <c r="C31" s="29">
        <v>1</v>
      </c>
      <c r="D31" s="29">
        <v>1</v>
      </c>
      <c r="E31" s="444" t="s">
        <v>414</v>
      </c>
      <c r="F31" s="445"/>
      <c r="G31" s="445"/>
      <c r="H31" s="445"/>
      <c r="I31" s="445"/>
      <c r="J31" s="446"/>
      <c r="K31" s="14"/>
    </row>
    <row r="32" spans="1:11" ht="91.5" customHeight="1">
      <c r="A32" s="177"/>
      <c r="B32" s="158" t="s">
        <v>347</v>
      </c>
      <c r="C32" s="29">
        <v>1</v>
      </c>
      <c r="D32" s="29">
        <v>1</v>
      </c>
      <c r="E32" s="447" t="s">
        <v>454</v>
      </c>
      <c r="F32" s="445"/>
      <c r="G32" s="445"/>
      <c r="H32" s="445"/>
      <c r="I32" s="445"/>
      <c r="J32" s="446"/>
      <c r="K32" s="14"/>
    </row>
    <row r="33" spans="1:11" ht="45" customHeight="1" thickBot="1">
      <c r="A33" s="177"/>
      <c r="B33" s="159">
        <v>46021</v>
      </c>
      <c r="C33" s="160">
        <v>1</v>
      </c>
      <c r="D33" s="114">
        <v>1</v>
      </c>
      <c r="E33" s="444" t="s">
        <v>508</v>
      </c>
      <c r="F33" s="448"/>
      <c r="G33" s="448"/>
      <c r="H33" s="448"/>
      <c r="I33" s="448"/>
      <c r="J33" s="449"/>
      <c r="K33" s="14"/>
    </row>
    <row r="34" spans="1:11">
      <c r="A34" s="177"/>
      <c r="B34" s="14"/>
      <c r="C34" s="14"/>
      <c r="D34" s="14"/>
      <c r="E34" s="14"/>
      <c r="F34" s="14"/>
      <c r="G34" s="14"/>
      <c r="H34" s="14"/>
      <c r="I34" s="14"/>
      <c r="J34" s="14"/>
      <c r="K34" s="14"/>
    </row>
    <row r="35" spans="1:11">
      <c r="A35" s="62"/>
    </row>
    <row r="36" spans="1:11">
      <c r="A36" s="62"/>
    </row>
  </sheetData>
  <mergeCells count="10">
    <mergeCell ref="K1:K28"/>
    <mergeCell ref="B1:J1"/>
    <mergeCell ref="A1:A28"/>
    <mergeCell ref="B28:J28"/>
    <mergeCell ref="B2:J27"/>
    <mergeCell ref="E29:J29"/>
    <mergeCell ref="E30:J30"/>
    <mergeCell ref="E31:J31"/>
    <mergeCell ref="E32:J32"/>
    <mergeCell ref="E33:J3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topLeftCell="A31" workbookViewId="0">
      <selection activeCell="E33" sqref="E33:I33"/>
    </sheetView>
  </sheetViews>
  <sheetFormatPr baseColWidth="10" defaultRowHeight="15"/>
  <cols>
    <col min="1" max="1" width="6" style="177" customWidth="1"/>
    <col min="9" max="9" width="27.140625" customWidth="1"/>
    <col min="10" max="10" width="3.7109375" customWidth="1"/>
  </cols>
  <sheetData>
    <row r="1" spans="2:10" ht="15.75" thickBot="1">
      <c r="B1" s="456"/>
      <c r="C1" s="456"/>
      <c r="D1" s="456"/>
      <c r="E1" s="456"/>
      <c r="F1" s="456"/>
      <c r="G1" s="456"/>
      <c r="H1" s="456"/>
      <c r="I1" s="14"/>
      <c r="J1" s="382"/>
    </row>
    <row r="2" spans="2:10">
      <c r="B2" s="436"/>
      <c r="C2" s="437"/>
      <c r="D2" s="437"/>
      <c r="E2" s="437"/>
      <c r="F2" s="437"/>
      <c r="G2" s="437"/>
      <c r="H2" s="437"/>
      <c r="I2" s="438"/>
      <c r="J2" s="382"/>
    </row>
    <row r="3" spans="2:10">
      <c r="B3" s="439"/>
      <c r="C3" s="440"/>
      <c r="D3" s="440"/>
      <c r="E3" s="440"/>
      <c r="F3" s="440"/>
      <c r="G3" s="440"/>
      <c r="H3" s="440"/>
      <c r="I3" s="441"/>
      <c r="J3" s="382"/>
    </row>
    <row r="4" spans="2:10">
      <c r="B4" s="439"/>
      <c r="C4" s="440"/>
      <c r="D4" s="440"/>
      <c r="E4" s="440"/>
      <c r="F4" s="440"/>
      <c r="G4" s="440"/>
      <c r="H4" s="440"/>
      <c r="I4" s="441"/>
      <c r="J4" s="382"/>
    </row>
    <row r="5" spans="2:10">
      <c r="B5" s="439"/>
      <c r="C5" s="440"/>
      <c r="D5" s="440"/>
      <c r="E5" s="440"/>
      <c r="F5" s="440"/>
      <c r="G5" s="440"/>
      <c r="H5" s="440"/>
      <c r="I5" s="441"/>
      <c r="J5" s="382"/>
    </row>
    <row r="6" spans="2:10">
      <c r="B6" s="439"/>
      <c r="C6" s="440"/>
      <c r="D6" s="440"/>
      <c r="E6" s="440"/>
      <c r="F6" s="440"/>
      <c r="G6" s="440"/>
      <c r="H6" s="440"/>
      <c r="I6" s="441"/>
      <c r="J6" s="382"/>
    </row>
    <row r="7" spans="2:10">
      <c r="B7" s="439"/>
      <c r="C7" s="440"/>
      <c r="D7" s="440"/>
      <c r="E7" s="440"/>
      <c r="F7" s="440"/>
      <c r="G7" s="440"/>
      <c r="H7" s="440"/>
      <c r="I7" s="441"/>
      <c r="J7" s="382"/>
    </row>
    <row r="8" spans="2:10">
      <c r="B8" s="439"/>
      <c r="C8" s="440"/>
      <c r="D8" s="440"/>
      <c r="E8" s="440"/>
      <c r="F8" s="440"/>
      <c r="G8" s="440"/>
      <c r="H8" s="440"/>
      <c r="I8" s="441"/>
      <c r="J8" s="382"/>
    </row>
    <row r="9" spans="2:10">
      <c r="B9" s="439"/>
      <c r="C9" s="440"/>
      <c r="D9" s="440"/>
      <c r="E9" s="440"/>
      <c r="F9" s="440"/>
      <c r="G9" s="440"/>
      <c r="H9" s="440"/>
      <c r="I9" s="441"/>
      <c r="J9" s="382"/>
    </row>
    <row r="10" spans="2:10">
      <c r="B10" s="439"/>
      <c r="C10" s="440"/>
      <c r="D10" s="440"/>
      <c r="E10" s="440"/>
      <c r="F10" s="440"/>
      <c r="G10" s="440"/>
      <c r="H10" s="440"/>
      <c r="I10" s="441"/>
      <c r="J10" s="382"/>
    </row>
    <row r="11" spans="2:10">
      <c r="B11" s="439"/>
      <c r="C11" s="440"/>
      <c r="D11" s="440"/>
      <c r="E11" s="440"/>
      <c r="F11" s="440"/>
      <c r="G11" s="440"/>
      <c r="H11" s="440"/>
      <c r="I11" s="441"/>
      <c r="J11" s="382"/>
    </row>
    <row r="12" spans="2:10">
      <c r="B12" s="439"/>
      <c r="C12" s="440"/>
      <c r="D12" s="440"/>
      <c r="E12" s="440"/>
      <c r="F12" s="440"/>
      <c r="G12" s="440"/>
      <c r="H12" s="440"/>
      <c r="I12" s="441"/>
      <c r="J12" s="382"/>
    </row>
    <row r="13" spans="2:10">
      <c r="B13" s="439"/>
      <c r="C13" s="440"/>
      <c r="D13" s="440"/>
      <c r="E13" s="440"/>
      <c r="F13" s="440"/>
      <c r="G13" s="440"/>
      <c r="H13" s="440"/>
      <c r="I13" s="441"/>
      <c r="J13" s="382"/>
    </row>
    <row r="14" spans="2:10">
      <c r="B14" s="439"/>
      <c r="C14" s="440"/>
      <c r="D14" s="440"/>
      <c r="E14" s="440"/>
      <c r="F14" s="440"/>
      <c r="G14" s="440"/>
      <c r="H14" s="440"/>
      <c r="I14" s="441"/>
      <c r="J14" s="382"/>
    </row>
    <row r="15" spans="2:10">
      <c r="B15" s="439"/>
      <c r="C15" s="440"/>
      <c r="D15" s="440"/>
      <c r="E15" s="440"/>
      <c r="F15" s="440"/>
      <c r="G15" s="440"/>
      <c r="H15" s="440"/>
      <c r="I15" s="441"/>
      <c r="J15" s="382"/>
    </row>
    <row r="16" spans="2:10">
      <c r="B16" s="439"/>
      <c r="C16" s="440"/>
      <c r="D16" s="440"/>
      <c r="E16" s="440"/>
      <c r="F16" s="440"/>
      <c r="G16" s="440"/>
      <c r="H16" s="440"/>
      <c r="I16" s="441"/>
      <c r="J16" s="382"/>
    </row>
    <row r="17" spans="2:10">
      <c r="B17" s="439"/>
      <c r="C17" s="440"/>
      <c r="D17" s="440"/>
      <c r="E17" s="440"/>
      <c r="F17" s="440"/>
      <c r="G17" s="440"/>
      <c r="H17" s="440"/>
      <c r="I17" s="441"/>
      <c r="J17" s="382"/>
    </row>
    <row r="18" spans="2:10">
      <c r="B18" s="439"/>
      <c r="C18" s="440"/>
      <c r="D18" s="440"/>
      <c r="E18" s="440"/>
      <c r="F18" s="440"/>
      <c r="G18" s="440"/>
      <c r="H18" s="440"/>
      <c r="I18" s="441"/>
      <c r="J18" s="382"/>
    </row>
    <row r="19" spans="2:10">
      <c r="B19" s="439"/>
      <c r="C19" s="440"/>
      <c r="D19" s="440"/>
      <c r="E19" s="440"/>
      <c r="F19" s="440"/>
      <c r="G19" s="440"/>
      <c r="H19" s="440"/>
      <c r="I19" s="441"/>
      <c r="J19" s="382"/>
    </row>
    <row r="20" spans="2:10">
      <c r="B20" s="439"/>
      <c r="C20" s="440"/>
      <c r="D20" s="440"/>
      <c r="E20" s="440"/>
      <c r="F20" s="440"/>
      <c r="G20" s="440"/>
      <c r="H20" s="440"/>
      <c r="I20" s="441"/>
      <c r="J20" s="382"/>
    </row>
    <row r="21" spans="2:10">
      <c r="B21" s="439"/>
      <c r="C21" s="440"/>
      <c r="D21" s="440"/>
      <c r="E21" s="440"/>
      <c r="F21" s="440"/>
      <c r="G21" s="440"/>
      <c r="H21" s="440"/>
      <c r="I21" s="441"/>
      <c r="J21" s="382"/>
    </row>
    <row r="22" spans="2:10">
      <c r="B22" s="439"/>
      <c r="C22" s="440"/>
      <c r="D22" s="440"/>
      <c r="E22" s="440"/>
      <c r="F22" s="440"/>
      <c r="G22" s="440"/>
      <c r="H22" s="440"/>
      <c r="I22" s="441"/>
      <c r="J22" s="382"/>
    </row>
    <row r="23" spans="2:10">
      <c r="B23" s="439"/>
      <c r="C23" s="440"/>
      <c r="D23" s="440"/>
      <c r="E23" s="440"/>
      <c r="F23" s="440"/>
      <c r="G23" s="440"/>
      <c r="H23" s="440"/>
      <c r="I23" s="441"/>
      <c r="J23" s="382"/>
    </row>
    <row r="24" spans="2:10">
      <c r="B24" s="439"/>
      <c r="C24" s="440"/>
      <c r="D24" s="440"/>
      <c r="E24" s="440"/>
      <c r="F24" s="440"/>
      <c r="G24" s="440"/>
      <c r="H24" s="440"/>
      <c r="I24" s="441"/>
      <c r="J24" s="382"/>
    </row>
    <row r="25" spans="2:10">
      <c r="B25" s="439"/>
      <c r="C25" s="440"/>
      <c r="D25" s="440"/>
      <c r="E25" s="440"/>
      <c r="F25" s="440"/>
      <c r="G25" s="440"/>
      <c r="H25" s="440"/>
      <c r="I25" s="441"/>
      <c r="J25" s="382"/>
    </row>
    <row r="26" spans="2:10" ht="15.75" thickBot="1">
      <c r="B26" s="452"/>
      <c r="C26" s="453"/>
      <c r="D26" s="453"/>
      <c r="E26" s="453"/>
      <c r="F26" s="453"/>
      <c r="G26" s="453"/>
      <c r="H26" s="453"/>
      <c r="I26" s="454"/>
      <c r="J26" s="382"/>
    </row>
    <row r="27" spans="2:10">
      <c r="B27" s="362"/>
      <c r="C27" s="362"/>
      <c r="D27" s="362"/>
      <c r="E27" s="362"/>
      <c r="F27" s="362"/>
      <c r="G27" s="362"/>
      <c r="H27" s="362"/>
      <c r="I27" s="362"/>
      <c r="J27" s="382"/>
    </row>
    <row r="28" spans="2:10" ht="1.5" customHeight="1">
      <c r="B28" s="455"/>
      <c r="C28" s="455"/>
      <c r="D28" s="455"/>
      <c r="E28" s="455"/>
      <c r="F28" s="455"/>
      <c r="G28" s="455"/>
      <c r="H28" s="455"/>
      <c r="I28" s="455"/>
      <c r="J28" s="382"/>
    </row>
    <row r="29" spans="2:10" ht="15" customHeight="1">
      <c r="B29" s="161" t="s">
        <v>13</v>
      </c>
      <c r="C29" s="162" t="s">
        <v>14</v>
      </c>
      <c r="D29" s="163" t="s">
        <v>15</v>
      </c>
      <c r="E29" s="457" t="s">
        <v>251</v>
      </c>
      <c r="F29" s="458"/>
      <c r="G29" s="458"/>
      <c r="H29" s="458"/>
      <c r="I29" s="458"/>
      <c r="J29" s="14"/>
    </row>
    <row r="30" spans="2:10" ht="144" customHeight="1">
      <c r="B30" s="158" t="s">
        <v>349</v>
      </c>
      <c r="C30" s="29">
        <v>1</v>
      </c>
      <c r="D30" s="29">
        <v>1</v>
      </c>
      <c r="E30" s="444" t="s">
        <v>377</v>
      </c>
      <c r="F30" s="445"/>
      <c r="G30" s="445"/>
      <c r="H30" s="445"/>
      <c r="I30" s="445"/>
      <c r="J30" s="249"/>
    </row>
    <row r="31" spans="2:10" ht="120" customHeight="1">
      <c r="B31" s="158" t="s">
        <v>350</v>
      </c>
      <c r="C31" s="29">
        <v>1</v>
      </c>
      <c r="D31" s="29">
        <v>1</v>
      </c>
      <c r="E31" s="304" t="s">
        <v>415</v>
      </c>
      <c r="F31" s="312"/>
      <c r="G31" s="312"/>
      <c r="H31" s="312"/>
      <c r="I31" s="298"/>
      <c r="J31" s="14"/>
    </row>
    <row r="32" spans="2:10" ht="129" customHeight="1">
      <c r="B32" s="158" t="s">
        <v>347</v>
      </c>
      <c r="C32" s="29">
        <v>1</v>
      </c>
      <c r="D32" s="29">
        <v>1</v>
      </c>
      <c r="E32" s="304" t="s">
        <v>455</v>
      </c>
      <c r="F32" s="312"/>
      <c r="G32" s="312"/>
      <c r="H32" s="312"/>
      <c r="I32" s="298"/>
      <c r="J32" s="14"/>
    </row>
    <row r="33" spans="1:10" ht="66.75" customHeight="1" thickBot="1">
      <c r="B33" s="159">
        <v>46021</v>
      </c>
      <c r="C33" s="160">
        <v>1</v>
      </c>
      <c r="D33" s="114">
        <v>1</v>
      </c>
      <c r="E33" s="304" t="s">
        <v>509</v>
      </c>
      <c r="F33" s="312"/>
      <c r="G33" s="312"/>
      <c r="H33" s="312"/>
      <c r="I33" s="298"/>
      <c r="J33" s="14"/>
    </row>
    <row r="34" spans="1:10">
      <c r="B34" s="14"/>
      <c r="C34" s="14"/>
      <c r="D34" s="14"/>
      <c r="E34" s="14"/>
      <c r="F34" s="14"/>
      <c r="G34" s="14"/>
      <c r="H34" s="14"/>
      <c r="I34" s="14"/>
      <c r="J34" s="14"/>
    </row>
    <row r="35" spans="1:10">
      <c r="A35" s="178"/>
    </row>
    <row r="36" spans="1:10">
      <c r="A36" s="178"/>
    </row>
    <row r="37" spans="1:10">
      <c r="A37" s="178"/>
    </row>
    <row r="38" spans="1:10">
      <c r="A38" s="178"/>
    </row>
    <row r="39" spans="1:10">
      <c r="A39" s="178"/>
    </row>
    <row r="40" spans="1:10">
      <c r="A40" s="178"/>
    </row>
    <row r="41" spans="1:10">
      <c r="A41" s="178"/>
    </row>
    <row r="42" spans="1:10">
      <c r="A42" s="178"/>
    </row>
    <row r="43" spans="1:10">
      <c r="A43" s="178"/>
    </row>
    <row r="44" spans="1:10">
      <c r="A44" s="178"/>
    </row>
    <row r="45" spans="1:10">
      <c r="A45" s="178"/>
    </row>
    <row r="46" spans="1:10">
      <c r="A46" s="178"/>
    </row>
    <row r="47" spans="1:10">
      <c r="A47" s="178"/>
    </row>
    <row r="48" spans="1:10">
      <c r="A48" s="178"/>
    </row>
    <row r="49" spans="1:1">
      <c r="A49" s="178"/>
    </row>
    <row r="50" spans="1:1">
      <c r="A50" s="178"/>
    </row>
    <row r="51" spans="1:1">
      <c r="A51" s="178"/>
    </row>
    <row r="52" spans="1:1">
      <c r="A52" s="178"/>
    </row>
    <row r="53" spans="1:1">
      <c r="A53" s="178"/>
    </row>
    <row r="54" spans="1:1">
      <c r="A54" s="178"/>
    </row>
    <row r="55" spans="1:1">
      <c r="A55" s="178"/>
    </row>
    <row r="56" spans="1:1">
      <c r="A56" s="178"/>
    </row>
    <row r="57" spans="1:1">
      <c r="A57" s="178"/>
    </row>
    <row r="58" spans="1:1">
      <c r="A58" s="178"/>
    </row>
    <row r="59" spans="1:1">
      <c r="A59" s="178"/>
    </row>
    <row r="60" spans="1:1">
      <c r="A60" s="178"/>
    </row>
    <row r="61" spans="1:1">
      <c r="A61" s="178"/>
    </row>
    <row r="62" spans="1:1">
      <c r="A62" s="178"/>
    </row>
    <row r="63" spans="1:1">
      <c r="A63" s="178"/>
    </row>
    <row r="64" spans="1:1">
      <c r="A64" s="178"/>
    </row>
    <row r="65" spans="1:1">
      <c r="A65" s="178"/>
    </row>
    <row r="66" spans="1:1">
      <c r="A66" s="178"/>
    </row>
    <row r="67" spans="1:1">
      <c r="A67" s="178"/>
    </row>
    <row r="68" spans="1:1">
      <c r="A68" s="178"/>
    </row>
    <row r="69" spans="1:1">
      <c r="A69" s="178"/>
    </row>
    <row r="70" spans="1:1">
      <c r="A70" s="178"/>
    </row>
    <row r="71" spans="1:1">
      <c r="A71" s="178"/>
    </row>
    <row r="72" spans="1:1">
      <c r="A72" s="178"/>
    </row>
    <row r="73" spans="1:1">
      <c r="A73" s="178"/>
    </row>
    <row r="74" spans="1:1">
      <c r="A74" s="178"/>
    </row>
    <row r="75" spans="1:1">
      <c r="A75" s="178"/>
    </row>
    <row r="76" spans="1:1">
      <c r="A76" s="178"/>
    </row>
    <row r="77" spans="1:1">
      <c r="A77" s="178"/>
    </row>
    <row r="78" spans="1:1">
      <c r="A78" s="178"/>
    </row>
    <row r="79" spans="1:1">
      <c r="A79" s="178"/>
    </row>
    <row r="80" spans="1:1">
      <c r="A80" s="178"/>
    </row>
    <row r="81" spans="1:1">
      <c r="A81" s="178"/>
    </row>
    <row r="82" spans="1:1">
      <c r="A82" s="178"/>
    </row>
    <row r="83" spans="1:1">
      <c r="A83" s="178"/>
    </row>
    <row r="84" spans="1:1">
      <c r="A84" s="178"/>
    </row>
    <row r="85" spans="1:1">
      <c r="A85" s="178"/>
    </row>
    <row r="86" spans="1:1">
      <c r="A86" s="178"/>
    </row>
    <row r="87" spans="1:1">
      <c r="A87" s="178"/>
    </row>
    <row r="88" spans="1:1">
      <c r="A88" s="178"/>
    </row>
    <row r="89" spans="1:1">
      <c r="A89" s="178"/>
    </row>
    <row r="90" spans="1:1">
      <c r="A90" s="178"/>
    </row>
    <row r="91" spans="1:1">
      <c r="A91" s="178"/>
    </row>
    <row r="92" spans="1:1">
      <c r="A92" s="178"/>
    </row>
    <row r="93" spans="1:1">
      <c r="A93" s="178"/>
    </row>
    <row r="94" spans="1:1">
      <c r="A94" s="178"/>
    </row>
    <row r="95" spans="1:1">
      <c r="A95" s="178"/>
    </row>
    <row r="96" spans="1:1">
      <c r="A96" s="178"/>
    </row>
    <row r="97" spans="1:1">
      <c r="A97" s="178"/>
    </row>
    <row r="98" spans="1:1">
      <c r="A98" s="178"/>
    </row>
    <row r="99" spans="1:1">
      <c r="A99" s="178"/>
    </row>
    <row r="100" spans="1:1">
      <c r="A100" s="178"/>
    </row>
    <row r="101" spans="1:1">
      <c r="A101" s="178"/>
    </row>
    <row r="102" spans="1:1">
      <c r="A102" s="178"/>
    </row>
    <row r="103" spans="1:1">
      <c r="A103" s="178"/>
    </row>
    <row r="104" spans="1:1">
      <c r="A104" s="178"/>
    </row>
    <row r="105" spans="1:1">
      <c r="A105" s="178"/>
    </row>
    <row r="106" spans="1:1">
      <c r="A106" s="178"/>
    </row>
    <row r="107" spans="1:1">
      <c r="A107" s="178"/>
    </row>
    <row r="108" spans="1:1">
      <c r="A108" s="178"/>
    </row>
    <row r="109" spans="1:1">
      <c r="A109" s="178"/>
    </row>
    <row r="110" spans="1:1">
      <c r="A110" s="178"/>
    </row>
    <row r="111" spans="1:1">
      <c r="A111" s="178"/>
    </row>
    <row r="112" spans="1:1">
      <c r="A112" s="178"/>
    </row>
    <row r="113" spans="1:1">
      <c r="A113" s="178"/>
    </row>
    <row r="114" spans="1:1">
      <c r="A114" s="178"/>
    </row>
    <row r="115" spans="1:1">
      <c r="A115" s="178"/>
    </row>
    <row r="116" spans="1:1">
      <c r="A116" s="178"/>
    </row>
    <row r="117" spans="1:1">
      <c r="A117" s="178"/>
    </row>
    <row r="118" spans="1:1">
      <c r="A118" s="178"/>
    </row>
    <row r="119" spans="1:1">
      <c r="A119" s="178"/>
    </row>
    <row r="120" spans="1:1">
      <c r="A120" s="178"/>
    </row>
    <row r="121" spans="1:1">
      <c r="A121" s="178"/>
    </row>
    <row r="122" spans="1:1">
      <c r="A122" s="178"/>
    </row>
    <row r="123" spans="1:1">
      <c r="A123" s="178"/>
    </row>
    <row r="124" spans="1:1">
      <c r="A124" s="178"/>
    </row>
    <row r="125" spans="1:1">
      <c r="A125" s="178"/>
    </row>
    <row r="126" spans="1:1">
      <c r="A126" s="178"/>
    </row>
    <row r="127" spans="1:1">
      <c r="A127" s="178"/>
    </row>
    <row r="128" spans="1:1">
      <c r="A128" s="178"/>
    </row>
    <row r="129" spans="1:1">
      <c r="A129" s="178"/>
    </row>
    <row r="130" spans="1:1">
      <c r="A130" s="178"/>
    </row>
    <row r="131" spans="1:1">
      <c r="A131" s="178"/>
    </row>
    <row r="132" spans="1:1">
      <c r="A132" s="178"/>
    </row>
    <row r="133" spans="1:1">
      <c r="A133" s="178"/>
    </row>
    <row r="134" spans="1:1">
      <c r="A134" s="178"/>
    </row>
    <row r="135" spans="1:1">
      <c r="A135" s="178"/>
    </row>
    <row r="136" spans="1:1">
      <c r="A136" s="178"/>
    </row>
    <row r="137" spans="1:1">
      <c r="A137" s="178"/>
    </row>
    <row r="138" spans="1:1">
      <c r="A138" s="178"/>
    </row>
    <row r="139" spans="1:1">
      <c r="A139" s="178"/>
    </row>
    <row r="140" spans="1:1">
      <c r="A140" s="178"/>
    </row>
    <row r="141" spans="1:1">
      <c r="A141" s="178"/>
    </row>
    <row r="142" spans="1:1">
      <c r="A142" s="178"/>
    </row>
    <row r="143" spans="1:1">
      <c r="A143" s="178"/>
    </row>
    <row r="144" spans="1:1">
      <c r="A144" s="178"/>
    </row>
    <row r="145" spans="1:1">
      <c r="A145" s="178"/>
    </row>
    <row r="146" spans="1:1">
      <c r="A146" s="178"/>
    </row>
    <row r="147" spans="1:1">
      <c r="A147" s="178"/>
    </row>
    <row r="148" spans="1:1">
      <c r="A148" s="178"/>
    </row>
    <row r="149" spans="1:1">
      <c r="A149" s="178"/>
    </row>
    <row r="150" spans="1:1">
      <c r="A150" s="178"/>
    </row>
    <row r="151" spans="1:1">
      <c r="A151" s="178"/>
    </row>
    <row r="152" spans="1:1">
      <c r="A152" s="178"/>
    </row>
    <row r="153" spans="1:1">
      <c r="A153" s="178"/>
    </row>
    <row r="154" spans="1:1">
      <c r="A154" s="178"/>
    </row>
    <row r="155" spans="1:1">
      <c r="A155" s="178"/>
    </row>
    <row r="156" spans="1:1">
      <c r="A156" s="178"/>
    </row>
    <row r="157" spans="1:1">
      <c r="A157" s="178"/>
    </row>
    <row r="158" spans="1:1">
      <c r="A158" s="178"/>
    </row>
    <row r="159" spans="1:1">
      <c r="A159" s="178"/>
    </row>
    <row r="160" spans="1:1">
      <c r="A160" s="178"/>
    </row>
    <row r="161" spans="1:1">
      <c r="A161" s="178"/>
    </row>
    <row r="162" spans="1:1">
      <c r="A162" s="178"/>
    </row>
    <row r="163" spans="1:1">
      <c r="A163" s="178"/>
    </row>
    <row r="164" spans="1:1">
      <c r="A164" s="178"/>
    </row>
    <row r="165" spans="1:1">
      <c r="A165" s="178"/>
    </row>
    <row r="166" spans="1:1">
      <c r="A166" s="178"/>
    </row>
    <row r="167" spans="1:1">
      <c r="A167" s="178"/>
    </row>
    <row r="168" spans="1:1">
      <c r="A168" s="178"/>
    </row>
    <row r="169" spans="1:1">
      <c r="A169" s="178"/>
    </row>
    <row r="170" spans="1:1">
      <c r="A170" s="178"/>
    </row>
    <row r="171" spans="1:1">
      <c r="A171" s="178"/>
    </row>
    <row r="172" spans="1:1">
      <c r="A172" s="178"/>
    </row>
    <row r="173" spans="1:1">
      <c r="A173" s="178"/>
    </row>
    <row r="174" spans="1:1">
      <c r="A174" s="178"/>
    </row>
    <row r="175" spans="1:1">
      <c r="A175" s="178"/>
    </row>
    <row r="176" spans="1:1">
      <c r="A176" s="178"/>
    </row>
    <row r="177" spans="1:1">
      <c r="A177" s="178"/>
    </row>
    <row r="178" spans="1:1">
      <c r="A178" s="178"/>
    </row>
    <row r="179" spans="1:1">
      <c r="A179" s="178"/>
    </row>
    <row r="180" spans="1:1">
      <c r="A180" s="178"/>
    </row>
    <row r="181" spans="1:1">
      <c r="A181" s="178"/>
    </row>
    <row r="182" spans="1:1">
      <c r="A182" s="178"/>
    </row>
    <row r="183" spans="1:1">
      <c r="A183" s="178"/>
    </row>
    <row r="184" spans="1:1">
      <c r="A184" s="178"/>
    </row>
    <row r="185" spans="1:1">
      <c r="A185" s="178"/>
    </row>
    <row r="186" spans="1:1">
      <c r="A186" s="178"/>
    </row>
    <row r="187" spans="1:1">
      <c r="A187" s="178"/>
    </row>
    <row r="188" spans="1:1">
      <c r="A188" s="178"/>
    </row>
    <row r="189" spans="1:1">
      <c r="A189" s="178"/>
    </row>
    <row r="190" spans="1:1">
      <c r="A190" s="178"/>
    </row>
    <row r="191" spans="1:1">
      <c r="A191" s="178"/>
    </row>
    <row r="192" spans="1:1">
      <c r="A192" s="178"/>
    </row>
    <row r="193" spans="1:1">
      <c r="A193" s="178"/>
    </row>
    <row r="194" spans="1:1">
      <c r="A194" s="178"/>
    </row>
    <row r="195" spans="1:1">
      <c r="A195" s="178"/>
    </row>
    <row r="196" spans="1:1">
      <c r="A196" s="178"/>
    </row>
    <row r="197" spans="1:1">
      <c r="A197" s="178"/>
    </row>
    <row r="198" spans="1:1">
      <c r="A198" s="178"/>
    </row>
    <row r="199" spans="1:1">
      <c r="A199" s="178"/>
    </row>
    <row r="200" spans="1:1">
      <c r="A200" s="178"/>
    </row>
    <row r="201" spans="1:1">
      <c r="A201" s="178"/>
    </row>
    <row r="202" spans="1:1">
      <c r="A202" s="178"/>
    </row>
    <row r="203" spans="1:1">
      <c r="A203" s="178"/>
    </row>
    <row r="204" spans="1:1">
      <c r="A204" s="178"/>
    </row>
    <row r="205" spans="1:1">
      <c r="A205" s="178"/>
    </row>
    <row r="206" spans="1:1">
      <c r="A206" s="178"/>
    </row>
    <row r="207" spans="1:1">
      <c r="A207" s="178"/>
    </row>
    <row r="208" spans="1:1">
      <c r="A208" s="178"/>
    </row>
    <row r="209" spans="1:1">
      <c r="A209" s="178"/>
    </row>
    <row r="210" spans="1:1">
      <c r="A210" s="178"/>
    </row>
    <row r="211" spans="1:1">
      <c r="A211" s="178"/>
    </row>
    <row r="212" spans="1:1">
      <c r="A212" s="178"/>
    </row>
    <row r="213" spans="1:1">
      <c r="A213" s="178"/>
    </row>
    <row r="214" spans="1:1">
      <c r="A214" s="178"/>
    </row>
    <row r="215" spans="1:1">
      <c r="A215" s="178"/>
    </row>
    <row r="216" spans="1:1">
      <c r="A216" s="178"/>
    </row>
    <row r="217" spans="1:1">
      <c r="A217" s="178"/>
    </row>
    <row r="218" spans="1:1">
      <c r="A218" s="178"/>
    </row>
    <row r="219" spans="1:1">
      <c r="A219" s="178"/>
    </row>
    <row r="220" spans="1:1">
      <c r="A220" s="178"/>
    </row>
    <row r="221" spans="1:1">
      <c r="A221" s="178"/>
    </row>
    <row r="222" spans="1:1">
      <c r="A222" s="178"/>
    </row>
    <row r="223" spans="1:1">
      <c r="A223" s="178"/>
    </row>
    <row r="224" spans="1:1">
      <c r="A224" s="178"/>
    </row>
    <row r="225" spans="1:1">
      <c r="A225" s="178"/>
    </row>
    <row r="226" spans="1:1">
      <c r="A226" s="178"/>
    </row>
    <row r="227" spans="1:1">
      <c r="A227" s="178"/>
    </row>
    <row r="228" spans="1:1">
      <c r="A228" s="178"/>
    </row>
    <row r="229" spans="1:1">
      <c r="A229" s="178"/>
    </row>
    <row r="230" spans="1:1">
      <c r="A230" s="178"/>
    </row>
    <row r="231" spans="1:1">
      <c r="A231" s="178"/>
    </row>
    <row r="232" spans="1:1">
      <c r="A232" s="178"/>
    </row>
    <row r="233" spans="1:1">
      <c r="A233" s="178"/>
    </row>
    <row r="234" spans="1:1">
      <c r="A234" s="178"/>
    </row>
    <row r="235" spans="1:1">
      <c r="A235" s="178"/>
    </row>
    <row r="236" spans="1:1">
      <c r="A236" s="178"/>
    </row>
    <row r="237" spans="1:1">
      <c r="A237" s="178"/>
    </row>
    <row r="238" spans="1:1">
      <c r="A238" s="178"/>
    </row>
    <row r="239" spans="1:1">
      <c r="A239" s="178"/>
    </row>
    <row r="240" spans="1:1">
      <c r="A240" s="178"/>
    </row>
    <row r="241" spans="1:1">
      <c r="A241" s="178"/>
    </row>
    <row r="242" spans="1:1">
      <c r="A242" s="178"/>
    </row>
    <row r="243" spans="1:1">
      <c r="A243" s="178"/>
    </row>
    <row r="244" spans="1:1">
      <c r="A244" s="178"/>
    </row>
    <row r="245" spans="1:1">
      <c r="A245" s="178"/>
    </row>
    <row r="246" spans="1:1">
      <c r="A246" s="178"/>
    </row>
    <row r="247" spans="1:1">
      <c r="A247" s="178"/>
    </row>
    <row r="248" spans="1:1">
      <c r="A248" s="178"/>
    </row>
    <row r="249" spans="1:1">
      <c r="A249" s="178"/>
    </row>
    <row r="250" spans="1:1">
      <c r="A250" s="178"/>
    </row>
    <row r="251" spans="1:1">
      <c r="A251" s="178"/>
    </row>
    <row r="252" spans="1:1">
      <c r="A252" s="178"/>
    </row>
    <row r="253" spans="1:1">
      <c r="A253" s="178"/>
    </row>
    <row r="254" spans="1:1">
      <c r="A254" s="178"/>
    </row>
    <row r="255" spans="1:1">
      <c r="A255" s="178"/>
    </row>
    <row r="256" spans="1:1">
      <c r="A256" s="178"/>
    </row>
    <row r="257" spans="1:1">
      <c r="A257" s="178"/>
    </row>
    <row r="258" spans="1:1">
      <c r="A258" s="178"/>
    </row>
    <row r="259" spans="1:1">
      <c r="A259" s="178"/>
    </row>
    <row r="260" spans="1:1">
      <c r="A260" s="178"/>
    </row>
    <row r="261" spans="1:1">
      <c r="A261" s="178"/>
    </row>
    <row r="262" spans="1:1">
      <c r="A262" s="178"/>
    </row>
    <row r="263" spans="1:1">
      <c r="A263" s="178"/>
    </row>
    <row r="264" spans="1:1">
      <c r="A264" s="178"/>
    </row>
    <row r="265" spans="1:1">
      <c r="A265" s="178"/>
    </row>
    <row r="266" spans="1:1">
      <c r="A266" s="178"/>
    </row>
    <row r="267" spans="1:1">
      <c r="A267" s="178"/>
    </row>
    <row r="268" spans="1:1">
      <c r="A268" s="178"/>
    </row>
    <row r="269" spans="1:1">
      <c r="A269" s="178"/>
    </row>
    <row r="270" spans="1:1">
      <c r="A270" s="178"/>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E35" sqref="E35:J35"/>
    </sheetView>
  </sheetViews>
  <sheetFormatPr baseColWidth="10" defaultRowHeight="15"/>
  <cols>
    <col min="1" max="1" width="6.7109375" customWidth="1"/>
    <col min="10" max="10" width="39" customWidth="1"/>
    <col min="11" max="11" width="5" customWidth="1"/>
  </cols>
  <sheetData>
    <row r="1" spans="1:11">
      <c r="A1" s="382"/>
      <c r="B1" s="382"/>
      <c r="C1" s="382"/>
      <c r="D1" s="382"/>
      <c r="E1" s="382"/>
      <c r="F1" s="382"/>
      <c r="G1" s="382"/>
      <c r="H1" s="382"/>
      <c r="I1" s="382"/>
      <c r="J1" s="382"/>
      <c r="K1" s="382"/>
    </row>
    <row r="2" spans="1:11">
      <c r="A2" s="382"/>
      <c r="B2" s="295"/>
      <c r="C2" s="295"/>
      <c r="D2" s="295"/>
      <c r="E2" s="295"/>
      <c r="F2" s="295"/>
      <c r="G2" s="295"/>
      <c r="H2" s="295"/>
      <c r="I2" s="295"/>
      <c r="J2" s="295"/>
      <c r="K2" s="382"/>
    </row>
    <row r="3" spans="1:11">
      <c r="A3" s="382"/>
      <c r="B3" s="295"/>
      <c r="C3" s="295"/>
      <c r="D3" s="295"/>
      <c r="E3" s="295"/>
      <c r="F3" s="295"/>
      <c r="G3" s="295"/>
      <c r="H3" s="295"/>
      <c r="I3" s="295"/>
      <c r="J3" s="295"/>
      <c r="K3" s="382"/>
    </row>
    <row r="4" spans="1:11">
      <c r="A4" s="382"/>
      <c r="B4" s="295"/>
      <c r="C4" s="295"/>
      <c r="D4" s="295"/>
      <c r="E4" s="295"/>
      <c r="F4" s="295"/>
      <c r="G4" s="295"/>
      <c r="H4" s="295"/>
      <c r="I4" s="295"/>
      <c r="J4" s="295"/>
      <c r="K4" s="382"/>
    </row>
    <row r="5" spans="1:11">
      <c r="A5" s="382"/>
      <c r="B5" s="295"/>
      <c r="C5" s="295"/>
      <c r="D5" s="295"/>
      <c r="E5" s="295"/>
      <c r="F5" s="295"/>
      <c r="G5" s="295"/>
      <c r="H5" s="295"/>
      <c r="I5" s="295"/>
      <c r="J5" s="295"/>
      <c r="K5" s="382"/>
    </row>
    <row r="6" spans="1:11">
      <c r="A6" s="382"/>
      <c r="B6" s="295"/>
      <c r="C6" s="295"/>
      <c r="D6" s="295"/>
      <c r="E6" s="295"/>
      <c r="F6" s="295"/>
      <c r="G6" s="295"/>
      <c r="H6" s="295"/>
      <c r="I6" s="295"/>
      <c r="J6" s="295"/>
      <c r="K6" s="382"/>
    </row>
    <row r="7" spans="1:11">
      <c r="A7" s="382"/>
      <c r="B7" s="295"/>
      <c r="C7" s="295"/>
      <c r="D7" s="295"/>
      <c r="E7" s="295"/>
      <c r="F7" s="295"/>
      <c r="G7" s="295"/>
      <c r="H7" s="295"/>
      <c r="I7" s="295"/>
      <c r="J7" s="295"/>
      <c r="K7" s="382"/>
    </row>
    <row r="8" spans="1:11">
      <c r="A8" s="382"/>
      <c r="B8" s="295"/>
      <c r="C8" s="295"/>
      <c r="D8" s="295"/>
      <c r="E8" s="295"/>
      <c r="F8" s="295"/>
      <c r="G8" s="295"/>
      <c r="H8" s="295"/>
      <c r="I8" s="295"/>
      <c r="J8" s="295"/>
      <c r="K8" s="382"/>
    </row>
    <row r="9" spans="1:11">
      <c r="A9" s="382"/>
      <c r="B9" s="295"/>
      <c r="C9" s="295"/>
      <c r="D9" s="295"/>
      <c r="E9" s="295"/>
      <c r="F9" s="295"/>
      <c r="G9" s="295"/>
      <c r="H9" s="295"/>
      <c r="I9" s="295"/>
      <c r="J9" s="295"/>
      <c r="K9" s="382"/>
    </row>
    <row r="10" spans="1:11">
      <c r="A10" s="382"/>
      <c r="B10" s="295"/>
      <c r="C10" s="295"/>
      <c r="D10" s="295"/>
      <c r="E10" s="295"/>
      <c r="F10" s="295"/>
      <c r="G10" s="295"/>
      <c r="H10" s="295"/>
      <c r="I10" s="295"/>
      <c r="J10" s="295"/>
      <c r="K10" s="382"/>
    </row>
    <row r="11" spans="1:11">
      <c r="A11" s="382"/>
      <c r="B11" s="295"/>
      <c r="C11" s="295"/>
      <c r="D11" s="295"/>
      <c r="E11" s="295"/>
      <c r="F11" s="295"/>
      <c r="G11" s="295"/>
      <c r="H11" s="295"/>
      <c r="I11" s="295"/>
      <c r="J11" s="295"/>
      <c r="K11" s="382"/>
    </row>
    <row r="12" spans="1:11">
      <c r="A12" s="382"/>
      <c r="B12" s="295"/>
      <c r="C12" s="295"/>
      <c r="D12" s="295"/>
      <c r="E12" s="295"/>
      <c r="F12" s="295"/>
      <c r="G12" s="295"/>
      <c r="H12" s="295"/>
      <c r="I12" s="295"/>
      <c r="J12" s="295"/>
      <c r="K12" s="382"/>
    </row>
    <row r="13" spans="1:11">
      <c r="A13" s="382"/>
      <c r="B13" s="295"/>
      <c r="C13" s="295"/>
      <c r="D13" s="295"/>
      <c r="E13" s="295"/>
      <c r="F13" s="295"/>
      <c r="G13" s="295"/>
      <c r="H13" s="295"/>
      <c r="I13" s="295"/>
      <c r="J13" s="295"/>
      <c r="K13" s="382"/>
    </row>
    <row r="14" spans="1:11">
      <c r="A14" s="382"/>
      <c r="B14" s="295"/>
      <c r="C14" s="295"/>
      <c r="D14" s="295"/>
      <c r="E14" s="295"/>
      <c r="F14" s="295"/>
      <c r="G14" s="295"/>
      <c r="H14" s="295"/>
      <c r="I14" s="295"/>
      <c r="J14" s="295"/>
      <c r="K14" s="382"/>
    </row>
    <row r="15" spans="1:11">
      <c r="A15" s="382"/>
      <c r="B15" s="295"/>
      <c r="C15" s="295"/>
      <c r="D15" s="295"/>
      <c r="E15" s="295"/>
      <c r="F15" s="295"/>
      <c r="G15" s="295"/>
      <c r="H15" s="295"/>
      <c r="I15" s="295"/>
      <c r="J15" s="295"/>
      <c r="K15" s="382"/>
    </row>
    <row r="16" spans="1:11">
      <c r="A16" s="382"/>
      <c r="B16" s="295"/>
      <c r="C16" s="295"/>
      <c r="D16" s="295"/>
      <c r="E16" s="295"/>
      <c r="F16" s="295"/>
      <c r="G16" s="295"/>
      <c r="H16" s="295"/>
      <c r="I16" s="295"/>
      <c r="J16" s="295"/>
      <c r="K16" s="382"/>
    </row>
    <row r="17" spans="1:11">
      <c r="A17" s="382"/>
      <c r="B17" s="295"/>
      <c r="C17" s="295"/>
      <c r="D17" s="295"/>
      <c r="E17" s="295"/>
      <c r="F17" s="295"/>
      <c r="G17" s="295"/>
      <c r="H17" s="295"/>
      <c r="I17" s="295"/>
      <c r="J17" s="295"/>
      <c r="K17" s="382"/>
    </row>
    <row r="18" spans="1:11">
      <c r="A18" s="382"/>
      <c r="B18" s="295"/>
      <c r="C18" s="295"/>
      <c r="D18" s="295"/>
      <c r="E18" s="295"/>
      <c r="F18" s="295"/>
      <c r="G18" s="295"/>
      <c r="H18" s="295"/>
      <c r="I18" s="295"/>
      <c r="J18" s="295"/>
      <c r="K18" s="382"/>
    </row>
    <row r="19" spans="1:11">
      <c r="A19" s="382"/>
      <c r="B19" s="295"/>
      <c r="C19" s="295"/>
      <c r="D19" s="295"/>
      <c r="E19" s="295"/>
      <c r="F19" s="295"/>
      <c r="G19" s="295"/>
      <c r="H19" s="295"/>
      <c r="I19" s="295"/>
      <c r="J19" s="295"/>
      <c r="K19" s="382"/>
    </row>
    <row r="20" spans="1:11">
      <c r="A20" s="382"/>
      <c r="B20" s="295"/>
      <c r="C20" s="295"/>
      <c r="D20" s="295"/>
      <c r="E20" s="295"/>
      <c r="F20" s="295"/>
      <c r="G20" s="295"/>
      <c r="H20" s="295"/>
      <c r="I20" s="295"/>
      <c r="J20" s="295"/>
      <c r="K20" s="382"/>
    </row>
    <row r="21" spans="1:11">
      <c r="A21" s="382"/>
      <c r="B21" s="295"/>
      <c r="C21" s="295"/>
      <c r="D21" s="295"/>
      <c r="E21" s="295"/>
      <c r="F21" s="295"/>
      <c r="G21" s="295"/>
      <c r="H21" s="295"/>
      <c r="I21" s="295"/>
      <c r="J21" s="295"/>
      <c r="K21" s="382"/>
    </row>
    <row r="22" spans="1:11">
      <c r="A22" s="382"/>
      <c r="B22" s="295"/>
      <c r="C22" s="295"/>
      <c r="D22" s="295"/>
      <c r="E22" s="295"/>
      <c r="F22" s="295"/>
      <c r="G22" s="295"/>
      <c r="H22" s="295"/>
      <c r="I22" s="295"/>
      <c r="J22" s="295"/>
      <c r="K22" s="382"/>
    </row>
    <row r="23" spans="1:11">
      <c r="A23" s="382"/>
      <c r="B23" s="295"/>
      <c r="C23" s="295"/>
      <c r="D23" s="295"/>
      <c r="E23" s="295"/>
      <c r="F23" s="295"/>
      <c r="G23" s="295"/>
      <c r="H23" s="295"/>
      <c r="I23" s="295"/>
      <c r="J23" s="295"/>
      <c r="K23" s="382"/>
    </row>
    <row r="24" spans="1:11">
      <c r="A24" s="382"/>
      <c r="B24" s="295"/>
      <c r="C24" s="295"/>
      <c r="D24" s="295"/>
      <c r="E24" s="295"/>
      <c r="F24" s="295"/>
      <c r="G24" s="295"/>
      <c r="H24" s="295"/>
      <c r="I24" s="295"/>
      <c r="J24" s="295"/>
      <c r="K24" s="382"/>
    </row>
    <row r="25" spans="1:11">
      <c r="A25" s="382"/>
      <c r="B25" s="295"/>
      <c r="C25" s="295"/>
      <c r="D25" s="295"/>
      <c r="E25" s="295"/>
      <c r="F25" s="295"/>
      <c r="G25" s="295"/>
      <c r="H25" s="295"/>
      <c r="I25" s="295"/>
      <c r="J25" s="295"/>
      <c r="K25" s="382"/>
    </row>
    <row r="26" spans="1:11">
      <c r="A26" s="382"/>
      <c r="B26" s="295"/>
      <c r="C26" s="295"/>
      <c r="D26" s="295"/>
      <c r="E26" s="295"/>
      <c r="F26" s="295"/>
      <c r="G26" s="295"/>
      <c r="H26" s="295"/>
      <c r="I26" s="295"/>
      <c r="J26" s="295"/>
      <c r="K26" s="382"/>
    </row>
    <row r="27" spans="1:11">
      <c r="A27" s="382"/>
      <c r="B27" s="295"/>
      <c r="C27" s="295"/>
      <c r="D27" s="295"/>
      <c r="E27" s="295"/>
      <c r="F27" s="295"/>
      <c r="G27" s="295"/>
      <c r="H27" s="295"/>
      <c r="I27" s="295"/>
      <c r="J27" s="295"/>
      <c r="K27" s="382"/>
    </row>
    <row r="28" spans="1:11">
      <c r="A28" s="382"/>
      <c r="B28" s="295"/>
      <c r="C28" s="295"/>
      <c r="D28" s="295"/>
      <c r="E28" s="295"/>
      <c r="F28" s="295"/>
      <c r="G28" s="295"/>
      <c r="H28" s="295"/>
      <c r="I28" s="295"/>
      <c r="J28" s="295"/>
      <c r="K28" s="382"/>
    </row>
    <row r="29" spans="1:11">
      <c r="A29" s="382"/>
      <c r="B29" s="295"/>
      <c r="C29" s="295"/>
      <c r="D29" s="295"/>
      <c r="E29" s="295"/>
      <c r="F29" s="295"/>
      <c r="G29" s="295"/>
      <c r="H29" s="295"/>
      <c r="I29" s="295"/>
      <c r="J29" s="295"/>
      <c r="K29" s="382"/>
    </row>
    <row r="30" spans="1:11">
      <c r="A30" s="382"/>
      <c r="B30" s="382"/>
      <c r="C30" s="382"/>
      <c r="D30" s="382"/>
      <c r="E30" s="382"/>
      <c r="F30" s="382"/>
      <c r="G30" s="382"/>
      <c r="H30" s="382"/>
      <c r="I30" s="382"/>
      <c r="J30" s="382"/>
      <c r="K30" s="14"/>
    </row>
    <row r="31" spans="1:11">
      <c r="A31" s="419"/>
      <c r="B31" s="161" t="s">
        <v>13</v>
      </c>
      <c r="C31" s="162" t="s">
        <v>14</v>
      </c>
      <c r="D31" s="163" t="s">
        <v>15</v>
      </c>
      <c r="E31" s="442" t="s">
        <v>251</v>
      </c>
      <c r="F31" s="442"/>
      <c r="G31" s="442"/>
      <c r="H31" s="442"/>
      <c r="I31" s="442"/>
      <c r="J31" s="443"/>
      <c r="K31" s="14"/>
    </row>
    <row r="32" spans="1:11" ht="60" customHeight="1">
      <c r="A32" s="419"/>
      <c r="B32" s="158" t="s">
        <v>349</v>
      </c>
      <c r="C32" s="29">
        <v>1</v>
      </c>
      <c r="D32" s="40">
        <v>1</v>
      </c>
      <c r="E32" s="444" t="s">
        <v>376</v>
      </c>
      <c r="F32" s="459"/>
      <c r="G32" s="459"/>
      <c r="H32" s="459"/>
      <c r="I32" s="459"/>
      <c r="J32" s="460"/>
      <c r="K32" s="14"/>
    </row>
    <row r="33" spans="1:11" ht="77.25" customHeight="1">
      <c r="A33" s="419"/>
      <c r="B33" s="158" t="s">
        <v>350</v>
      </c>
      <c r="C33" s="29">
        <v>1</v>
      </c>
      <c r="D33" s="29">
        <v>1</v>
      </c>
      <c r="E33" s="444" t="s">
        <v>416</v>
      </c>
      <c r="F33" s="459"/>
      <c r="G33" s="459"/>
      <c r="H33" s="459"/>
      <c r="I33" s="459"/>
      <c r="J33" s="460"/>
      <c r="K33" s="14"/>
    </row>
    <row r="34" spans="1:11" ht="75.75" customHeight="1">
      <c r="A34" s="419"/>
      <c r="B34" s="158" t="s">
        <v>347</v>
      </c>
      <c r="C34" s="29">
        <v>1</v>
      </c>
      <c r="D34" s="29">
        <v>1</v>
      </c>
      <c r="E34" s="444" t="s">
        <v>456</v>
      </c>
      <c r="F34" s="459"/>
      <c r="G34" s="459"/>
      <c r="H34" s="459"/>
      <c r="I34" s="459"/>
      <c r="J34" s="460"/>
      <c r="K34" s="14"/>
    </row>
    <row r="35" spans="1:11" ht="75" customHeight="1" thickBot="1">
      <c r="A35" s="419"/>
      <c r="B35" s="159">
        <v>46021</v>
      </c>
      <c r="C35" s="160">
        <v>1</v>
      </c>
      <c r="D35" s="114">
        <v>1</v>
      </c>
      <c r="E35" s="444" t="s">
        <v>510</v>
      </c>
      <c r="F35" s="459"/>
      <c r="G35" s="459"/>
      <c r="H35" s="459"/>
      <c r="I35" s="459"/>
      <c r="J35" s="460"/>
      <c r="K35" s="14"/>
    </row>
    <row r="36" spans="1:11">
      <c r="A36" s="382"/>
      <c r="B36" s="382"/>
      <c r="C36" s="382"/>
      <c r="D36" s="382"/>
      <c r="E36" s="382"/>
      <c r="F36" s="382"/>
      <c r="G36" s="382"/>
      <c r="H36" s="382"/>
      <c r="I36" s="382"/>
      <c r="J36" s="382"/>
      <c r="K36" s="14"/>
    </row>
    <row r="37" spans="1:11" ht="0.75" customHeight="1">
      <c r="A37" s="382"/>
      <c r="B37" s="382"/>
      <c r="C37" s="382"/>
      <c r="D37" s="382"/>
      <c r="E37" s="382"/>
      <c r="F37" s="382"/>
      <c r="G37" s="382"/>
      <c r="H37" s="382"/>
      <c r="I37" s="382"/>
      <c r="J37" s="382"/>
    </row>
    <row r="38" spans="1:11" hidden="1">
      <c r="A38" s="382"/>
      <c r="B38" s="382"/>
      <c r="C38" s="382"/>
      <c r="D38" s="382"/>
      <c r="E38" s="382"/>
      <c r="F38" s="382"/>
      <c r="G38" s="382"/>
      <c r="H38" s="382"/>
      <c r="I38" s="382"/>
      <c r="J38" s="382"/>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3"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88" t="e">
        <f>LISTADO!#REF!</f>
        <v>#REF!</v>
      </c>
      <c r="F10" s="288"/>
      <c r="G10" s="30" t="e">
        <f>LISTADO!#REF!</f>
        <v>#REF!</v>
      </c>
      <c r="H10" s="30" t="e">
        <f>LISTADO!#REF!</f>
        <v>#REF!</v>
      </c>
      <c r="I10" s="34"/>
      <c r="J10" s="14"/>
    </row>
    <row r="11" spans="2:12" ht="30" hidden="1" customHeight="1">
      <c r="B11" s="14"/>
      <c r="E11" s="289" t="e">
        <f>LISTADO!#REF!</f>
        <v>#REF!</v>
      </c>
      <c r="F11" s="290"/>
      <c r="G11" s="31" t="e">
        <f>LISTADO!#REF!</f>
        <v>#REF!</v>
      </c>
      <c r="H11" s="31" t="e">
        <f>LISTADO!#REF!</f>
        <v>#REF!</v>
      </c>
      <c r="I11" s="34"/>
      <c r="J11" s="14"/>
    </row>
    <row r="12" spans="2:12" ht="7.5" customHeight="1">
      <c r="B12" s="14"/>
      <c r="J12" s="14"/>
    </row>
    <row r="13" spans="2:12">
      <c r="B13" s="14"/>
      <c r="D13" s="13" t="s">
        <v>13</v>
      </c>
      <c r="E13" s="13" t="s">
        <v>14</v>
      </c>
      <c r="F13" s="13" t="s">
        <v>15</v>
      </c>
      <c r="G13" s="291" t="s">
        <v>16</v>
      </c>
      <c r="H13" s="292"/>
      <c r="I13" s="35"/>
      <c r="J13" s="14"/>
    </row>
    <row r="14" spans="2:12" s="4" customFormat="1" ht="93" customHeight="1">
      <c r="B14" s="16"/>
      <c r="D14" s="64">
        <v>45746</v>
      </c>
      <c r="E14" s="118">
        <v>0.9</v>
      </c>
      <c r="F14" s="206">
        <v>0.9</v>
      </c>
      <c r="G14" s="308" t="s">
        <v>399</v>
      </c>
      <c r="H14" s="309"/>
      <c r="I14" s="309"/>
      <c r="J14" s="309"/>
      <c r="K14" s="309"/>
      <c r="L14" s="310"/>
    </row>
    <row r="15" spans="2:12" ht="86.25" customHeight="1">
      <c r="B15" s="14"/>
      <c r="D15" s="64">
        <v>45838</v>
      </c>
      <c r="E15" s="95">
        <v>0.9</v>
      </c>
      <c r="F15" s="206">
        <v>0.9</v>
      </c>
      <c r="G15" s="311" t="s">
        <v>429</v>
      </c>
      <c r="H15" s="311"/>
      <c r="I15" s="311"/>
      <c r="J15" s="311"/>
      <c r="K15" s="311"/>
      <c r="L15" s="311"/>
    </row>
    <row r="16" spans="2:12" ht="72.75" customHeight="1">
      <c r="B16" s="14"/>
      <c r="D16" s="39" t="s">
        <v>347</v>
      </c>
      <c r="E16" s="206">
        <v>0.9</v>
      </c>
      <c r="F16" s="40">
        <v>1</v>
      </c>
      <c r="G16" s="306" t="s">
        <v>474</v>
      </c>
      <c r="H16" s="307"/>
      <c r="I16" s="35"/>
      <c r="J16" s="14"/>
    </row>
    <row r="17" spans="2:10" ht="69.75" customHeight="1">
      <c r="B17" s="14"/>
      <c r="C17" s="203"/>
      <c r="D17" s="39" t="s">
        <v>348</v>
      </c>
      <c r="E17" s="115">
        <v>0.9</v>
      </c>
      <c r="F17" s="40">
        <v>0.99750000000000005</v>
      </c>
      <c r="G17" s="285" t="s">
        <v>527</v>
      </c>
      <c r="H17" s="285"/>
      <c r="I17" s="285"/>
      <c r="J17" s="285"/>
    </row>
  </sheetData>
  <mergeCells count="7">
    <mergeCell ref="G17:J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tabSelected="1"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280</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88" t="e">
        <f>LISTADO!#REF!</f>
        <v>#REF!</v>
      </c>
      <c r="F10" s="288"/>
      <c r="G10" s="32" t="e">
        <f>LISTADO!#REF!</f>
        <v>#REF!</v>
      </c>
      <c r="H10" s="32" t="e">
        <f>LISTADO!#REF!</f>
        <v>#REF!</v>
      </c>
      <c r="I10" s="34"/>
      <c r="J10" s="14"/>
    </row>
    <row r="11" spans="1:10" ht="30" hidden="1" customHeight="1">
      <c r="B11" s="14"/>
      <c r="E11" s="289" t="e">
        <f>LISTADO!#REF!</f>
        <v>#REF!</v>
      </c>
      <c r="F11" s="290"/>
      <c r="G11" s="33" t="e">
        <f>LISTADO!#REF!</f>
        <v>#REF!</v>
      </c>
      <c r="H11" s="40" t="e">
        <f>LISTADO!#REF!</f>
        <v>#REF!</v>
      </c>
      <c r="I11" s="34"/>
      <c r="J11" s="14"/>
    </row>
    <row r="12" spans="1:10" ht="7.5" customHeight="1">
      <c r="B12" s="14"/>
      <c r="J12" s="14"/>
    </row>
    <row r="13" spans="1:10">
      <c r="B13" s="14"/>
      <c r="D13" s="13" t="s">
        <v>13</v>
      </c>
      <c r="E13" s="13" t="s">
        <v>14</v>
      </c>
      <c r="F13" s="13" t="s">
        <v>15</v>
      </c>
      <c r="G13" s="291" t="s">
        <v>16</v>
      </c>
      <c r="H13" s="292"/>
      <c r="I13" s="35"/>
      <c r="J13" s="14"/>
    </row>
    <row r="14" spans="1:10" s="4" customFormat="1" ht="46.5" customHeight="1">
      <c r="B14" s="16"/>
      <c r="D14" s="41" t="s">
        <v>357</v>
      </c>
      <c r="E14" s="150">
        <v>1</v>
      </c>
      <c r="F14" s="111">
        <v>1</v>
      </c>
      <c r="G14" s="306" t="s">
        <v>365</v>
      </c>
      <c r="H14" s="307"/>
      <c r="I14" s="35"/>
      <c r="J14" s="16"/>
    </row>
    <row r="15" spans="1:10" ht="33.75" customHeight="1">
      <c r="B15" s="14"/>
      <c r="D15" s="41" t="s">
        <v>358</v>
      </c>
      <c r="E15" s="150">
        <v>1</v>
      </c>
      <c r="F15" s="111">
        <v>1</v>
      </c>
      <c r="G15" s="306" t="s">
        <v>373</v>
      </c>
      <c r="H15" s="307"/>
      <c r="I15" s="35"/>
      <c r="J15" s="14"/>
    </row>
    <row r="16" spans="1:10" ht="36" customHeight="1">
      <c r="B16" s="14"/>
      <c r="D16" s="41" t="s">
        <v>349</v>
      </c>
      <c r="E16" s="150">
        <v>1</v>
      </c>
      <c r="F16" s="111">
        <v>1</v>
      </c>
      <c r="G16" s="306" t="s">
        <v>372</v>
      </c>
      <c r="H16" s="307"/>
      <c r="I16" s="35"/>
      <c r="J16" s="14"/>
    </row>
    <row r="17" spans="2:10" ht="35.25" customHeight="1">
      <c r="B17" s="14"/>
      <c r="D17" s="41" t="s">
        <v>351</v>
      </c>
      <c r="E17" s="150">
        <v>1</v>
      </c>
      <c r="F17" s="257">
        <v>1</v>
      </c>
      <c r="G17" s="306" t="s">
        <v>403</v>
      </c>
      <c r="H17" s="307"/>
      <c r="I17" s="35"/>
      <c r="J17" s="14"/>
    </row>
    <row r="18" spans="2:10" ht="62.25" customHeight="1">
      <c r="B18" s="14"/>
      <c r="D18" s="41" t="s">
        <v>352</v>
      </c>
      <c r="E18" s="150">
        <v>1</v>
      </c>
      <c r="F18" s="111">
        <v>0.88239999999999996</v>
      </c>
      <c r="G18" s="306" t="s">
        <v>404</v>
      </c>
      <c r="H18" s="307"/>
      <c r="I18" s="35"/>
      <c r="J18" s="14"/>
    </row>
    <row r="19" spans="2:10" ht="55.5" customHeight="1">
      <c r="B19" s="14"/>
      <c r="D19" s="41" t="s">
        <v>350</v>
      </c>
      <c r="E19" s="150">
        <v>1</v>
      </c>
      <c r="F19" s="258">
        <v>0.98</v>
      </c>
      <c r="G19" s="306" t="s">
        <v>442</v>
      </c>
      <c r="H19" s="307"/>
      <c r="I19" s="35"/>
      <c r="J19" s="14"/>
    </row>
    <row r="20" spans="2:10" ht="51" customHeight="1">
      <c r="B20" s="14"/>
      <c r="D20" s="41" t="s">
        <v>353</v>
      </c>
      <c r="E20" s="206">
        <v>1</v>
      </c>
      <c r="F20" s="247">
        <v>0.94550000000000001</v>
      </c>
      <c r="G20" s="306" t="s">
        <v>441</v>
      </c>
      <c r="H20" s="307"/>
      <c r="I20" s="35"/>
      <c r="J20" s="14"/>
    </row>
    <row r="21" spans="2:10" ht="30.75" customHeight="1">
      <c r="B21" s="14"/>
      <c r="D21" s="41" t="s">
        <v>354</v>
      </c>
      <c r="E21" s="206">
        <v>1</v>
      </c>
      <c r="F21" s="206">
        <v>1</v>
      </c>
      <c r="G21" s="306" t="s">
        <v>444</v>
      </c>
      <c r="H21" s="307"/>
      <c r="I21" s="35"/>
      <c r="J21" s="14"/>
    </row>
    <row r="22" spans="2:10" ht="63" customHeight="1">
      <c r="B22" s="14"/>
      <c r="D22" s="41" t="s">
        <v>347</v>
      </c>
      <c r="E22" s="206">
        <v>1</v>
      </c>
      <c r="F22" s="206">
        <v>0.90629999999999999</v>
      </c>
      <c r="G22" s="306" t="s">
        <v>452</v>
      </c>
      <c r="H22" s="307"/>
      <c r="I22" s="35"/>
      <c r="J22" s="14"/>
    </row>
    <row r="23" spans="2:10" ht="64.5" customHeight="1">
      <c r="B23" s="14"/>
      <c r="D23" s="41" t="s">
        <v>355</v>
      </c>
      <c r="E23" s="118">
        <v>1</v>
      </c>
      <c r="F23" s="111">
        <v>1</v>
      </c>
      <c r="G23" s="306" t="s">
        <v>480</v>
      </c>
      <c r="H23" s="307"/>
      <c r="I23" s="35"/>
      <c r="J23" s="14"/>
    </row>
    <row r="24" spans="2:10" ht="76.5" customHeight="1">
      <c r="B24" s="14"/>
      <c r="D24" s="41" t="s">
        <v>356</v>
      </c>
      <c r="E24" s="118">
        <v>1</v>
      </c>
      <c r="F24" s="111">
        <v>0.98360000000000003</v>
      </c>
      <c r="G24" s="306" t="s">
        <v>484</v>
      </c>
      <c r="H24" s="307"/>
      <c r="I24" s="35"/>
      <c r="J24" s="14"/>
    </row>
    <row r="25" spans="2:10" ht="87" customHeight="1">
      <c r="B25" s="14"/>
      <c r="D25" s="41" t="s">
        <v>348</v>
      </c>
      <c r="E25" s="118">
        <v>1</v>
      </c>
      <c r="F25" s="111">
        <v>0.93620000000000003</v>
      </c>
      <c r="G25" s="306" t="s">
        <v>483</v>
      </c>
      <c r="H25" s="307"/>
      <c r="I25" s="35"/>
      <c r="J25" s="14"/>
    </row>
    <row r="26" spans="2:10" ht="3" customHeight="1">
      <c r="B26" s="14"/>
      <c r="D26" s="41"/>
      <c r="E26" s="115"/>
      <c r="F26" s="115"/>
      <c r="G26" s="286"/>
      <c r="H26" s="287"/>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topLeftCell="A21" zoomScale="106" zoomScaleNormal="106" workbookViewId="0">
      <selection activeCell="G25" sqref="G25:H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32" t="e">
        <f>LISTADO!#REF!</f>
        <v>#REF!</v>
      </c>
      <c r="H10" s="32" t="e">
        <f>LISTADO!#REF!</f>
        <v>#REF!</v>
      </c>
      <c r="I10" s="34"/>
      <c r="J10" s="14"/>
    </row>
    <row r="11" spans="2:10" ht="30" hidden="1" customHeight="1">
      <c r="B11" s="14"/>
      <c r="E11" s="289" t="e">
        <f>LISTADO!#REF!</f>
        <v>#REF!</v>
      </c>
      <c r="F11" s="290"/>
      <c r="G11" s="33" t="e">
        <f>LISTADO!#REF!</f>
        <v>#REF!</v>
      </c>
      <c r="H11" s="33" t="e">
        <f>LISTADO!#REF!</f>
        <v>#REF!</v>
      </c>
      <c r="I11" s="34"/>
      <c r="J11" s="14"/>
    </row>
    <row r="12" spans="2:10" ht="7.5" customHeight="1">
      <c r="B12" s="14"/>
      <c r="J12" s="14"/>
    </row>
    <row r="13" spans="2:10" ht="15.75" thickBot="1">
      <c r="B13" s="14"/>
      <c r="D13" s="13" t="s">
        <v>13</v>
      </c>
      <c r="E13" s="13" t="s">
        <v>14</v>
      </c>
      <c r="F13" s="13" t="s">
        <v>15</v>
      </c>
      <c r="G13" s="291" t="s">
        <v>16</v>
      </c>
      <c r="H13" s="292"/>
      <c r="I13" s="35"/>
      <c r="J13" s="14"/>
    </row>
    <row r="14" spans="2:10" s="4" customFormat="1" ht="72.75" customHeight="1">
      <c r="B14" s="16"/>
      <c r="D14" s="41" t="s">
        <v>357</v>
      </c>
      <c r="E14" s="150">
        <v>0.95</v>
      </c>
      <c r="F14" s="255" t="s">
        <v>368</v>
      </c>
      <c r="G14" s="312" t="s">
        <v>369</v>
      </c>
      <c r="H14" s="298"/>
      <c r="I14" s="35"/>
      <c r="J14" s="16"/>
    </row>
    <row r="15" spans="2:10" ht="57.75" customHeight="1">
      <c r="B15" s="14"/>
      <c r="D15" s="41" t="s">
        <v>358</v>
      </c>
      <c r="E15" s="150">
        <v>0.95</v>
      </c>
      <c r="F15" s="254">
        <v>1</v>
      </c>
      <c r="G15" s="313" t="s">
        <v>370</v>
      </c>
      <c r="H15" s="287"/>
      <c r="I15" s="35"/>
      <c r="J15" s="14"/>
    </row>
    <row r="16" spans="2:10" ht="45" customHeight="1" thickBot="1">
      <c r="B16" s="14"/>
      <c r="D16" s="41" t="s">
        <v>349</v>
      </c>
      <c r="E16" s="150">
        <v>0.95</v>
      </c>
      <c r="F16" s="253">
        <v>1</v>
      </c>
      <c r="G16" s="314" t="s">
        <v>371</v>
      </c>
      <c r="H16" s="298"/>
      <c r="I16" s="35"/>
      <c r="J16" s="14"/>
    </row>
    <row r="17" spans="2:10" ht="90" customHeight="1">
      <c r="B17" s="14"/>
      <c r="D17" s="41" t="s">
        <v>351</v>
      </c>
      <c r="E17" s="150">
        <v>0.95</v>
      </c>
      <c r="F17" s="255">
        <v>0.99860000000000004</v>
      </c>
      <c r="G17" s="318" t="s">
        <v>401</v>
      </c>
      <c r="H17" s="319"/>
      <c r="I17" s="35"/>
      <c r="J17" s="14"/>
    </row>
    <row r="18" spans="2:10" ht="58.5" customHeight="1">
      <c r="B18" s="14"/>
      <c r="D18" s="41" t="s">
        <v>352</v>
      </c>
      <c r="E18" s="150">
        <v>0.95</v>
      </c>
      <c r="F18" s="254">
        <v>1</v>
      </c>
      <c r="G18" s="318" t="s">
        <v>405</v>
      </c>
      <c r="H18" s="319"/>
      <c r="I18" s="35"/>
      <c r="J18" s="14"/>
    </row>
    <row r="19" spans="2:10" ht="78.75" customHeight="1" thickBot="1">
      <c r="B19" s="14"/>
      <c r="D19" s="41" t="s">
        <v>350</v>
      </c>
      <c r="E19" s="150">
        <v>0.95</v>
      </c>
      <c r="F19" s="252">
        <v>0.99180000000000001</v>
      </c>
      <c r="G19" s="318" t="s">
        <v>438</v>
      </c>
      <c r="H19" s="319"/>
      <c r="I19" s="35"/>
      <c r="J19" s="14"/>
    </row>
    <row r="20" spans="2:10" ht="77.25" customHeight="1">
      <c r="B20" s="14"/>
      <c r="D20" s="41" t="s">
        <v>353</v>
      </c>
      <c r="E20" s="206">
        <v>0.95</v>
      </c>
      <c r="F20" s="255">
        <v>0.99909999999999999</v>
      </c>
      <c r="G20" s="313" t="s">
        <v>439</v>
      </c>
      <c r="H20" s="287"/>
      <c r="I20" s="35"/>
      <c r="J20" s="14"/>
    </row>
    <row r="21" spans="2:10" ht="90" customHeight="1">
      <c r="B21" s="14"/>
      <c r="D21" s="41" t="s">
        <v>354</v>
      </c>
      <c r="E21" s="206">
        <v>0.95</v>
      </c>
      <c r="F21" s="254">
        <v>1</v>
      </c>
      <c r="G21" s="313" t="s">
        <v>440</v>
      </c>
      <c r="H21" s="287"/>
      <c r="I21" s="35"/>
      <c r="J21" s="14"/>
    </row>
    <row r="22" spans="2:10" ht="87.75" customHeight="1" thickBot="1">
      <c r="B22" s="14"/>
      <c r="D22" s="41" t="s">
        <v>347</v>
      </c>
      <c r="E22" s="206">
        <v>0.95</v>
      </c>
      <c r="F22" s="253">
        <v>0.99890000000000001</v>
      </c>
      <c r="G22" s="315" t="s">
        <v>476</v>
      </c>
      <c r="H22" s="307"/>
      <c r="I22" s="35"/>
      <c r="J22" s="14"/>
    </row>
    <row r="23" spans="2:10" ht="82.5" customHeight="1">
      <c r="B23" s="14"/>
      <c r="D23" s="41" t="s">
        <v>355</v>
      </c>
      <c r="E23" s="118">
        <v>0.95</v>
      </c>
      <c r="F23" s="247">
        <v>0.99890000000000001</v>
      </c>
      <c r="G23" s="316" t="s">
        <v>481</v>
      </c>
      <c r="H23" s="317"/>
      <c r="I23" s="35"/>
      <c r="J23" s="14"/>
    </row>
    <row r="24" spans="2:10" ht="39.75" customHeight="1">
      <c r="B24" s="14"/>
      <c r="D24" s="41" t="s">
        <v>356</v>
      </c>
      <c r="E24" s="118">
        <v>0.95</v>
      </c>
      <c r="F24" s="247">
        <v>1</v>
      </c>
      <c r="G24" s="304" t="s">
        <v>485</v>
      </c>
      <c r="H24" s="298"/>
      <c r="I24" s="35"/>
      <c r="J24" s="14"/>
    </row>
    <row r="25" spans="2:10" ht="90" customHeight="1">
      <c r="B25" s="14"/>
      <c r="D25" s="41" t="s">
        <v>348</v>
      </c>
      <c r="E25" s="115">
        <v>0.95</v>
      </c>
      <c r="F25" s="247">
        <v>1</v>
      </c>
      <c r="G25" s="286" t="s">
        <v>511</v>
      </c>
      <c r="H25" s="287"/>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workbookViewId="0">
      <selection activeCell="F31" sqref="F3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43" t="e">
        <f>LISTADO!#REF!</f>
        <v>#REF!</v>
      </c>
      <c r="H10" s="43" t="e">
        <f>LISTADO!#REF!</f>
        <v>#REF!</v>
      </c>
      <c r="I10" s="34"/>
      <c r="J10" s="14"/>
    </row>
    <row r="11" spans="2:10" ht="30" hidden="1" customHeight="1">
      <c r="B11" s="14"/>
      <c r="E11" s="289" t="e">
        <f>LISTADO!#REF!</f>
        <v>#REF!</v>
      </c>
      <c r="F11" s="290"/>
      <c r="G11" s="44" t="e">
        <f>LISTADO!#REF!</f>
        <v>#REF!</v>
      </c>
      <c r="H11" s="44"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75.75" customHeight="1">
      <c r="B14" s="16"/>
      <c r="D14" s="41" t="s">
        <v>357</v>
      </c>
      <c r="E14" s="118">
        <v>1</v>
      </c>
      <c r="F14" s="118">
        <v>1</v>
      </c>
      <c r="G14" s="306" t="s">
        <v>366</v>
      </c>
      <c r="H14" s="307"/>
      <c r="I14" s="35"/>
      <c r="J14" s="16"/>
    </row>
    <row r="15" spans="2:10" ht="68.25" customHeight="1">
      <c r="B15" s="14"/>
      <c r="D15" s="41" t="s">
        <v>358</v>
      </c>
      <c r="E15" s="118">
        <v>1</v>
      </c>
      <c r="F15" s="118">
        <v>1</v>
      </c>
      <c r="G15" s="306" t="s">
        <v>374</v>
      </c>
      <c r="H15" s="307"/>
      <c r="I15" s="149"/>
      <c r="J15" s="14"/>
    </row>
    <row r="16" spans="2:10" ht="49.5" customHeight="1">
      <c r="B16" s="14"/>
      <c r="D16" s="41" t="s">
        <v>349</v>
      </c>
      <c r="E16" s="118">
        <v>1</v>
      </c>
      <c r="F16" s="118">
        <v>1</v>
      </c>
      <c r="G16" s="306" t="s">
        <v>375</v>
      </c>
      <c r="H16" s="307"/>
      <c r="I16" s="35"/>
      <c r="J16" s="14"/>
    </row>
    <row r="17" spans="2:10" ht="50.25" customHeight="1">
      <c r="B17" s="14"/>
      <c r="D17" s="41" t="s">
        <v>351</v>
      </c>
      <c r="E17" s="115">
        <v>1</v>
      </c>
      <c r="F17" s="115">
        <v>1</v>
      </c>
      <c r="G17" s="306" t="s">
        <v>402</v>
      </c>
      <c r="H17" s="307"/>
      <c r="I17" s="35"/>
      <c r="J17" s="14"/>
    </row>
    <row r="18" spans="2:10" ht="59.25" customHeight="1">
      <c r="B18" s="14"/>
      <c r="D18" s="41" t="s">
        <v>352</v>
      </c>
      <c r="E18" s="118">
        <v>1</v>
      </c>
      <c r="F18" s="247">
        <v>1</v>
      </c>
      <c r="G18" s="306" t="s">
        <v>410</v>
      </c>
      <c r="H18" s="307"/>
      <c r="I18" s="35"/>
      <c r="J18" s="14"/>
    </row>
    <row r="19" spans="2:10" ht="51" customHeight="1">
      <c r="B19" s="14"/>
      <c r="D19" s="41" t="s">
        <v>350</v>
      </c>
      <c r="E19" s="118">
        <v>1</v>
      </c>
      <c r="F19" s="118">
        <v>1</v>
      </c>
      <c r="G19" s="306" t="s">
        <v>411</v>
      </c>
      <c r="H19" s="307"/>
      <c r="I19" s="35"/>
      <c r="J19" s="14"/>
    </row>
    <row r="20" spans="2:10" ht="71.25" customHeight="1">
      <c r="B20" s="14"/>
      <c r="D20" s="41" t="s">
        <v>353</v>
      </c>
      <c r="E20" s="118">
        <v>1</v>
      </c>
      <c r="F20" s="118">
        <v>1</v>
      </c>
      <c r="G20" s="306" t="s">
        <v>434</v>
      </c>
      <c r="H20" s="307"/>
      <c r="I20" s="35"/>
      <c r="J20" s="14"/>
    </row>
    <row r="21" spans="2:10" ht="62.25" customHeight="1">
      <c r="B21" s="14"/>
      <c r="D21" s="41" t="s">
        <v>354</v>
      </c>
      <c r="E21" s="118">
        <v>1</v>
      </c>
      <c r="F21" s="118">
        <v>1</v>
      </c>
      <c r="G21" s="306" t="s">
        <v>435</v>
      </c>
      <c r="H21" s="307"/>
      <c r="I21" s="35"/>
      <c r="J21" s="14"/>
    </row>
    <row r="22" spans="2:10" ht="68.25" customHeight="1">
      <c r="B22" s="14"/>
      <c r="D22" s="41" t="s">
        <v>347</v>
      </c>
      <c r="E22" s="118">
        <v>1</v>
      </c>
      <c r="F22" s="118">
        <v>1</v>
      </c>
      <c r="G22" s="306" t="s">
        <v>451</v>
      </c>
      <c r="H22" s="307"/>
      <c r="I22" s="35"/>
      <c r="J22" s="14"/>
    </row>
    <row r="23" spans="2:10" ht="58.5" customHeight="1">
      <c r="B23" s="14"/>
      <c r="D23" s="41" t="s">
        <v>355</v>
      </c>
      <c r="E23" s="118">
        <v>1</v>
      </c>
      <c r="F23" s="118">
        <v>1</v>
      </c>
      <c r="G23" s="306" t="s">
        <v>486</v>
      </c>
      <c r="H23" s="307"/>
      <c r="I23" s="35"/>
      <c r="J23" s="14"/>
    </row>
    <row r="24" spans="2:10" ht="59.25" customHeight="1">
      <c r="B24" s="14"/>
      <c r="D24" s="41" t="s">
        <v>356</v>
      </c>
      <c r="E24" s="118">
        <v>1</v>
      </c>
      <c r="F24" s="118">
        <v>1</v>
      </c>
      <c r="G24" s="306" t="s">
        <v>487</v>
      </c>
      <c r="H24" s="307"/>
      <c r="I24" s="35"/>
      <c r="J24" s="14"/>
    </row>
    <row r="25" spans="2:10" ht="55.5" customHeight="1">
      <c r="B25" s="14"/>
      <c r="D25" s="41" t="s">
        <v>348</v>
      </c>
      <c r="E25" s="115">
        <v>1</v>
      </c>
      <c r="F25" s="115">
        <v>1</v>
      </c>
      <c r="G25" s="306" t="s">
        <v>488</v>
      </c>
      <c r="H25" s="307"/>
      <c r="I25" s="35"/>
      <c r="J25" s="14"/>
    </row>
    <row r="26" spans="2:10" ht="3" customHeight="1">
      <c r="B26" s="14"/>
      <c r="D26" s="41"/>
      <c r="E26" s="115"/>
      <c r="F26" s="115"/>
      <c r="G26" s="320"/>
      <c r="H26" s="321"/>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12"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8" t="e">
        <f>LISTADO!#REF!</f>
        <v>#REF!</v>
      </c>
      <c r="F10" s="288"/>
      <c r="G10" s="32" t="e">
        <f>LISTADO!#REF!</f>
        <v>#REF!</v>
      </c>
      <c r="H10" s="32" t="e">
        <f>LISTADO!#REF!</f>
        <v>#REF!</v>
      </c>
      <c r="I10" s="34"/>
      <c r="J10" s="14"/>
    </row>
    <row r="11" spans="2:10" ht="30" hidden="1" customHeight="1">
      <c r="B11" s="14"/>
      <c r="E11" s="289" t="e">
        <f>LISTADO!#REF!</f>
        <v>#REF!</v>
      </c>
      <c r="F11" s="290"/>
      <c r="G11" s="33" t="e">
        <f>LISTADO!#REF!</f>
        <v>#REF!</v>
      </c>
      <c r="H11" s="33" t="e">
        <f>LISTADO!#REF!</f>
        <v>#REF!</v>
      </c>
      <c r="I11" s="34"/>
      <c r="J11" s="14"/>
    </row>
    <row r="12" spans="2:10" ht="7.5" customHeight="1">
      <c r="B12" s="14"/>
      <c r="J12" s="14"/>
    </row>
    <row r="13" spans="2:10">
      <c r="B13" s="14"/>
      <c r="D13" s="13" t="s">
        <v>13</v>
      </c>
      <c r="E13" s="13" t="s">
        <v>14</v>
      </c>
      <c r="F13" s="13" t="s">
        <v>15</v>
      </c>
      <c r="G13" s="291" t="s">
        <v>16</v>
      </c>
      <c r="H13" s="292"/>
      <c r="I13" s="35"/>
      <c r="J13" s="14"/>
    </row>
    <row r="14" spans="2:10" s="4" customFormat="1" ht="71.25" customHeight="1">
      <c r="B14" s="16"/>
      <c r="D14" s="41" t="s">
        <v>349</v>
      </c>
      <c r="E14" s="206">
        <v>1</v>
      </c>
      <c r="F14" s="206">
        <v>1</v>
      </c>
      <c r="G14" s="286" t="s">
        <v>384</v>
      </c>
      <c r="H14" s="287"/>
      <c r="I14" s="35"/>
      <c r="J14" s="16"/>
    </row>
    <row r="15" spans="2:10" ht="84.75" customHeight="1">
      <c r="B15" s="14"/>
      <c r="D15" s="41" t="s">
        <v>350</v>
      </c>
      <c r="E15" s="206">
        <v>1</v>
      </c>
      <c r="F15" s="206">
        <v>1</v>
      </c>
      <c r="G15" s="286" t="s">
        <v>417</v>
      </c>
      <c r="H15" s="287"/>
      <c r="I15" s="35"/>
      <c r="J15" s="14"/>
    </row>
    <row r="16" spans="2:10" ht="64.5" customHeight="1">
      <c r="B16" s="14"/>
      <c r="D16" s="41" t="s">
        <v>347</v>
      </c>
      <c r="E16" s="206">
        <v>1</v>
      </c>
      <c r="F16" s="206">
        <v>1</v>
      </c>
      <c r="G16" s="286" t="s">
        <v>465</v>
      </c>
      <c r="H16" s="287"/>
      <c r="I16" s="251"/>
      <c r="J16" s="14"/>
    </row>
    <row r="17" spans="2:10" ht="70.5" customHeight="1">
      <c r="B17" s="14"/>
      <c r="D17" s="64">
        <v>46021</v>
      </c>
      <c r="E17" s="115">
        <v>1</v>
      </c>
      <c r="F17" s="206">
        <v>1</v>
      </c>
      <c r="G17" s="306" t="s">
        <v>502</v>
      </c>
      <c r="H17" s="307"/>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43079638</cp:lastModifiedBy>
  <cp:lastPrinted>2021-01-05T16:55:29Z</cp:lastPrinted>
  <dcterms:created xsi:type="dcterms:W3CDTF">2014-08-19T13:32:25Z</dcterms:created>
  <dcterms:modified xsi:type="dcterms:W3CDTF">2026-03-10T15:07:52Z</dcterms:modified>
</cp:coreProperties>
</file>