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0730" windowHeight="11160" tabRatio="947" firstSheet="14" activeTab="36"/>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<sst xmlns="http://schemas.openxmlformats.org/spreadsheetml/2006/main" count="1023" uniqueCount="473">
  <si>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</si>
  <si>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</si>
  <si>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</si>
  <si>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</si>
  <si>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</si>
  <si>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</si>
  <si>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</si>
  <si>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</si>
  <si>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</si>
  <si>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</si>
  <si>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</si>
  <si>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</si>
  <si>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</si>
  <si>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</si>
  <si>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</si>
  <si>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</si>
  <si>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</si>
  <si>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</si>
  <si>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</si>
  <si>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</si>
  <si>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</si>
  <si>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</si>
  <si>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</si>
  <si>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</si>
  <si>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</si>
  <si>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</si>
  <si>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</si>
  <si>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</si>
  <si>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</si>
  <si>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</si>
  <si>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</si>
  <si>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</si>
  <si>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</si>
  <si>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</si>
  <si>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</si>
  <si>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</si>
  <si>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</si>
  <si>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</si>
  <si>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</si>
  <si>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</si>
  <si>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</si>
  <si>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</si>
  <si>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</si>
  <si>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</si>
  <si>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</si>
  <si>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</si>
  <si>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</si>
  <si>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</si>
  <si>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</si>
  <si>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</si>
  <si>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</si>
  <si>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</si>
  <si>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</si>
  <si>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</si>
  <si>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</si>
  <si>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</si>
  <si>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</si>
  <si>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</si>
  <si>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</si>
  <si>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</si>
  <si>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</si>
  <si>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</si>
  <si>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</si>
  <si>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</si>
  <si>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</si>
  <si>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</si>
  <si>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</si>
  <si>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</si>
  <si>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</si>
  <si>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</si>
  <si>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</si>
  <si>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</si>
  <si>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</si>
  <si>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</si>
  <si>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</si>
  <si>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</si>
  <si>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</si>
  <si>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</si>
  <si>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</si>
  <si>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</si>
  <si>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</si>
  <si>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</si>
  <si>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</si>
  <si>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</si>
  <si>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</si>
  <si>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</si>
  <si>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</si>
  <si>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</si>
  <si>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</si>
  <si>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</si>
  <si>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</si>
  <si>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</si>
  <si>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</si>
  <si>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</si>
  <si>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</si>
  <si>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</si>
  <si>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</si>
  <si>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</si>
  <si>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</si>
  <si>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</si>
  <si>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</si>
  <si>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</si>
  <si>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</si>
  <si>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</si>
  <si>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</si>
  <si>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</si>
  <si>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</si>
  <si>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</si>
  <si>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</si>
  <si>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</si>
  <si>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</si>
  <si>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</si>
  <si>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</si>
  <si>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</si>
  <si>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</si>
  <si>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</si>
  <si>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</si>
  <si>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</si>
  <si>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</si>
  <si>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</si>
  <si>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</si>
  <si>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</si>
  <si>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</si>
  <si>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</si>
  <si>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</si>
  <si>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</si>
  <si>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</si>
  <si>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</si>
  <si>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</si>
  <si>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</si>
  <si>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</si>
  <si>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</si>
  <si>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</si>
  <si>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</si>
  <si>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</si>
  <si>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</si>
  <si>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</si>
  <si>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</si>
  <si>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</si>
  <si>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</si>
  <si>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</si>
  <si>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</si>
  <si>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</si>
  <si>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</si>
  <si>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</si>
  <si>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</si>
  <si>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</si>
  <si>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</si>
  <si>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</si>
  <si>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</si>
  <si>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</si>
  <si>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</si>
  <si>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</si>
  <si>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</si>
  <si>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</si>
  <si>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</si>
  <si>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</si>
  <si>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</si>
  <si>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</si>
  <si>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</si>
  <si>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</si>
  <si>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</si>
  <si>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</si>
  <si>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</si>
  <si>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</si>
  <si>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</si>
  <si>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</si>
  <si>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</si>
  <si>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</si>
  <si>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</si>
  <si>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</si>
  <si>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</si>
  <si>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</si>
  <si>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</si>
  <si>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</si>
  <si>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</si>
  <si>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</si>
  <si>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</si>
  <si>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</si>
  <si>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</si>
  <si>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</si>
  <si>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</si>
  <si>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</si>
  <si>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</si>
  <si>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</si>
  <si>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</si>
  <si>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</si>
  <si>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</si>
  <si>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</si>
  <si>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</si>
  <si>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</si>
  <si>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</si>
  <si>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</si>
  <si>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</si>
  <si>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</si>
  <si>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</si>
  <si>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</si>
  <si>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</si>
  <si>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</si>
  <si>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</si>
  <si>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</si>
  <si>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</si>
  <si>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</si>
  <si>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</si>
  <si>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</si>
  <si>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</si>
  <si>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</si>
  <si>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</si>
  <si>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</si>
  <si>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</si>
  <si>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</si>
  <si>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</si>
  <si>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</si>
  <si>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</si>
  <si>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</si>
  <si>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</si>
  <si>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</si>
  <si>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</si>
  <si>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</si>
  <si>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</si>
  <si>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</si>
  <si>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</si>
  <si>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</si>
  <si>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</si>
  <si>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</si>
  <si>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</si>
  <si>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</si>
  <si>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</si>
  <si>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</si>
  <si>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</si>
  <si>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</si>
  <si>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</si>
  <si>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</si>
  <si>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</si>
  <si>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</si>
  <si>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</si>
  <si>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</si>
  <si>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</si>
  <si>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</si>
  <si>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</si>
  <si>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</si>
  <si>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</si>
  <si>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</si>
  <si>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</si>
  <si>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</si>
  <si>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</si>
  <si>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</si>
  <si>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</si>
  <si>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</si>
  <si>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</si>
  <si>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</si>
  <si>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</si>
  <si>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</si>
  <si>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</si>
  <si>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</si>
  <si>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</si>
  <si>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</si>
  <si>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</si>
  <si>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</si>
  <si>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</si>
  <si>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</si>
  <si>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</si>
  <si>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</si>
  <si>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</si>
  <si>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</si>
  <si>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</si>
  <si>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</si>
  <si>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</si>
  <si>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</si>
  <si>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</si>
  <si>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</si>
  <si>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</si>
  <si>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</si>
  <si>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</si>
  <si>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</si>
  <si>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</si>
  <si>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</si>
  <si>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</si>
  <si>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</si>
  <si>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</si>
  <si>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</si>
  <si>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</si>
  <si>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</si>
  <si>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</si>
  <si>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</si>
  <si>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</si>
  <si>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</si>
  <si>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</si>
  <si>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</si>
  <si>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</si>
  <si>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</si>
  <si>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</si>
  <si>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</si>
  <si>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</si>
  <si>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</si>
  <si>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</si>
  <si>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</si>
  <si>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</si>
  <si>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</si>
  <si>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</si>
  <si>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</si>
  <si>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</si>
  <si>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</si>
  <si>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</si>
  <si>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</si>
  <si>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</si>
  <si>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</si>
  <si>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</si>
  <si>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</si>
  <si>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</si>
  <si>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</si>
  <si>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</si>
  <si>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</si>
  <si>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</si>
  <si>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</si>
  <si>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</si>
  <si>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</si>
  <si>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</si>
  <si>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</si>
  <si>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</si>
  <si>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</si>
  <si>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 xml:space="preserve">Primer trimestre. Al 30 de marzo de cada año. </t>
  </si>
  <si>
    <t>Nº de bienes incluidos/Nº de bienes asegurados X 100</t>
  </si>
  <si>
    <t>PAU-01</t>
  </si>
  <si>
    <t>PAU-02</t>
  </si>
  <si>
    <t>PAU-03</t>
  </si>
  <si>
    <t>30/03/2024</t>
  </si>
  <si>
    <t xml:space="preserve"> </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</si>
  <si>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</si>
  <si>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</si>
  <si>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</si>
  <si>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</si>
  <si>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</si>
  <si>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</si>
  <si>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</si>
  <si>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</si>
  <si>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</si>
  <si>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</si>
  <si>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</si>
  <si>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</si>
  <si>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Versión: 07</t>
  </si>
  <si>
    <t xml:space="preserve">Fecha: 01/09/2024
</t>
  </si>
  <si>
    <t xml:space="preserve">Porcentaje de cumplimiento con el sistema de gestión. </t>
  </si>
  <si>
    <t>los 5 primeros días hábiles siguientes del mes de medición.</t>
  </si>
  <si>
    <t>30/09/2025</t>
  </si>
  <si>
    <t>30/12/2025</t>
  </si>
  <si>
    <t>30/03/2025</t>
  </si>
  <si>
    <t>30/06/2025</t>
  </si>
  <si>
    <t>30/04/2025</t>
  </si>
  <si>
    <t>30/05/2025</t>
  </si>
  <si>
    <t>30/07/2025</t>
  </si>
  <si>
    <t>30/08/2025</t>
  </si>
  <si>
    <t>30/10/2025</t>
  </si>
  <si>
    <t>30/11/2025</t>
  </si>
  <si>
    <t>30/01/2025</t>
  </si>
  <si>
    <t>28/02/2025</t>
  </si>
  <si>
    <t>3/08/2025</t>
  </si>
  <si>
    <t>31/01/2025</t>
  </si>
  <si>
    <t>29/02/2025</t>
  </si>
  <si>
    <t>31/03/2025</t>
  </si>
  <si>
    <t>12/31/2025</t>
  </si>
  <si>
    <t>FICHA TÉCNICA DE INDICADORES 2025</t>
  </si>
  <si>
    <t>Nº de PQRDFS del SISGED respondidas dentro de los plazos establecidos en el SISGED /total de PQRDFS del SISGED recibidas X 100</t>
  </si>
  <si>
    <t>98.20%</t>
  </si>
  <si>
    <t xml:space="preserve">31/03/2025 Verificando el correo electrónico de la Delegatura de Derechos Colectivos y Medio Ambiente, así como el SISGED, se constata que por dichos medios fueron asignadas (0) acciones de tutela para su trámite. </t>
  </si>
  <si>
    <r>
      <rPr>
        <b/>
        <sz val="9"/>
        <color theme="1"/>
        <rFont val="Arial"/>
        <family val="2"/>
      </rPr>
      <t>31/03/2025: INTERVENCIONES EN PROCESOS DE DERECHO PENAL</t>
    </r>
    <r>
      <rPr>
        <sz val="9"/>
        <color theme="1"/>
        <rFont val="Arial"/>
        <family val="2"/>
      </rPr>
      <t xml:space="preserve">
• Intervenciones en Procesos Penales: 22
• Audiencias ante los juzgados penales: 0
• Consejo de Disciplina:  26
• Destrucción: 127
• Reconocimiento:87                                                                                                                                                                                                                                                    
• Caracterización: Prevista para el mes de mayo                                                                                                                                                 • VERIFICACIÓN AL DEBIDO PROCESO EN EL PROCEDIMIENTO      ADMINISTRATIVO DE EJECUCIÓN DE LA PENA: 22
</t>
    </r>
    <r>
      <rPr>
        <b/>
        <sz val="9"/>
        <color theme="1"/>
        <rFont val="Arial"/>
        <family val="2"/>
      </rPr>
      <t>Total, actuaciones en derecho Penal: 285</t>
    </r>
    <r>
      <rPr>
        <sz val="9"/>
        <color theme="1"/>
        <rFont val="Arial"/>
        <family val="2"/>
      </rPr>
      <t xml:space="preserve">
De acuerdo con el Plan de Acción en procesos penales: 285 intervenciones realizadas de 285 Intervenciones solicitadas.
</t>
    </r>
    <r>
      <rPr>
        <b/>
        <sz val="9"/>
        <color theme="1"/>
        <rFont val="Arial"/>
        <family val="2"/>
      </rPr>
      <t xml:space="preserve"> (285/285*100) Meta cumplida al 100%.</t>
    </r>
    <r>
      <rPr>
        <sz val="9"/>
        <color theme="1"/>
        <rFont val="Arial"/>
        <family val="2"/>
      </rPr>
      <t xml:space="preserve">
 </t>
    </r>
    <r>
      <rPr>
        <b/>
        <sz val="9"/>
        <color theme="1"/>
        <rFont val="Arial"/>
        <family val="2"/>
      </rPr>
      <t>INTERVENCIONES EN ASUNTOS DE FAMILI</t>
    </r>
    <r>
      <rPr>
        <sz val="9"/>
        <color theme="1"/>
        <rFont val="Arial"/>
        <family val="2"/>
      </rPr>
      <t xml:space="preserve">A
 • Capacitación:Prevista para el mes de mayo                                                                                                                                                                                     • VERIFICACIÓN AL DEBIDO PROCESO EN CASOS DE DERECHO DE FAMILIA: 26
INTERVENCIONES EN LOS PROCESOS DE FAMILIA: 18
• AUDIENCIAS EN COMISARÍA: 06                                                                                                                        • AUDIENCIAS EN JUZGADOS DE FAMILIA: 02                                                                                                  • AUDIENCIAS EN ICBF 0               
• Diligencias realizadas en Comisaría: 16                                                                                                           • Diligencias realizadas en Juzgado de Familia: 04
• Diligencias realizadas en ICBF:06
</t>
    </r>
    <r>
      <rPr>
        <b/>
        <sz val="9"/>
        <color theme="1"/>
        <rFont val="Arial"/>
        <family val="2"/>
      </rPr>
      <t xml:space="preserve">Total, actuaciones en derecho Familia: 78  </t>
    </r>
    <r>
      <rPr>
        <sz val="9"/>
        <color theme="1"/>
        <rFont val="Arial"/>
        <family val="2"/>
      </rPr>
      <t xml:space="preserve">                                                                                                             
De acuerdo con el Plan de Acción en Intervenciones en los Procesos de Familia:78 Intervenciones realizadas de 78 Intervenciones solicitadas.
</t>
    </r>
    <r>
      <rPr>
        <b/>
        <sz val="9"/>
        <color theme="1"/>
        <rFont val="Arial"/>
        <family val="2"/>
      </rPr>
      <t>(78/78*100) Meta cumplida al 100%.</t>
    </r>
    <r>
      <rPr>
        <sz val="9"/>
        <color theme="1"/>
        <rFont val="Arial"/>
        <family val="2"/>
      </rPr>
      <t xml:space="preserve">
</t>
    </r>
    <r>
      <rPr>
        <b/>
        <sz val="9"/>
        <color theme="1"/>
        <rFont val="Arial"/>
        <family val="2"/>
      </rPr>
      <t>Asesorías y Comisiones:PQRSF: 205</t>
    </r>
    <r>
      <rPr>
        <sz val="9"/>
        <color theme="1"/>
        <rFont val="Arial"/>
        <family val="2"/>
      </rPr>
      <t xml:space="preserve">
 Derechos de Petición, Asesorías y Comisiones: PQRSF: 205 intervenciones realizadas de205 Intervenciones solicitadas.
</t>
    </r>
    <r>
      <rPr>
        <b/>
        <sz val="9"/>
        <color theme="1"/>
        <rFont val="Arial"/>
        <family val="2"/>
      </rPr>
      <t>(205/205*100) Meta cumplida al 100%.</t>
    </r>
    <r>
      <rPr>
        <sz val="9"/>
        <color theme="1"/>
        <rFont val="Arial"/>
        <family val="2"/>
      </rPr>
      <t xml:space="preserve">
</t>
    </r>
    <r>
      <rPr>
        <b/>
        <sz val="9"/>
        <color theme="1"/>
        <rFont val="Arial"/>
        <family val="2"/>
      </rPr>
      <t>Total actuaciones de la Delegatura Penal y Familia:622</t>
    </r>
    <r>
      <rPr>
        <sz val="9"/>
        <color theme="1"/>
        <rFont val="Arial"/>
        <family val="2"/>
      </rPr>
      <t xml:space="preserve">
De acuerdo con el Plan de Acción en los Procesos de Penal  y Familia: 
622 intervenciones realizadas de 622 Intervenciones solicitadas:
</t>
    </r>
    <r>
      <rPr>
        <b/>
        <sz val="9"/>
        <color theme="1"/>
        <rFont val="Arial"/>
        <family val="2"/>
      </rPr>
      <t xml:space="preserve"> (622/5662100) Meta cumplida al 100%</t>
    </r>
  </si>
  <si>
    <r>
      <rPr>
        <b/>
        <sz val="9"/>
        <color theme="1"/>
        <rFont val="Arial"/>
        <family val="2"/>
      </rPr>
      <t xml:space="preserve">31/03/2025: </t>
    </r>
    <r>
      <rPr>
        <sz val="9"/>
        <color theme="1"/>
        <rFont val="Arial"/>
        <family val="2"/>
      </rPr>
      <t xml:space="preserve">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</si>
  <si>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t>30/03/2025: La Delegatura de Derechos Humanos, recibió durante el periodo comprendido entre el 01 de enero y el 31 de marzo de 2025, un total de 7 SOLICITUDES DE ACCION DE TUTELA, dado que se presentaron estas solicitudes. (No. de Tutelas realizadas/No. de Tutelas solicitadas)*100. (7/7*100).
Evidencia de esta información puede verificarse en el software de PQRS de la entidad.</t>
  </si>
  <si>
    <t>30/03/2025:  la  Delegatura para los Derechos Humanos tramitó durante el periodo de 01 de enero al 30 de marzo del 2025, Ocho (11) ayudas Humanitarias discrimidas de la siguiente manera : 
 Bono de alimentación: 10
 Arriendo: 1
 Cupo Escolar y Refrigerio: 0
 Atención en salud: 0
 Total Ayudas: 11                                                                               
 Evidencia de estos registros pueden verse en el email: luz.ortiz@personeriaitagui.gov.co. Además del formato FDH-06, en línea. Se cumple con la meta del 100%  de acuerdo a la formula del indicador ( No. de ayudas tramitadas/N° de ayudas solicitadas x100). (11/11*100).</t>
  </si>
  <si>
    <r>
      <rPr>
        <b/>
        <sz val="11"/>
        <color theme="1"/>
        <rFont val="Calibri"/>
        <family val="2"/>
        <scheme val="minor"/>
      </rPr>
      <t>30/03/2025</t>
    </r>
    <r>
      <rPr>
        <sz val="11"/>
        <color theme="1"/>
        <rFont val="Calibri"/>
        <family val="2"/>
        <scheme val="minor"/>
      </rPr>
      <t>: La Delagutura de Derechos Humanos durante el periodo comprendido entre 01 de enero y el 31 de Marzo de 2024 realizo un total de 4 capacitaciones en oratoria  dando un cumplimiento al indicador según la formula Nº de capacitaciones realizadas/Nº de Capacitaciones solicitadas y/o programadas X 100.</t>
    </r>
  </si>
  <si>
    <t>30/03/2025. Para el año 2025 se cuenta con el aseguramiento de la totalidad de los bienes muebles de la Personería por parte de la Secretaría de Bienes y Servicios de la Admnistración Central,  https://www.contratos.gov.co/consultas/detalleProceso.</t>
  </si>
  <si>
    <t xml:space="preserve">Para este trimestre no se programó capacitación </t>
  </si>
  <si>
    <r>
      <rPr>
        <b/>
        <sz val="9"/>
        <color theme="1"/>
        <rFont val="Arial"/>
        <family val="2"/>
      </rPr>
      <t>30/06/2025: INTERVENCIONES EN PROCESOS DE DERECHO PENAL</t>
    </r>
    <r>
      <rPr>
        <sz val="9"/>
        <color theme="1"/>
        <rFont val="Arial"/>
        <family val="2"/>
      </rPr>
      <t xml:space="preserve">
• Intervenciones en Procesos Penales: 20
• Audiencias ante los juzgados penales: 01
• Consejo de Disciplina:  2,367
• Destrucción: 26
• Reconocimiento:3                                                                                                                                                   • Operativo de Allanamiento: 01                                                                                                                                                                                                                                                   
• Caracterización: Al dia                                                                                                                                                • VERIFICACIÓN AL DEBIDO PROCESO EN EL PROCEDIMIENTO      ADMINISTRATIVO DE EJECUCIÓN DE LA PENA: 20
</t>
    </r>
    <r>
      <rPr>
        <b/>
        <sz val="9"/>
        <color theme="1"/>
        <rFont val="Arial"/>
        <family val="2"/>
      </rPr>
      <t>Total, actuaciones en derecho Penal: 2,438</t>
    </r>
    <r>
      <rPr>
        <sz val="9"/>
        <color theme="1"/>
        <rFont val="Arial"/>
        <family val="2"/>
      </rPr>
      <t xml:space="preserve">
De acuerdo con el Plan de Acción en procesos penales:  2,438 intervenciones realizadas de  2,438Intervenciones solicitadas.
</t>
    </r>
    <r>
      <rPr>
        <b/>
        <sz val="9"/>
        <color theme="1"/>
        <rFont val="Arial"/>
        <family val="2"/>
      </rPr>
      <t xml:space="preserve"> ( 2,438/ 2,438*100) Meta cumplida al 100%.</t>
    </r>
    <r>
      <rPr>
        <sz val="9"/>
        <color theme="1"/>
        <rFont val="Arial"/>
        <family val="2"/>
      </rPr>
      <t xml:space="preserve">
 </t>
    </r>
    <r>
      <rPr>
        <b/>
        <sz val="9"/>
        <color theme="1"/>
        <rFont val="Arial"/>
        <family val="2"/>
      </rPr>
      <t>INTERVENCIONES EN ASUNTOS DE FAMILI</t>
    </r>
    <r>
      <rPr>
        <sz val="9"/>
        <color theme="1"/>
        <rFont val="Arial"/>
        <family val="2"/>
      </rPr>
      <t>A
 • Capacitación: Capacitación de Responsabilidad Penal para Adolescentes y  Sustancias Psicoactivas, Realizada el día</t>
    </r>
    <r>
      <rPr>
        <b/>
        <sz val="9"/>
        <color theme="1"/>
        <rFont val="Arial"/>
        <family val="2"/>
      </rPr>
      <t xml:space="preserve"> 19 de  Mayo de 2025 </t>
    </r>
    <r>
      <rPr>
        <sz val="9"/>
        <color theme="1"/>
        <rFont val="Arial"/>
        <family val="2"/>
      </rPr>
      <t xml:space="preserve">en la Institución Educativa Luis Carlos Galán     Capacitación de Responsabilidad Penal para Adolescentes y Sustancias Psicoactivas, Realizada el día </t>
    </r>
    <r>
      <rPr>
        <b/>
        <sz val="9"/>
        <color theme="1"/>
        <rFont val="Arial"/>
        <family val="2"/>
      </rPr>
      <t>13 de  Junio de 2025</t>
    </r>
    <r>
      <rPr>
        <sz val="9"/>
        <color theme="1"/>
        <rFont val="Arial"/>
        <family val="2"/>
      </rPr>
      <t xml:space="preserve"> en la Institución Educativa Marceliana Saldarriaga                                                                                                                                                                                   • VERIFICACIÓN AL DEBIDO PROCESO EN CASOS DE DERECHO DE FAMILIA: 37
INTERVENCIONES EN LOS PROCESOS DE FAMILIA: 67
• AUDIENCIAS EN COMISARÍA: 04                                                                                                                       •                                                                                                                 
• Diligencias realizadas en Comisaría: 21                                                                                                          • Diligencias realizadas en Juzgado de Familia: 01
• Diligencias realizadas en ICBF:14
</t>
    </r>
    <r>
      <rPr>
        <b/>
        <sz val="9"/>
        <color theme="1"/>
        <rFont val="Arial"/>
        <family val="2"/>
      </rPr>
      <t xml:space="preserve">Total, actuaciones en derecho Familia: 145  </t>
    </r>
    <r>
      <rPr>
        <sz val="9"/>
        <color theme="1"/>
        <rFont val="Arial"/>
        <family val="2"/>
      </rPr>
      <t xml:space="preserve">                                                                                                             
De acuerdo con el Plan de Acción en Intervenciones en los Procesos de Familia:145 Intervenciones realizadas de 145 Intervenciones solicitadas.
</t>
    </r>
    <r>
      <rPr>
        <b/>
        <sz val="9"/>
        <color theme="1"/>
        <rFont val="Arial"/>
        <family val="2"/>
      </rPr>
      <t>(145/145*100) Meta cumplida al 100%.</t>
    </r>
    <r>
      <rPr>
        <sz val="9"/>
        <color theme="1"/>
        <rFont val="Arial"/>
        <family val="2"/>
      </rPr>
      <t xml:space="preserve">
</t>
    </r>
    <r>
      <rPr>
        <b/>
        <sz val="9"/>
        <color theme="1"/>
        <rFont val="Arial"/>
        <family val="2"/>
      </rPr>
      <t xml:space="preserve">
Asesorías y Comisiones:PQRSF: 136</t>
    </r>
    <r>
      <rPr>
        <sz val="9"/>
        <color theme="1"/>
        <rFont val="Arial"/>
        <family val="2"/>
      </rPr>
      <t xml:space="preserve">
 Derechos de Petición, Asesorías y Comisiones: PQRSF: 136 intervenciones realizadas de 136 Intervenciones solicitadas.
</t>
    </r>
    <r>
      <rPr>
        <b/>
        <sz val="9"/>
        <color theme="1"/>
        <rFont val="Arial"/>
        <family val="2"/>
      </rPr>
      <t>(136/136*100) Meta cumplida al 100%.</t>
    </r>
    <r>
      <rPr>
        <sz val="9"/>
        <color theme="1"/>
        <rFont val="Arial"/>
        <family val="2"/>
      </rPr>
      <t xml:space="preserve">
</t>
    </r>
    <r>
      <rPr>
        <b/>
        <sz val="9"/>
        <color theme="1"/>
        <rFont val="Arial"/>
        <family val="2"/>
      </rPr>
      <t>Total actuaciones de la Delegatura Penal y Familia: 2,764</t>
    </r>
    <r>
      <rPr>
        <sz val="9"/>
        <color theme="1"/>
        <rFont val="Arial"/>
        <family val="2"/>
      </rPr>
      <t xml:space="preserve">
De acuerdo con el Plan de Acción en los Procesos de Penal  y Familia: 2,764
 intervenciones realizadas de 2,764 Intervenciones solicitadas:
</t>
    </r>
    <r>
      <rPr>
        <b/>
        <sz val="9"/>
        <color theme="1"/>
        <rFont val="Arial"/>
        <family val="2"/>
      </rPr>
      <t xml:space="preserve"> (2,764/2,764*100) Meta cumplida al 100%</t>
    </r>
  </si>
  <si>
    <r>
      <rPr>
        <b/>
        <sz val="9"/>
        <color theme="1"/>
        <rFont val="Arial"/>
        <family val="2"/>
      </rPr>
      <t>30/06/2025</t>
    </r>
    <r>
      <rPr>
        <sz val="9"/>
        <color theme="1"/>
        <rFont val="Arial"/>
        <family val="2"/>
      </rPr>
      <t xml:space="preserve">: PROCEDIMIENTO LEY DE APOYO                                                             DEMANDAS DE LEY DE APOYO: Procedimientos de Ley de Apoyo con base a la Ley 1996 de 2019:  Esto es elaboración de demandas. 0                                                                                                                              De acuerdo al Plan de Acción en demandas  de Ley de apoyo,                 0 Intervenciones realizadas de 0 Intervenciones solicitadas:                                        
</t>
    </r>
    <r>
      <rPr>
        <b/>
        <sz val="9"/>
        <color theme="1"/>
        <rFont val="Arial"/>
        <family val="2"/>
      </rPr>
      <t>(0/0*100) Meta cumplida al 100%   . Se dio cumplimiento</t>
    </r>
  </si>
  <si>
    <t xml:space="preserve">30/06/2025Verificando el correo electrónico de la Delegatura de Derechos Colectivos y Medio Ambiente, así como el SISGED, se constata que por dichos medios fueron asignadas (10) diez acciones de tutela para su trámite. </t>
  </si>
  <si>
    <t xml:space="preserve">30/06/2025: la Delegatura para los derechos humanos, recibió durante el periodo comprendido entrel el 1 de abril y el 30 de junio de 2025, un total de 120  solicitudes de acción de tutela, dado que se representaron estas solicitudes (N° 120 de tutelas realizadas / N°  tutelas solicitadas) *120/120*100). Evidencia de información puede verificarse en el software de pqrs de la entidad. </t>
  </si>
  <si>
    <t xml:space="preserve">30/06/2025: la Delegatura para los Derechos Humanos durante el periodo del 01 de abril al 30 de junio del 2025, no ha realizado durante el periodo ayudas Humanitarias y bono alimentario , toda ves que estas se realizan cuando las declaraciones por hechos vicitmizantes son de manera reciente. </t>
  </si>
  <si>
    <t>30/06/2025  no se paso reporte de este indicador</t>
  </si>
  <si>
    <t xml:space="preserve">Anual
</t>
  </si>
  <si>
    <t>30 de julio. Se recibieron un total de 55 PQRS de la cuales se revisaron aleatoriamente 16 PQRS  donde se evidencia que se dio respuesta o traslado si es del caso a las solicitudes recepcionadas por la entidad  según Acta 145 de 2025,</t>
  </si>
  <si>
    <t>30 de  agosto. Se recibieron un total de 56 PQRS de la cuales se revisaron aleatoriamente 47 PQRS  donde se evidencia que se dio respuesta o traslado si es del caso a las solicitudes recepcionadas por la entidad según Acta 147 de 2025</t>
  </si>
  <si>
    <r>
      <t xml:space="preserve">30/06/2025 </t>
    </r>
    <r>
      <rPr>
        <sz val="11"/>
        <color theme="1"/>
        <rFont val="Calibri"/>
        <family val="2"/>
        <scheme val="minor"/>
      </rPr>
      <t>Conforme a la revisión realizada, se evidenció que para la vigencia 2025 se proyectó la ejecución de 39 actividades dentro de los planes de acción de cada una de las Delegaturas y procesos misionales de la entidad. De estas, para el presente trimestre se debían ejecutar 30 actividades, logrando la ejecución de 31 actividades, lo que representa un avance adicional respecto a lo programado.
Este resultado obedece a la ejecución anticipada de la actividad 01060201: “Actualizar e identificar las cifras de la población privada de la libertad (PPL) en todos los sitios transitorios del municipio de Itagüí”, la cual consistió en la realización de un censo en los diferentes centros de reclusión del municipio, permitiendo así obtener datos actualizados sobre la población PPL</t>
    </r>
  </si>
  <si>
    <r>
      <t xml:space="preserve">30/03/2025 </t>
    </r>
    <r>
      <rPr>
        <sz val="11"/>
        <color theme="1"/>
        <rFont val="Calibri"/>
        <family val="2"/>
        <scheme val="minor"/>
      </rPr>
      <t>Conforme a la revisión realizada, se evidencia que para la la vigencia 2025 se proyectó la ejecución de 39 actividades dentro de los planes de acción de cada una de las Delegaturas y procesos misionales de la entidad. De estas para el presente Trimestre se debian ejecutar 26 actividades, de las cuales se ejecutaron 25 actividades. en genral se evidencia un avance del 18% en Plan de Acción. Hay que evidenciar que una de las actividades proyectadas para el presente trimestre no se realizo y fue la "Socializar y promocionar el modelo ONU en las instituciones educativas oficiales y privadas"</t>
    </r>
  </si>
  <si>
    <r>
      <t xml:space="preserve">30/03/2025 Conforme al seguimiento realizado a los Riesgos de la entidad, se puede evidenciar que de los 59 Riesgos se materializaron 2 Riesgos en la entidad 1 de cumplimiento y 1 operativo.
</t>
    </r>
    <r>
      <rPr>
        <b/>
        <sz val="11"/>
        <color theme="1"/>
        <rFont val="Calibri"/>
        <family val="2"/>
        <scheme val="minor"/>
      </rPr>
      <t>Riesgo de Cumplimiento- Planeación:</t>
    </r>
    <r>
      <rPr>
        <sz val="11"/>
        <color theme="1"/>
        <rFont val="Calibri"/>
        <family val="2"/>
        <scheme val="minor"/>
      </rPr>
      <t xml:space="preserve"> Posibilidad de que las actividades programadas no se realicen de conformidad con los planes de acción y metas institucionales. </t>
    </r>
    <r>
      <rPr>
        <b/>
        <sz val="11"/>
        <color theme="1"/>
        <rFont val="Calibri"/>
        <family val="2"/>
        <scheme val="minor"/>
      </rPr>
      <t xml:space="preserve">Materialización: </t>
    </r>
    <r>
      <rPr>
        <sz val="11"/>
        <color theme="1"/>
        <rFont val="Calibri"/>
        <family val="2"/>
        <scheme val="minor"/>
      </rPr>
      <t xml:space="preserve">Del presente Trimestre se debian ejecutar 26 actividades, de las cuales se ejecutaron 25 actividades incumpliendo por parte de la Delegatura de Derechos Humanos en la Actividad  "Socializar y promocionar el modelo ONU en las instituciones educativas oficiales y privadas".
</t>
    </r>
    <r>
      <rPr>
        <b/>
        <sz val="11"/>
        <color theme="1"/>
        <rFont val="Calibri"/>
        <family val="2"/>
        <scheme val="minor"/>
      </rPr>
      <t xml:space="preserve">Riesgo Operativo-Gestión de las Comunicaciones: </t>
    </r>
    <r>
      <rPr>
        <sz val="11"/>
        <color theme="1"/>
        <rFont val="Calibri"/>
        <family val="2"/>
        <scheme val="minor"/>
      </rPr>
      <t xml:space="preserve">Posibilidad de publicar información errada en las diferentes plataformas de comunicaciones tanto internas como externas de la entidad. 
</t>
    </r>
    <r>
      <rPr>
        <b/>
        <sz val="11"/>
        <color theme="1"/>
        <rFont val="Calibri"/>
        <family val="2"/>
        <scheme val="minor"/>
      </rPr>
      <t xml:space="preserve">Materialización: </t>
    </r>
    <r>
      <rPr>
        <sz val="11"/>
        <color theme="1"/>
        <rFont val="Calibri"/>
        <family val="2"/>
        <scheme val="minor"/>
      </rPr>
      <t xml:space="preserve">se ha materializado el riesgo mencionado, dado que la información publicada sobre un lugar para la capacitación de oratoria cambió a última hora, por razones ajenas a la entidad.
Este resultado no se pudo prever desde el área de comunicaciones, ya que se
cumplió con los pasos del Procedimiento para la Gestión de las Comunicaciones, enviándose al WhatsApp de Aprobaciones Personería, como consta en el Informe Trimestral de Publicación – Primer Trimestre (\\192.168.2.6\Comunicaciones\2025\2.
PLANEACIÓN INSTITUCIONAL\4 INFORMES TRIMESTRALES\PRIMERTRIMESTRE).
</t>
    </r>
  </si>
  <si>
    <t xml:space="preserve">30/06/2025 Conforme al seguimiento realizado a los Riesgos de la entidad, se puede evidenciar que de los 59 Riesgos  no se materializo ninguno. </t>
  </si>
  <si>
    <t>Programada para el 17 de octubre de 2025</t>
  </si>
  <si>
    <r>
      <t xml:space="preserve">30/03/2025 Para el Primer Trimestre del 2025 se realiza por parte de Gestión y Servicios a Cargo de la Secretaría General:
- Ejecución Presupuesta: </t>
    </r>
    <r>
      <rPr>
        <b/>
        <sz val="11"/>
        <color theme="1"/>
        <rFont val="Calibri"/>
        <family val="2"/>
        <scheme val="minor"/>
      </rPr>
      <t xml:space="preserve">Presupuesto Asignado: 4.333.297.052 Presupuesto Comprometido 1.651.797.225, % presupuesto Afectado 38,12%. 
</t>
    </r>
  </si>
  <si>
    <r>
      <t xml:space="preserve">30/06/2025 Para el segundo Trimestre del 2025 se realiza por parte de Gestión y Servicios a Cargo de la Secretaría General: 
- Ejecución Presupuesta: </t>
    </r>
    <r>
      <rPr>
        <b/>
        <sz val="11"/>
        <color theme="1"/>
        <rFont val="Calibri"/>
        <family val="2"/>
        <scheme val="minor"/>
      </rPr>
      <t>Presupuesto Asignado: 4.333.297.052 Presupuesto Comprometido  2.529.347.943, % presupuesto Afectado  58,37%.</t>
    </r>
    <r>
      <rPr>
        <sz val="11"/>
        <color theme="1"/>
        <rFont val="Calibri"/>
        <family val="2"/>
        <scheme val="minor"/>
      </rPr>
      <t xml:space="preserve">  En el segundo trimestre se realizaron 5 contratos.</t>
    </r>
  </si>
  <si>
    <t>28/02/2025 la percepción promedio de las encuestas de satisfacción correspondiente al consolidado de todas las dependencias durante el mes de febrero del año 2025, arroja un nivel de satisfacción del 100.00%, el tamaño de la muestra es del 10.54% se atendieron 1186 usuarios</t>
  </si>
  <si>
    <t>30/03/2025 La encuesta de satisfacción del mes de marzo de 2025 arroja un nivel de satisfacción del 100%, el tamaño de la muestra es del 10% y se atendieron 1179 usuarios</t>
  </si>
  <si>
    <t xml:space="preserve">30/04/2025 En términos generales, la percepción promedio de las encuestas de satisfacción correspondiente al consolidado de todas las dependencias durante el mes de abril del año 2025, arroja un nivel de satisfacción del 99.86% frente a un 0.14% de insatisfacción entre los encuestados, toda vez que 1 persona manifiesta que el tiempo de espera para ser atendida fue extenso, </t>
  </si>
  <si>
    <t xml:space="preserve">30/05/2025 En términos generales, la percepción promedio de las encuestas de satisfacción
correspondiente al consolidado de todas las dependencias durante el mes de mayo del año 2025, arroja un nivel de satisfacción del 100.00% </t>
  </si>
  <si>
    <t>30/06/2025 En términos generales, la percepción promedio de las encuestas de satisfacción correspondiente al consolidado de todas las dependencias durante el mes de junio del año 2025, arroja un nivel de satisfacción del 99.18%frente a un nivel de insatisfacción del 0.82%, esto debido a que 6 personas están inconformes con el tiempo de espera para ser atendido</t>
  </si>
  <si>
    <t>30/07/2025 En términos generales, la percepción promedio de las encuestas de satisfacción
correspondiente al consolidado de todas las dependencias durante el mes de julio del año
2025, arroja un nivel de satisfacción del 99.91% frente a un nivel de insatisfacción del 0.09%,
esto debido a que 1 persona está inconforme con el tiempo de espera para ser atendido;</t>
  </si>
  <si>
    <t>30/08/2025 En términos generales, la percepción promedio de las encuestas de satisfacción correspondiente al consolidado de todas las dependencias durante el mes de agosto del año 2025, arroja un nivel de satisfacción del 99.91%frente a un nivel de insatisfacción del 0.09%, esto debido a que 1 persona está inconforme con el tiempo de espera para ser atendido; tal y como se puede evidenciar a continuación:</t>
  </si>
  <si>
    <t>30/01/202 5En términos generales, la percepción promedio de las encuestas de satisfacción correspondiente al consolidado de todas las dependencias durante el mes de enero del año 2025, arroja un nivel de satisfacción del 98.20% frente a un 1.80% de insatisfacción frente a los encuestados.  El tamaño de la muestra para el mes de enero fue del 15.89
Se atendieron 963 usuarios.</t>
  </si>
  <si>
    <t xml:space="preserve">30/01/2025, 30 de enero.  Se recibieron un total de 52 PQRS de las cuales se respondieron dentro de los términos 50 con un pocentaje del 96,15%, pendientes por responder 2 que equivale al 3,85%. </t>
  </si>
  <si>
    <t xml:space="preserve">28/02/2025, 28 de febrero se recibieron un total de 60 PQRS  de las cuales se respondieron  dentro de los terminos establecidos en el SISGED  las 60 para u n resultado del 100%. </t>
  </si>
  <si>
    <t>30/03/2025, 30 de marzo. Se recibieron un total de 44 PQRS de las cuales se respondieron 44 dentro de los términos establecidos en el SISGED, por lo que arroja un resultado del 100%</t>
  </si>
  <si>
    <t>30/04/2025, 30 de abril. Se recibieron un total de 38 PQRS  de las cuales se prespondieron las 38 dentro de los terminos estabelcidos en el SISGED, por lo que arroja un resultado del 100%</t>
  </si>
  <si>
    <t xml:space="preserve">30/05/2025, 30 de mayo. Se recibieron un total de 51 PQRS de la cuales se respondieron 45 en términos equivalente a un 88,24% respondidos fuera de términos 1 PQRS equivalente al 1,96% pendientes por responder 5 equivalente al 9,80%. </t>
  </si>
  <si>
    <t>30/06/2025, 30 junio de 2025. Se recibieron un total de 57 PQRS de las cuales se respondieron 56 en terminos equivalentes a un 98,25%.  Pendientes por responder 1  que equivale a un 1,75%</t>
  </si>
  <si>
    <t>30/07/2025, 30 de julio.  Se recibieron un total de 55 PQRS de las cuales se respondieron 52 en terminos equivalentes a un 94,55%.  Pendientes por responder 3  que equivale a un 5,45%</t>
  </si>
  <si>
    <t xml:space="preserve">30/08/2025, 30 de agosto. Se recibieron un total de 53 PQRS de las cuales se respondieron las 53 en terminos equivalentes a un 100%.  </t>
  </si>
  <si>
    <t xml:space="preserve">30/09/2025 30 septiembre. Se recibió un total de 64 PQRS de las cuales se respondieron 58 que equivale al 90,63%.  Fuera terminos 0%. Quedaron pendientes por responder 6 PQRS corresponde al 9,38% las cuales aún se encuentran dentro de los términos de ley para dar respuesta. </t>
  </si>
  <si>
    <t xml:space="preserve">30/01/2025, 30 de enero. Entraron 52 PQRS de las cuales se tomaron aleatoriamente 22 PQRS para ser revisados, superante el 10% de lo requerido. Se evidencia que se da respuesta conforme a lo solicitado, se realizan seguimientos y se hacen traslados a otras dependencias por competencia. </t>
  </si>
  <si>
    <t>28/02/2025, 28 de febrero. Entraron 60 PQRS de las cuales se tomaron aleatoriamente 8 PQRS para ser revisados, superando el 10% de los requerido. Se evidencia que se da respuesta conforme a lo solicitado, se realizan las traslados y los seguimientos conforme a la competencia.</t>
  </si>
  <si>
    <t xml:space="preserve">30/03/2025, 30 de marzo. Entraron 44 PQRS de las cuales se tomaron aleatoriamente para ser revisadas y se evidencia que se da respuesta conforme a lo solicitado, se da trasaldo a la dependencia correspondiente por competencia. </t>
  </si>
  <si>
    <t xml:space="preserve">30/04/2025, 30 de abril. Entraron 38 solicitudes de las cuales se tomaron aleatoriamente 15 PQRS para ser revisadas y se evidencia que se da respuesta conforme a lo solicitado.  Se evidencia igualmente que se dio respuesta al 100% de las PQRS  entrantes. </t>
  </si>
  <si>
    <t xml:space="preserve">30/05/2025, 30 de mayo. Se recibieron un total de 51 PQRS de la cuales se revisaron aleatoriamente 15 PQRS  donde se evidencia que se dio respuesta o traslado si es del caso a las solicitudes recepcionadas por la entidad </t>
  </si>
  <si>
    <t xml:space="preserve">30/06/2025, 30 de junio. Se recibieron un total de 56 PQRS de la cuales se revisaron aleatoriamente 15 PQRS  donde se evidencia que se dio respuesta o traslado si es del caso a las solicitudes recepcionadas por la entidad </t>
  </si>
  <si>
    <t>30/09/2025, 30 de septiembre. Se recibieron un total de 64 PQRS de la cuales se revisaron aleatoriamente 10 PQRS  donde se evidencia que se dio respuesta o traslado si es del caso a las solicitudes recepcionadas por la entidad según Acta 179 de 2025</t>
  </si>
  <si>
    <t>30/03/2024 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</si>
  <si>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t>30/06/2025 La Delegatura de Derechos Humanos recibio entre el periodo de 01 de abril al 30 de junio del 2025,  ventinueve (29) solicitudes de inclusión para tramitar ante la Unidad de victimas.  Clasificadas asi:
Por desplazamiento: 27
Por secuestro: 02</t>
  </si>
  <si>
    <r>
      <t xml:space="preserve">30/03/2025 La delegatura de derechos humanos, recibió durante el primer trimestre del año 2025, un total de </t>
    </r>
    <r>
      <rPr>
        <b/>
        <sz val="11"/>
        <color theme="1"/>
        <rFont val="Calibri"/>
        <family val="2"/>
        <scheme val="minor"/>
      </rPr>
      <t xml:space="preserve">trecientos treinta dos  (332) </t>
    </r>
    <r>
      <rPr>
        <sz val="11"/>
        <color theme="1"/>
        <rFont val="Calibri"/>
        <family val="2"/>
        <scheme val="minor"/>
      </rPr>
      <t xml:space="preserve"> solicitudes de PQRDSF; se respondieron dentro de terminos un total de ocho </t>
    </r>
    <r>
      <rPr>
        <b/>
        <sz val="11"/>
        <color theme="1"/>
        <rFont val="Calibri"/>
        <family val="2"/>
        <scheme val="minor"/>
      </rPr>
      <t xml:space="preserve">   (08) PQRDSF</t>
    </r>
    <r>
      <rPr>
        <sz val="11"/>
        <color theme="1"/>
        <rFont val="Calibri"/>
        <family val="2"/>
        <scheme val="minor"/>
      </rPr>
      <t xml:space="preserve">. </t>
    </r>
    <r>
      <rPr>
        <b/>
        <sz val="11"/>
        <color theme="1"/>
        <rFont val="Calibri"/>
        <family val="2"/>
        <scheme val="minor"/>
      </rPr>
      <t>( Nº de PQRD respondidas dentro de los plazos establecidos,  08/Nº de PQRS recibidas, 08) X 100 = 100%</t>
    </r>
    <r>
      <rPr>
        <sz val="11"/>
        <color theme="1"/>
        <rFont val="Calibri"/>
        <family val="2"/>
        <scheme val="minor"/>
      </rPr>
      <t>. Cumpliendo con la meta del indicador. Evidencia de esta información puede verificarse en el software de PQRS de la entidad.</t>
    </r>
  </si>
  <si>
    <r>
      <t xml:space="preserve">30/06/2025 La delegatura de derechos humanos, recibió durante el segundo trimestre del año 2025, un total de </t>
    </r>
    <r>
      <rPr>
        <b/>
        <sz val="11"/>
        <color theme="1"/>
        <rFont val="Calibri"/>
        <family val="2"/>
        <scheme val="minor"/>
      </rPr>
      <t xml:space="preserve">  (145 </t>
    </r>
    <r>
      <rPr>
        <sz val="11"/>
        <color theme="1"/>
        <rFont val="Calibri"/>
        <family val="2"/>
        <scheme val="minor"/>
      </rPr>
      <t xml:space="preserve">  solicitudes de PQRDSF; mas 63 solicitudes del SISGED con 53 oficios de salida) se respondieron dentro de terminos un total de ciento noventa y ocho   (198) PQRDSF. ( Nº de PQRD respondidas dentro de los plazos establecidos,  145 / N° de PQRS recibidas, (145) X 100 = 100% cumpliendo con la meta del indicador. Evidencia de esta información puede verificarse en el software de PQRS de la entidad.</t>
    </r>
  </si>
  <si>
    <t xml:space="preserve">30/03/2025 TRÁMITE PLATAFORMA SISGED:  Bandeja de Entrada: 186
 Bandeja de Salida: 127
 PQRDS: 53
 Asuntos Pendientes de evaluación:24
 Asuntos Evaluados: 15
</t>
  </si>
  <si>
    <r>
      <t xml:space="preserve">30/06/2025 TRÁMITE PLATAFORMA SISGED:  Bandeja de Entrada: 195
 Bandeja de Salida: 140
 PQRDS: 34
 Asuntos evaluados e impulsados: </t>
    </r>
    <r>
      <rPr>
        <sz val="10"/>
        <rFont val="Calibri"/>
        <family val="2"/>
        <scheme val="minor"/>
      </rPr>
      <t xml:space="preserve">5 </t>
    </r>
    <r>
      <rPr>
        <sz val="10"/>
        <color rgb="FFFF0000"/>
        <rFont val="Calibri"/>
        <family val="2"/>
        <scheme val="minor"/>
      </rPr>
      <t xml:space="preserve">
</t>
    </r>
    <r>
      <rPr>
        <sz val="10"/>
        <rFont val="Calibri"/>
        <family val="2"/>
        <scheme val="minor"/>
      </rPr>
      <t> Asuntos Evaluados: pendientes para impulsar: 40</t>
    </r>
    <r>
      <rPr>
        <sz val="10"/>
        <color rgb="FFFF0000"/>
        <rFont val="Calibri"/>
        <family val="2"/>
        <scheme val="minor"/>
      </rPr>
      <t xml:space="preserve">
</t>
    </r>
  </si>
  <si>
    <t xml:space="preserve">30/03/2025 A la fecha de corte del primer trimestre no ha operado el fenomeno de la prescripción de los procesos disciplinarios. </t>
  </si>
  <si>
    <t xml:space="preserve">30/06/2025 A la fecha de corte del segundo trimestre no ha operado el fenomeno de la prescripción de los procesos disciplinarios. </t>
  </si>
  <si>
    <r>
      <rPr>
        <b/>
        <sz val="10"/>
        <color theme="1"/>
        <rFont val="Calibri"/>
        <family val="2"/>
        <scheme val="minor"/>
      </rPr>
      <t>30/03/2025 VISITA ADMINISTRATIVA</t>
    </r>
    <r>
      <rPr>
        <sz val="10"/>
        <color theme="1"/>
        <rFont val="Calibri"/>
        <family val="2"/>
        <scheme val="minor"/>
      </rPr>
      <t xml:space="preserve">:
 En el 1° trimestre 2025, Se realizaron dos visitas- El 16 de enero de 2025, a las 2:00 pm, visita administrativa a la Secretaría de Educación del municipio de Itagüí  El día  7 de Marzo de 2025- Visita Administrativa a la Corregiduría.                                                                                                   </t>
    </r>
    <r>
      <rPr>
        <b/>
        <sz val="10"/>
        <color theme="1"/>
        <rFont val="Calibri"/>
        <family val="2"/>
        <scheme val="minor"/>
      </rPr>
      <t xml:space="preserve">VISITAS PAE: </t>
    </r>
    <r>
      <rPr>
        <sz val="10"/>
        <color theme="1"/>
        <rFont val="Calibri"/>
        <family val="2"/>
        <scheme val="minor"/>
      </rPr>
      <t xml:space="preserve"> Se realizaron dos (2) visitas el día 27 de marzo de 2025 
 Institución Educativa Los Gómez –Sede Principal 
 Institución Educativa Los Gómez –Sede El Ajizal. 
</t>
    </r>
  </si>
  <si>
    <r>
      <rPr>
        <b/>
        <sz val="10"/>
        <color theme="1"/>
        <rFont val="Calibri"/>
        <family val="2"/>
        <scheme val="minor"/>
      </rPr>
      <t xml:space="preserve">30/06/2025 VISITA ADMINISTRATIVA </t>
    </r>
    <r>
      <rPr>
        <sz val="10"/>
        <color theme="1"/>
        <rFont val="Calibri"/>
        <family val="2"/>
        <scheme val="minor"/>
      </rPr>
      <t xml:space="preserve">                                                                                                                                       En el 2°  trimestre 2025, se realizo visita a la Secretaria General el 12 de junio a las 11:00am                    </t>
    </r>
    <r>
      <rPr>
        <b/>
        <sz val="10"/>
        <color theme="1"/>
        <rFont val="Calibri"/>
        <family val="2"/>
        <scheme val="minor"/>
      </rPr>
      <t>VISITAS PAE:</t>
    </r>
    <r>
      <rPr>
        <sz val="10"/>
        <color theme="1"/>
        <rFont val="Calibri"/>
        <family val="2"/>
        <scheme val="minor"/>
      </rPr>
      <t xml:space="preserve">  Se realizaron dos (2) visitas el día 30 de mayo de 2025 
 Institución Educativa Marceliana Saldarriaga 
 Institución Educativa oreste Sindicce 
</t>
    </r>
  </si>
  <si>
    <r>
      <rPr>
        <b/>
        <sz val="9"/>
        <color theme="1"/>
        <rFont val="Arial"/>
        <family val="2"/>
      </rPr>
      <t xml:space="preserve">30/03/2025, 31 de marzo de 2025. </t>
    </r>
    <r>
      <rPr>
        <sz val="9"/>
        <color theme="1"/>
        <rFont val="Arial"/>
        <family val="2"/>
      </rPr>
      <t xml:space="preserve">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subtotal:21 revisiones al debido proceso y no se avisoro irregularidades.                                                                                                                 TOTAL:   18  
De acuerdo al Plan de Acción en Intervenciones en los  Procesos de Penal y familia:  18 Intervenciones    realizadas de 18 Intervenciones solicitadas:                                       </t>
    </r>
    <r>
      <rPr>
        <b/>
        <sz val="9"/>
        <color theme="1"/>
        <rFont val="Arial"/>
        <family val="2"/>
      </rPr>
      <t xml:space="preserve">(18/18*100)=100%.   Por lo tanto se cumplio con la meta de este indicador   </t>
    </r>
  </si>
  <si>
    <r>
      <rPr>
        <b/>
        <sz val="11"/>
        <rFont val="Arial"/>
        <family val="2"/>
      </rPr>
      <t>30/06/2025, 30 deJunio de 2025</t>
    </r>
    <r>
      <rPr>
        <sz val="1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45 revisiones al debido proceso y no se avisoro irregularidades.                                                                                                                 TOTAL:   67  
De acuerdo al Plan de Acción en Intervenciones en los  Procesos de Penal y familia:  67 Intervenciones    realizadas de 67 Intervenciones solicitadas:                                       </t>
    </r>
    <r>
      <rPr>
        <b/>
        <sz val="11"/>
        <rFont val="Arial"/>
        <family val="2"/>
      </rPr>
      <t xml:space="preserve">(67/67*100)=100%.   Por lo tanto se cumplio con la meta de este indicador   </t>
    </r>
  </si>
  <si>
    <r>
      <rPr>
        <b/>
        <sz val="9"/>
        <color theme="1"/>
        <rFont val="Arial"/>
        <family val="2"/>
      </rPr>
      <t>30/03/2025, 31 de marzo de 2025</t>
    </r>
    <r>
      <rPr>
        <sz val="9"/>
        <color theme="1"/>
        <rFont val="Arial"/>
        <family val="2"/>
      </rPr>
      <t xml:space="preserve">
• VALORACIÓN DE LEY DE APOYO: Procedimientos de Ley de Apoyo con base a la ley 1996 de2019: Esto es, valoraciones análisis de las solicitudes recepcionadas: 
Total, Valoraciones de Ley de Apoyo:54
De acuerdo con el Plan de Acción en los Procedimientos de  valoración de ley de apoyo, 54 Intervenciones realizadas de 54 Intervenciones solicitadas.
</t>
    </r>
    <r>
      <rPr>
        <b/>
        <sz val="9"/>
        <color theme="1"/>
        <rFont val="Arial"/>
        <family val="2"/>
      </rPr>
      <t>(54/54*100) Meta cumplida al 100%. Se dio cumplimiento</t>
    </r>
  </si>
  <si>
    <r>
      <rPr>
        <b/>
        <sz val="11"/>
        <color theme="1"/>
        <rFont val="Arial"/>
        <family val="2"/>
      </rPr>
      <t>30/06/2025, 30 deJunio de 2025</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 xml:space="preserve"> 45</t>
    </r>
    <r>
      <rPr>
        <sz val="11"/>
        <color theme="1"/>
        <rFont val="Arial"/>
        <family val="2"/>
      </rPr>
      <t xml:space="preserve">
De acuerdo con el Plan de Acción en los Procedimientos de  valoración de ley de apoyo, 45 Intervenciones realizadas de 45 Intervenciones solicitadas.
</t>
    </r>
    <r>
      <rPr>
        <b/>
        <sz val="11"/>
        <color theme="1"/>
        <rFont val="Arial"/>
        <family val="2"/>
      </rPr>
      <t>(45/45*100) Meta cumplida al 100%. Se dio cumplimiento</t>
    </r>
  </si>
  <si>
    <t>30/03/2025, En el primer trimestre del año 2025 se realizaron 313 publicaciones para comunicación externa, distribuidas de la siguiente manera:
Facebook:  101 publicaciones 
Instagram: 97 publicaciones
X(Twitter): 115 publicaciones
Sede Electrónica: 4 Noticias y actualizaciones 
Se realizaron 21 publicaciones para comunicación interna
Para un total de 334 publicaciones en el primer trimestre del año 2025</t>
  </si>
  <si>
    <t xml:space="preserve">30/06/2025, En el segundo trimestre del año 2025 se realizaron 420 publicaciones para comunicación externa, distribuidas de la siguiente manera:
Facebook:  129 publicaciones 
Instagram: 113 publicaciones
X(Twitter): 134 publicaciones
Sede Electrónica: 13 Noticias  
</t>
  </si>
  <si>
    <t>31/01/2025, Se cuenta con la protección de toda la información de la Entidad en los servidores externos-</t>
  </si>
  <si>
    <t>29/02/2025, Se cuenta con la protección de toda la información de la Entidad en los servidores externos-</t>
  </si>
  <si>
    <t>31/03/2025, Se cuenta con la protección de toda la información de la Entidad en los servidores externos-</t>
  </si>
  <si>
    <t>30/04/2025, Se cuenta con la protección de toda la información de la Entidad en los servidores externos-</t>
  </si>
  <si>
    <t>30/05/2025, Se cuenta con la protección de toda la información de la Entidad en los servidores externos-</t>
  </si>
  <si>
    <t>30/06/2025, Se cuenta con la protección de toda la información de la Entidad en los servidores externos-</t>
  </si>
  <si>
    <t>30/07/2025, Se cuenta con la protección de toda la información de la Entidad en los servidores externos-</t>
  </si>
  <si>
    <t>3/08/2025, Se cuenta con la protección de toda la información de la Entidad en los servidores externos-</t>
  </si>
  <si>
    <t>30/09/2025, Se cuenta con la protección de toda la información de la Entidad en los servidores externos-</t>
  </si>
  <si>
    <t xml:space="preserve">30/03/2025, para el primer trimestre se recibieron en total 582 documentos, distribuidos de la siguiente manera: 
ENERO   160  FEBRERO  224  MARZO  198.   
Todos ellos distribuidos y entregados en su totalidad. </t>
  </si>
  <si>
    <t xml:space="preserve">30/06/2025, para el segundo trimestre se recibieron en total 913 documentos, distribuidos de la siguiente manera: 
ABRIL 171 MAYO 236   JUNIO 506.   
Todos ellos distribuidos y entregados en su totalidad. </t>
  </si>
  <si>
    <t xml:space="preserve">30/09/2025, para el tercer  trimestre se recibieron en total 765 documentos, distribuidos de la siguiente manera: 
JULIO 266  AGOSTO  231  SEPTIEMBRE  268.   
Todos ellos distribuidos y entregados en su totalidad. </t>
  </si>
  <si>
    <t xml:space="preserve">29/02/2025 para el primer Bimestre se presto una (1) carpeta para consulta, la misma que fue devuelta en los términos establecidos. </t>
  </si>
  <si>
    <t xml:space="preserve">30/04/2025, para el segundo Bimestre se prestaron veintiun (21) carpetas  para  ser consultadas, las mismas que fueron devueltas en los términos establecidos. </t>
  </si>
  <si>
    <t xml:space="preserve">30/06/2025, Para el tercer bimestre se prestaron diecisiete (17) carpetas para ser consultadas, las misma que fueron entregadas en los términos establecidos. </t>
  </si>
  <si>
    <t>30/08/2025, Para el cuarto bimestre NO se prestaron carpetas para ser consultadas</t>
  </si>
  <si>
    <t>30/06/2025, Durante el Primer semestre de la vigencia 2025 se suscribieron 28 contratos,   17 de servicios profesionales, 6 de apoyo a la gestión y 3 de Mininima Cuantía; los cuales furon tomados como muetra  del 100%. Auditados estos se evidencia que no se presentan incumplimientos en la gestión contractual que violen las especificaciones técnicas, 
aplicación de deducciones legales, cumplimiento del objeto contractual, la labor de supervisión o su la respectiva liquidación de los mismos.</t>
  </si>
  <si>
    <t>30/06/2025, Durante el Primer semestre de la vigencia 2025 se suscribieron 28 contratos,   17 de servicios profesionales, 6 de apoyo a la gestión y 3 de Mininima Cuantía; los cuales furon tomados como muetra  del 100%. Auditados se evidencia que el 100% se encuentra en la programacion del PAA de la vigencia, y su ejecucion es acorde con la programación.</t>
  </si>
  <si>
    <t>30/06/2025, Durante el Primer semestre de la vigencia 2025 se suscribieron 28 contratos,   17 de servicios profesionales, 6 de apoyo a la gestión y 3 de Mininima Cuantía; los cuales furon tomados como muetra  del 100%. Auditados estos contratos no se detecto incumplimientos normativo o legal en las distintas etapas del proceso contractual, dentro de las obligaciones financieras o de gestion.</t>
  </si>
  <si>
    <t>30/06/2025, Durante el Primer semestre de la vigencia 2025 se suscribieron 28 contratos,   17 de servicios profesionales, 6 de apoyo a la gestión y 3 de Mininima Cuantía; los cuales furon tomados como muetra  del 100%. Auditados estos se evidencia el cumplimiento del principio de publicidad en cada uno de los contratos como proceso previo y posterior a la contratación.</t>
  </si>
  <si>
    <t>30/03/2025, Para el primer trimestre del año 2025 se realizo la proyección del Plan de Bienestar, pero no se ejecuto.</t>
  </si>
  <si>
    <t>30/06/2025, para el segundo trimestre se cumplió en un 95% con el plan de bienestar proyectado al 30 de junio, ya que una de las actividades debió ser cancelada debido a la alta demanda de trabajo y de usuarios por atender.  Queda para ser realizada en el segundo semestre del año.</t>
  </si>
  <si>
    <t xml:space="preserve">30/09/2025, Para el tercer trimestre se viene realizando lo proyectado en el Plan de Bienestar, la integración programada para septiembre se corre para el último trimestre del año, debido a la alta de demanda de trabajo. </t>
  </si>
  <si>
    <t>28/02/2025, Se realizaron las evaluaciones a los funcionarios de carrera administrativa, las mismas que reposan en las historias laborales</t>
  </si>
  <si>
    <t>30/09/2025, Para el mes de agosto se realizaron las evaluaciones a los servidores de la modalidad de carrera administrativa. Por lo que se cumple por lo ordenado por Ley 909 de 2004</t>
  </si>
  <si>
    <t xml:space="preserve">07/10/2025  Las auditoria del sistema SGC. Fueron programas 12 auditorías y ejecutadas 12 en el mes de septiembre.  Se da cumplió en su totalidad a las auditorías internas de calidad en 100%.
07/10/2025,  Para el primer semestre se realizaron 4/12 auditorías de los procesos de gestión de Control Interno:
-Gestión del talento humano - 
-Bienes y servicios - 
-Rendición de cuentas - 
-Atención al Usuario.
Se encuentran en proceso de ejecución auditorias a: 
-Vigilancia Administrativa
 - Penal y Familia 
- Derechos Humanos 
- Colectivos y del Ambiente 
- Gestion Documental 
- Planeación y comunicaciones y tecnología de la información.
Los informes se pueden evidenciar en la Carpeta pública SGC-2025 Carpeta OFICINA DE CONTROL INTERNO EN EL SIGUIENTE lINK:
 \\srv-pi-fs01\Publica\OFICINA_CONTROL_INTERNO_2023_2025  
Nº de auditorías realizadas oportunamente/Nº de auditorías programadas X 100  con un avance del 63% .
</t>
  </si>
  <si>
    <t>30/06/2025, Resultado del Furag para el año 2024. la medición de la politica de control interno para la entidad arrojó un resultado de 94,1%, 
Puntaje máximo registrado entre pares: 98,0 (Grupo 2)
Promedio del grupo par: 55,6
Quintil alcanzado: 5 (Puntaje el más alto posible)
La Personería de Itagüí obtuvo un puntaje de 94,1 en el Índice de Control Interno, ubicándose significativamente por encima del promedio de su grupo par (55,6), lo que indica un nivel sobresaliente de implementación del MIPG y del MECI, reflejando eficiencia, eficacia y transparencia en la gestión institucional.</t>
  </si>
  <si>
    <t>30/07/2025, En el plan de mejoramiento FEM-04  se puede evidenciar que disminuyeron las acciones durante el primer semestre del año. Total accciones 45, correctivas 11, de mejora 34 cerrada 28  abiertas 17. El avance general del plan de mejoramiento durante el primer semestre del año 2025 es del 62%, lo que refleja un nivel de cumplimiento mayoritario, aunque persisten 17 acciones en proceso (38%), que requieren especial atención en el segundo semestre.</t>
  </si>
  <si>
    <t xml:space="preserve">30/07/2025, En el plan de mejoramiento FEM-04  se puede evidenciar que disminuyeron las acciones durante el primer semestre del año. Total acciones 45, correctivas 11, de mejora 34 cerrada 28  abiertas 17. El avance general del plan de mejoramiento durante el primer semestre del año 2025 es del 62%, lo que refleja un nivel de cumplimiento mayoritario, aunque persisten 17 acciones en proceso (38%), que requieren especial atención en el segundo semestre. 
"30/09/2025, 1.Planeación institucional: 11 acciones: 11/6 lo que representa un 55% cumplidas y 11/5 con una representación 45% en proceso; derivadas de auditorías ICONTEC y de Calidad.
2. Atención al usuario: 4 acciones: 4/2 lo que representa un cumplimiento 50%, con dos acciones aún en ejecución.
3. Promoción y protección de los derechos humanos: 3 acciones, 100% cumplidas, con origen en auditorías ICONTEC y CI.
4. Intervención penal y familia: 1 acción 100% cumplida 
5. Vigilancia administrativa y de la conducta oficial: 5 acciones, 100% cumplidas.
6. Gestión de la comunicación: 2 acciones, 100% en proceso, relacionadas con auditoría CONTEC.
7. Gestión de bienes y servicios: 6 acciones: 6/2 lo que representa un  cumplimiento solo 33%; el 67% continúa en ejecución 6/4, derivadas de hallazgos de la Contraloría de Itagüí.
8. Talento humano: 1 acción en proceso, relacionada con inducción y reinducción institucional.
9. Evaluación y mejoramiento: 7 acciones, 7/5 lo que representa 71% cumplidas y 29% en proceso 7/2; producto de auditoría ICONTEC.
10. Tecnologías de la información: 5 acciones, 80% cumplidas y 20% en proceso, derivadas de auditorías SGC.
11. Procesos sin hallazgos vigencia 2025: Gestión Documental y Derechos Colectivos y del Ambiente." 
</t>
  </si>
  <si>
    <t xml:space="preserve">30/03/2025, Al 30 de marzo de 2025, en el marco del Plan de Mejoramiento vigencia 2024–2025, la Oficina de Control Interno evidenció un total de 45 acciones de mejora derivadas de diferentes fuentes: auditorías externas de ICONTEC, la Contraloría Municipal de Itagüí y auditorías internas de calidad.
El seguimiento a estas acciones se realiza de forma trimestral y semestral, según lo establecido en el Sistema de Gestión de la Calidad, evidenciándose en los informes de control interno que 28 acciones fueron cerradas y 17 permanecen abiertas durante el primer trimestre de 2025.
El Plan de Mejoramiento mantiene un proceso de seguimiento sistemático en todas sus acciones, con el propósito de evaluar la eficacia de las medidas correctivas y preventivas, garantizando la implementación de mejoras sostenibles y la mitigación de riesgos institucionales.
</t>
  </si>
  <si>
    <t xml:space="preserve">30/6/2025, Al 30 de junio de 2025, como resultado de las auditorías realizadas por la Contraloría Municipal de Itagüí y las auditorías internas de calidad, la Oficina de Control Interno consolidó un total de 45 acciones de mejora distribuidas por proceso, de las cuales 11 corresponden a acciones correctivas y 34 a acciones de mejora.
Durante el primer semestre de la vigencia 2025 se logró el cierre de 28 acciones, evidenciando avances significativos en la implementación de los planes de mejora. Las 17 acciones restantes continuarán en seguimiento durante el segundo semestre, con el propósito de verificar la eficacia de las medidas correctivas y preventivas, así como su contribución al fortalecimiento de la gestión institucional y al cumplimiento de los objetivos del Sistema de Gestión de la Calidad.
(Ver informe de seguimiento al Plan de Mejoramiento – Primer semestre de la vigencia 2025).
</t>
  </si>
  <si>
    <t>30/04/2025, Se esta realizando el seguimiento a las acciones de mejoramiento en un 100%</t>
  </si>
  <si>
    <t>Cumplimiento del Plan Estratégico de Tecnologías de la Información</t>
  </si>
  <si>
    <t>Cumplimiento de la Política de Seguridad y Privacidad de la Información</t>
  </si>
  <si>
    <t>Cumplimiento de la Ley de trasparencia y acceso a la información pública</t>
  </si>
  <si>
    <t>30/06/2024, se realiza seguimiento al plan estratégico de tecnología de la información, en donde se confirma al diligenciamiento del FORMATO FTI -06 se tiene un avance del 50%</t>
  </si>
  <si>
    <t>30/06/2025, se realiza el seguimiento a la política de Gobierno Digital, en donde se tiene un cumplimiento del 50% hasta el segundo trimestre, conforme a la Medición del formato FTI-05.</t>
  </si>
  <si>
    <t xml:space="preserve">08/10/2025, Autodiagnóstico de la ley de trasparencia (Medir el avance en el cumplimiento de la ley de trasparencia y acceso a la información pública se presento autodiagnóstico ITA con un resultado de  Nivel de Cumplimiento 95/100 puntos.
De conformidad con lo establecido en el artículo 23 de la Ley 1712 de 2014, la Resolución 377 de 2022 emitida por la Procuradora General de la Nación, la Resolución 1519 de 2020 emitida por el Ministerio de Tecnologías de la Información y las Comunicaciones -MINTIC (
 Comunicación de Revisión y reporte de auditoría vigencia 2024 del Índice de Transparencia y Acceso a la Información ITA – Personería Municipal de Itagüí Antioquia y las obligaciones consagradas en el contrato No. 113 del 2025 suscrito con este ente de control, de manera atenta me permito comunicarle que fue revisado el aplicativo ITA del sujeto obligado E.S.P. Personería Municipal de Itagüí Antioquia, generando un puntaje de cumplimiento del 68%, razón por la cual se conmina a que en atención de lo regulado por la Ley 1755 de 2015, dentro de los quince (15) días siguientes a la recepción de la presente comunicación se realicen los ajustes pertinentes en el respectivo sitio web.
PERIODO DE MEDICIÓN (Anual)
</t>
  </si>
  <si>
    <t xml:space="preserve">Elaboración y respuesta a tutelas en ejecución del proceso, donde se vincula a la Delegatura </t>
  </si>
  <si>
    <t xml:space="preserve">"31/03/2025. Revisado el formato FCA-01 ""Registro de Diligencia"" durante el primer trimestre se realizaron tres (3) intervenciones asociadas a acciones inmediatas en cumplimiento de (10) solicitudes presentadas para dicha actividad.  (10/10)*100=100% meta cumplida 100%.
De acuerdo con las cifras estadísticas arrojadas durante la vigencia 2024 y  2025, para el mismo Periodo (I trimestre), se puede observar que la tendencia es a la alta, entendiéndose que las acciones inmediatas, son todas aquellas que los usuario solicitan en el término de la inmediatez, no los que son a mediano y largo plazo. "
</t>
  </si>
  <si>
    <t xml:space="preserve">"30/06/2025. Revisado el formato FCA-01 ""Registro de Diligencia"" durante el primer trimestre se realizaron tres (3) intervenciones asociadas a acciones inmediatas en cumplimiento de (11) solicitudes presentadas para dicha actividad.  (11/11)*100=100% meta cumplida 100%.
De acuerdo con las cifras estadísticas arrojadas durante la vigencia 2024 y  2025, para el mismo Periodo (I trimestre), se puede observar que la tendencia es a la alta, entendiéndose que las acciones inmediatas, son todas aquellas que los usuario solicitan en el término de la inmediatez, no los que son a mediano y largo plazo. "
</t>
  </si>
  <si>
    <t xml:space="preserve">30/03/2025, De acuerdo con la planificación y ejecución del Plan de Acción de la Delegatura para los Derechos Colectivos y del Ambiente 2025, se evidenció que durante el primer trimestre se desarrolló una jornada de capacitación dirigida a líderes comunitarios.
El tema seleccionado para esta jornada, tras obtener la mayor votación en la consulta previa (38.5 %), fue "Gestión Comunitaria y Participación Ciudadana".
Dicho espacio formativo se llevó a cabo el día 21 de marzo, contando con la participación activa de 70 líderes comunitarios, quienes recibieron certificado de asistencia y refrigerio como parte de la logística del evento.
</t>
  </si>
  <si>
    <t>30/06/2025, Durante el segundo trimestre del año 2025 se llevó a cabo una conferencia titulada “Mecanismos de Participación Ciudadana y Control Social”, dirigida a docentes, padres de familia y estudiantes. Esta actividad tuvo como objetivo principal fortalecer las capacidades de la comunidad educativa en torno al ejercicio de la participación ciudadana y el control social, como herramientas fundamentales para la transparencia y la corresponsabilidad en la gestión pública.
La capacitación hizo especial énfasis en el Programa de Alimentación Escolar (PAE), reconociendo su importancia como garantía del derecho a la alimentación para los estudiantes, así como su relevancia en el seguimiento y vigilancia por parte de la ciudadanía.</t>
  </si>
  <si>
    <t>30/03/2025, En cuanto a la plataforma PQRS, se gestionaron un total de 79 peticiones, todas ellas con respuesta emitida dentro de los términos legales establecidos.</t>
  </si>
  <si>
    <t>30/06/2025, En cuanto a la plataforma PQRS, se gestionaron un total de 51 peticiones, todas ellas con respuesta emitida dentro de los términos legales establecidos.</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</si>
</sst>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sz val="12"/>
      <color theme="1"/>
      <name val="Calibri"/>
      <family val="2"/>
      <scheme val="minor"/>
    </font>
    <font>
      <b/>
      <sz val="9"/>
      <color theme="1"/>
      <name val="Arial"/>
      <family val="2"/>
    </font>
    <font>
      <b/>
      <sz val="10"/>
      <color theme="1"/>
      <name val="Calibri"/>
      <family val="2"/>
      <scheme val="minor"/>
    </font>
    <font>
      <b/>
      <sz val="11"/>
      <color theme="1"/>
      <name val="Arial"/>
      <family val="2"/>
    </font>
    <font>
      <sz val="10"/>
      <name val="Calibri"/>
      <family val="2"/>
      <scheme val="minor"/>
    </font>
    <font>
      <sz val="10"/>
      <color rgb="FFFF0000"/>
      <name val="Calibri"/>
      <family val="2"/>
      <scheme val="minor"/>
    </font>
    <font>
      <b/>
      <sz val="11"/>
      <name val="Arial"/>
      <family val="2"/>
    </font>
  </fonts>
  <fills count="11">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
      <patternFill patternType="solid">
        <fgColor rgb="FFFFFF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334">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Border="1" applyAlignment="1">
      <alignment vertical="center"/>
    </xf>
    <xf numFmtId="0" fontId="0" fillId="0" borderId="0" xfId="0" applyAlignment="1">
      <alignment horizontal="center" vertical="top"/>
    </xf>
    <xf numFmtId="0" fontId="0" fillId="0" borderId="1" xfId="0" applyBorder="1" applyAlignment="1">
      <alignment vertical="center" wrapText="1"/>
    </xf>
    <xf numFmtId="0" fontId="0" fillId="0" borderId="1" xfId="0" applyBorder="1" applyAlignment="1">
      <alignment horizontal="center" vertical="center" wrapText="1"/>
    </xf>
    <xf numFmtId="0" fontId="12" fillId="2" borderId="1" xfId="0"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Border="1" applyAlignment="1">
      <alignment horizontal="center" vertical="center"/>
    </xf>
    <xf numFmtId="0" fontId="9" fillId="0" borderId="0" xfId="0" applyFont="1"/>
    <xf numFmtId="0" fontId="0" fillId="0" borderId="1" xfId="0" applyBorder="1" applyAlignment="1">
      <alignment horizontal="justify" vertical="center" wrapText="1"/>
    </xf>
    <xf numFmtId="9" fontId="0" fillId="0" borderId="1" xfId="0" applyNumberForma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left" vertical="center" wrapText="1"/>
    </xf>
    <xf numFmtId="9" fontId="6" fillId="0" borderId="1" xfId="3" applyFont="1" applyBorder="1" applyAlignment="1">
      <alignment horizontal="center" vertical="center" wrapText="1"/>
    </xf>
    <xf numFmtId="0" fontId="0" fillId="0" borderId="0" xfId="0" applyAlignment="1">
      <alignment horizontal="justify" vertical="center" wrapText="1"/>
    </xf>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0" fillId="0" borderId="2" xfId="0" applyBorder="1" applyAlignment="1">
      <alignment vertical="center" wrapText="1"/>
    </xf>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Alignment="1">
      <alignment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16" fillId="0" borderId="1" xfId="1" applyFont="1" applyFill="1" applyBorder="1" applyAlignment="1">
      <alignment horizontal="center" vertical="center"/>
    </xf>
    <xf numFmtId="0" fontId="0" fillId="0" borderId="1" xfId="0" applyBorder="1" applyAlignment="1">
      <alignment vertical="top" wrapText="1"/>
    </xf>
    <xf numFmtId="0" fontId="17" fillId="0" borderId="1" xfId="0" applyFont="1" applyBorder="1" applyAlignment="1">
      <alignment vertical="center" wrapText="1"/>
    </xf>
    <xf numFmtId="0" fontId="0" fillId="0" borderId="0" xfId="0" applyAlignment="1">
      <alignment vertical="center" wrapText="1"/>
    </xf>
    <xf numFmtId="0" fontId="4" fillId="0" borderId="1" xfId="0" applyFont="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12" fillId="2" borderId="2" xfId="0" applyFont="1" applyFill="1" applyBorder="1" applyAlignment="1" applyProtection="1">
      <alignment vertical="center" wrapText="1"/>
      <protection hidden="1"/>
    </xf>
    <xf numFmtId="0" fontId="12" fillId="2" borderId="4" xfId="0"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9" fontId="6" fillId="0" borderId="2" xfId="3"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0" fontId="15" fillId="0" borderId="1" xfId="0" applyFont="1" applyBorder="1" applyAlignment="1">
      <alignment horizontal="center" vertical="center" wrapText="1"/>
    </xf>
    <xf numFmtId="0" fontId="0" fillId="0" borderId="7" xfId="0" applyBorder="1" applyAlignment="1">
      <alignment horizontal="center" vertical="center" wrapText="1"/>
    </xf>
    <xf numFmtId="0" fontId="5" fillId="0" borderId="1" xfId="0" applyFont="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ill="1" applyBorder="1" applyAlignment="1">
      <alignment horizontal="center" vertical="center"/>
    </xf>
    <xf numFmtId="9" fontId="0" fillId="5" borderId="1" xfId="0" applyNumberFormat="1" applyFill="1" applyBorder="1" applyAlignment="1">
      <alignment horizontal="center" vertical="center"/>
    </xf>
    <xf numFmtId="0" fontId="0" fillId="0" borderId="1" xfId="0" applyBorder="1"/>
    <xf numFmtId="0" fontId="15" fillId="0" borderId="1" xfId="0" applyFont="1" applyBorder="1" applyAlignment="1">
      <alignment horizontal="justify" vertical="center"/>
    </xf>
    <xf numFmtId="0" fontId="18" fillId="0" borderId="1" xfId="0" applyFont="1" applyBorder="1" applyAlignment="1">
      <alignment horizontal="justify"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xf>
    <xf numFmtId="0" fontId="14" fillId="0" borderId="0" xfId="0" applyFont="1" applyAlignment="1">
      <alignment horizontal="justify"/>
    </xf>
    <xf numFmtId="0" fontId="0" fillId="0" borderId="0" xfId="0" applyAlignment="1">
      <alignment horizontal="left"/>
    </xf>
    <xf numFmtId="14" fontId="0" fillId="0" borderId="0" xfId="0" applyNumberFormat="1"/>
    <xf numFmtId="0" fontId="0" fillId="0" borderId="0" xfId="0" applyAlignment="1">
      <alignment horizontal="center" vertical="center" wrapText="1"/>
    </xf>
    <xf numFmtId="0" fontId="0" fillId="5" borderId="1" xfId="0" applyFill="1" applyBorder="1" applyAlignment="1">
      <alignment vertical="center"/>
    </xf>
    <xf numFmtId="49" fontId="0" fillId="0" borderId="11" xfId="0" applyNumberFormat="1" applyBorder="1" applyAlignment="1">
      <alignment horizontal="center" vertical="center" wrapText="1"/>
    </xf>
    <xf numFmtId="14" fontId="0" fillId="0" borderId="12"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1"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12" fillId="2" borderId="11" xfId="0" applyFont="1" applyFill="1" applyBorder="1" applyAlignment="1" applyProtection="1">
      <alignment horizontal="center" vertical="center"/>
      <protection hidden="1"/>
    </xf>
    <xf numFmtId="14" fontId="0" fillId="0" borderId="11" xfId="0" applyNumberFormat="1" applyBorder="1" applyAlignment="1">
      <alignment vertical="center"/>
    </xf>
    <xf numFmtId="14" fontId="0" fillId="0" borderId="11" xfId="0" applyNumberFormat="1" applyBorder="1" applyAlignment="1">
      <alignment horizontal="center" vertical="center"/>
    </xf>
    <xf numFmtId="0" fontId="0" fillId="0" borderId="4" xfId="0" applyBorder="1" applyAlignment="1">
      <alignment vertical="center" wrapText="1"/>
    </xf>
    <xf numFmtId="9" fontId="0" fillId="0" borderId="27" xfId="0" applyNumberFormat="1" applyBorder="1" applyAlignment="1">
      <alignment horizontal="center" vertical="center"/>
    </xf>
    <xf numFmtId="14" fontId="0" fillId="0" borderId="27" xfId="0" applyNumberFormat="1" applyBorder="1" applyAlignment="1">
      <alignment horizontal="center" vertical="center"/>
    </xf>
    <xf numFmtId="0" fontId="0" fillId="7" borderId="27"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0" fillId="3" borderId="18" xfId="0" applyFill="1" applyBorder="1"/>
    <xf numFmtId="0" fontId="0" fillId="3" borderId="21" xfId="0" applyFill="1" applyBorder="1"/>
    <xf numFmtId="0" fontId="0" fillId="3" borderId="19"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5" borderId="0" xfId="0" applyFill="1"/>
    <xf numFmtId="0" fontId="0" fillId="9" borderId="0" xfId="0" applyFill="1"/>
    <xf numFmtId="0" fontId="0" fillId="9" borderId="0" xfId="0" applyFill="1" applyAlignment="1">
      <alignment horizontal="center" vertical="center"/>
    </xf>
    <xf numFmtId="14" fontId="0" fillId="5" borderId="1" xfId="0" applyNumberFormat="1" applyFill="1" applyBorder="1" applyAlignment="1">
      <alignment horizontal="center" vertical="center"/>
    </xf>
    <xf numFmtId="0" fontId="8" fillId="0" borderId="1" xfId="1" applyBorder="1" applyAlignment="1">
      <alignment vertical="center"/>
    </xf>
    <xf numFmtId="14" fontId="0" fillId="5" borderId="1" xfId="0" applyNumberFormat="1" applyFill="1" applyBorder="1" applyAlignment="1">
      <alignment horizontal="center" vertical="center" wrapText="1"/>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15" fillId="0" borderId="1" xfId="0" applyFont="1" applyBorder="1" applyAlignment="1">
      <alignment vertical="center"/>
    </xf>
    <xf numFmtId="0" fontId="12" fillId="2" borderId="1" xfId="0" applyFont="1" applyFill="1" applyBorder="1" applyAlignment="1" applyProtection="1">
      <alignment horizontal="center" vertical="center" wrapText="1"/>
      <protection hidden="1"/>
    </xf>
    <xf numFmtId="0" fontId="0" fillId="0" borderId="0" xfId="0" applyAlignment="1">
      <alignment horizontal="center" wrapText="1"/>
    </xf>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9" fontId="9" fillId="0" borderId="1" xfId="0" applyNumberFormat="1" applyFont="1" applyBorder="1" applyAlignment="1">
      <alignment horizontal="center" vertical="center"/>
    </xf>
    <xf numFmtId="0" fontId="15" fillId="0" borderId="1" xfId="0" applyFont="1" applyBorder="1" applyAlignment="1">
      <alignment horizontal="left" vertical="center" wrapText="1"/>
    </xf>
    <xf numFmtId="9" fontId="15" fillId="0" borderId="1" xfId="3" applyFont="1" applyBorder="1" applyAlignment="1">
      <alignment horizontal="center" vertical="center" wrapText="1"/>
    </xf>
    <xf numFmtId="0" fontId="0" fillId="0" borderId="1" xfId="0" applyBorder="1" applyAlignment="1">
      <alignment horizontal="center"/>
    </xf>
    <xf numFmtId="10" fontId="0" fillId="0" borderId="27" xfId="0" applyNumberFormat="1" applyBorder="1" applyAlignment="1">
      <alignment horizontal="center" vertical="center"/>
    </xf>
    <xf numFmtId="9" fontId="0" fillId="0" borderId="1" xfId="3" applyFont="1" applyBorder="1" applyAlignment="1">
      <alignment horizontal="center" vertical="center"/>
    </xf>
    <xf numFmtId="0" fontId="15" fillId="2" borderId="32" xfId="0" applyFont="1" applyFill="1" applyBorder="1"/>
    <xf numFmtId="0" fontId="17" fillId="0" borderId="0" xfId="0" applyFont="1" applyAlignment="1">
      <alignment horizontal="justify" vertical="center" wrapText="1"/>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5" borderId="40" xfId="3" applyFont="1" applyFill="1" applyBorder="1" applyAlignment="1">
      <alignment horizontal="center" vertical="center"/>
    </xf>
    <xf numFmtId="9" fontId="0" fillId="0" borderId="0" xfId="0" applyNumberFormat="1"/>
    <xf numFmtId="9" fontId="0" fillId="0" borderId="7" xfId="3" applyFont="1" applyBorder="1" applyAlignment="1">
      <alignment horizontal="center" vertical="center"/>
    </xf>
    <xf numFmtId="0" fontId="10" fillId="6"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9" fontId="0" fillId="0" borderId="7" xfId="0" applyNumberFormat="1" applyBorder="1" applyAlignment="1">
      <alignment horizontal="center" vertical="center"/>
    </xf>
    <xf numFmtId="0" fontId="0" fillId="0" borderId="7" xfId="0" applyBorder="1" applyAlignment="1">
      <alignment horizontal="center" vertical="center"/>
    </xf>
    <xf numFmtId="0" fontId="8" fillId="0" borderId="7" xfId="1" applyBorder="1" applyAlignment="1">
      <alignment horizontal="center" vertical="center"/>
    </xf>
    <xf numFmtId="0" fontId="0" fillId="0" borderId="7" xfId="0" applyBorder="1" applyAlignment="1">
      <alignment vertical="top" wrapText="1"/>
    </xf>
    <xf numFmtId="0" fontId="0" fillId="0" borderId="7" xfId="0" applyBorder="1"/>
    <xf numFmtId="0" fontId="0" fillId="0" borderId="7" xfId="0" applyBorder="1" applyAlignment="1">
      <alignment wrapText="1"/>
    </xf>
    <xf numFmtId="0" fontId="14" fillId="0" borderId="1" xfId="0" applyFont="1" applyBorder="1" applyAlignment="1">
      <alignment vertical="center" wrapText="1"/>
    </xf>
    <xf numFmtId="0" fontId="5" fillId="0" borderId="1" xfId="0" applyFont="1" applyBorder="1" applyAlignment="1">
      <alignment vertical="center" wrapText="1"/>
    </xf>
    <xf numFmtId="0" fontId="5" fillId="5" borderId="1" xfId="0" applyFont="1" applyFill="1" applyBorder="1" applyAlignment="1">
      <alignment vertical="center" wrapText="1"/>
    </xf>
    <xf numFmtId="0" fontId="8" fillId="0" borderId="1" xfId="1" applyBorder="1"/>
    <xf numFmtId="0" fontId="14" fillId="5" borderId="1" xfId="0" applyFont="1" applyFill="1" applyBorder="1" applyAlignment="1">
      <alignment horizontal="center" wrapText="1"/>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10" fillId="8" borderId="1" xfId="0" applyFont="1" applyFill="1" applyBorder="1" applyAlignment="1">
      <alignment horizontal="left" vertical="center"/>
    </xf>
    <xf numFmtId="0" fontId="22" fillId="8" borderId="1" xfId="0" applyFont="1" applyFill="1" applyBorder="1" applyAlignment="1">
      <alignment vertical="center"/>
    </xf>
    <xf numFmtId="0" fontId="22" fillId="8" borderId="1"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Font="1" applyFill="1" applyBorder="1" applyAlignment="1" applyProtection="1">
      <alignment horizontal="center" vertical="center" wrapText="1"/>
      <protection hidden="1"/>
    </xf>
    <xf numFmtId="0" fontId="12" fillId="2" borderId="4" xfId="0"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6" xfId="0" applyNumberFormat="1" applyFont="1" applyBorder="1" applyAlignment="1">
      <alignment horizontal="center" vertical="center" wrapText="1"/>
    </xf>
    <xf numFmtId="14" fontId="19" fillId="0" borderId="17" xfId="0" applyNumberFormat="1" applyFont="1" applyBorder="1" applyAlignment="1">
      <alignment horizontal="center" vertical="center" wrapText="1"/>
    </xf>
    <xf numFmtId="9" fontId="19" fillId="0" borderId="16" xfId="0" applyNumberFormat="1" applyFont="1" applyBorder="1" applyAlignment="1">
      <alignment horizontal="center" vertical="center" wrapText="1"/>
    </xf>
    <xf numFmtId="0" fontId="19" fillId="0" borderId="17"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5"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14" fontId="23" fillId="0" borderId="2" xfId="0" applyNumberFormat="1" applyFont="1"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justify" vertical="center" wrapText="1"/>
    </xf>
    <xf numFmtId="0" fontId="0" fillId="0" borderId="43" xfId="0" applyBorder="1" applyAlignment="1">
      <alignment horizontal="left" vertical="top" wrapText="1"/>
    </xf>
    <xf numFmtId="14" fontId="0" fillId="0" borderId="43" xfId="0" applyNumberFormat="1"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14" fontId="0" fillId="0" borderId="15" xfId="0" applyNumberFormat="1" applyBorder="1" applyAlignment="1">
      <alignment horizontal="center" vertical="center"/>
    </xf>
    <xf numFmtId="14" fontId="0" fillId="0" borderId="0" xfId="0" applyNumberFormat="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left" vertical="center" wrapText="1"/>
    </xf>
    <xf numFmtId="0" fontId="24" fillId="0" borderId="4" xfId="0" applyFont="1" applyBorder="1" applyAlignment="1">
      <alignment horizontal="left" vertical="center"/>
    </xf>
    <xf numFmtId="0" fontId="25" fillId="0" borderId="2" xfId="0" applyFont="1" applyBorder="1" applyAlignment="1">
      <alignment horizontal="justify" vertical="top" wrapText="1"/>
    </xf>
    <xf numFmtId="0" fontId="4" fillId="0" borderId="2" xfId="0" applyFont="1" applyBorder="1" applyAlignment="1">
      <alignment horizontal="justify"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Font="1" applyFill="1" applyBorder="1" applyAlignment="1" applyProtection="1">
      <alignment horizontal="center" vertical="center" wrapText="1"/>
      <protection hidden="1"/>
    </xf>
    <xf numFmtId="0" fontId="0" fillId="0" borderId="18"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4"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28"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3" borderId="0" xfId="0" applyFill="1" applyAlignment="1">
      <alignment horizontal="center"/>
    </xf>
    <xf numFmtId="0" fontId="0" fillId="3" borderId="21" xfId="0" applyFill="1" applyBorder="1" applyAlignment="1">
      <alignment horizontal="center"/>
    </xf>
    <xf numFmtId="0" fontId="0" fillId="0" borderId="38" xfId="0" applyBorder="1" applyAlignment="1">
      <alignment horizontal="center" wrapText="1"/>
    </xf>
    <xf numFmtId="0" fontId="0" fillId="7" borderId="34" xfId="0" applyFill="1"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0" borderId="37" xfId="0" applyBorder="1" applyAlignment="1">
      <alignment horizontal="lef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37" xfId="0" applyBorder="1" applyAlignment="1">
      <alignment horizontal="center" vertical="top" wrapText="1"/>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3" borderId="0" xfId="0" applyFill="1" applyAlignment="1">
      <alignment horizontal="center" wrapText="1"/>
    </xf>
    <xf numFmtId="0" fontId="0" fillId="7" borderId="18" xfId="0" applyFill="1" applyBorder="1" applyAlignment="1">
      <alignment horizontal="center" wrapText="1"/>
    </xf>
    <xf numFmtId="0" fontId="0" fillId="7" borderId="21" xfId="0" applyFill="1" applyBorder="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0" xfId="0" applyFill="1" applyAlignment="1">
      <alignment horizontal="center" wrapText="1"/>
    </xf>
    <xf numFmtId="0" fontId="0" fillId="7" borderId="10" xfId="0" applyFill="1" applyBorder="1" applyAlignment="1">
      <alignment horizontal="center" wrapText="1"/>
    </xf>
    <xf numFmtId="0" fontId="0" fillId="7" borderId="24"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3" borderId="22" xfId="0" applyFill="1" applyBorder="1" applyAlignment="1">
      <alignment horizontal="center" wrapText="1"/>
    </xf>
    <xf numFmtId="0" fontId="0" fillId="3" borderId="10" xfId="0" applyFill="1" applyBorder="1" applyAlignment="1">
      <alignment horizontal="center" wrapText="1"/>
    </xf>
    <xf numFmtId="0" fontId="0" fillId="7" borderId="37" xfId="0" applyFill="1" applyBorder="1" applyAlignment="1">
      <alignment horizontal="center" wrapText="1"/>
    </xf>
    <xf numFmtId="0" fontId="0" fillId="0" borderId="38" xfId="0" applyBorder="1"/>
    <xf numFmtId="0" fontId="0" fillId="0" borderId="39" xfId="0" applyBorder="1"/>
    <xf numFmtId="0" fontId="0" fillId="0" borderId="2" xfId="0" applyBorder="1" applyAlignment="1">
      <alignment wrapText="1"/>
    </xf>
    <xf numFmtId="0" fontId="0" fillId="0" borderId="5" xfId="0" applyBorder="1" applyAlignment="1">
      <alignment wrapText="1"/>
    </xf>
    <xf numFmtId="14" fontId="0" fillId="0" borderId="45" xfId="0" applyNumberFormat="1" applyBorder="1" applyAlignment="1">
      <alignment horizontal="left" vertical="top" wrapText="1"/>
    </xf>
    <xf numFmtId="0" fontId="0" fillId="0" borderId="46" xfId="0" applyBorder="1" applyAlignment="1">
      <alignment horizontal="lef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27" fillId="10" borderId="45" xfId="0" applyNumberFormat="1" applyFont="1" applyFill="1" applyBorder="1" applyAlignment="1" applyProtection="1">
      <alignment horizontal="left" vertical="top" wrapText="1"/>
    </xf>
    <xf numFmtId="0" fontId="27" fillId="10" borderId="46" xfId="0" applyNumberFormat="1" applyFont="1" applyFill="1" applyBorder="1" applyAlignment="1" applyProtection="1">
      <alignment horizontal="left" vertical="top" wrapText="1"/>
    </xf>
    <xf numFmtId="0" fontId="0" fillId="9" borderId="22" xfId="0" applyFill="1" applyBorder="1" applyAlignment="1">
      <alignment horizontal="center"/>
    </xf>
    <xf numFmtId="0" fontId="0" fillId="9" borderId="0" xfId="0" applyFill="1" applyAlignment="1">
      <alignment horizontal="center"/>
    </xf>
    <xf numFmtId="0" fontId="0" fillId="9" borderId="28" xfId="0" applyFill="1" applyBorder="1" applyAlignment="1">
      <alignment horizontal="center"/>
    </xf>
    <xf numFmtId="0" fontId="0" fillId="9" borderId="13"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10" xfId="0" applyFill="1" applyBorder="1" applyAlignment="1">
      <alignment horizontal="center"/>
    </xf>
    <xf numFmtId="0" fontId="0" fillId="3" borderId="26" xfId="0" applyFill="1" applyBorder="1" applyAlignment="1">
      <alignment horizontal="center"/>
    </xf>
    <xf numFmtId="9" fontId="0" fillId="0" borderId="7" xfId="0" applyNumberFormat="1" applyBorder="1" applyAlignment="1">
      <alignment horizontal="center" vertical="center"/>
    </xf>
    <xf numFmtId="9" fontId="0" fillId="0" borderId="44" xfId="0" applyNumberFormat="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1" xfId="0" applyFill="1" applyBorder="1" applyAlignment="1">
      <alignment horizontal="center"/>
    </xf>
    <xf numFmtId="0" fontId="12" fillId="2" borderId="32" xfId="0" applyFont="1" applyFill="1" applyBorder="1" applyAlignment="1" applyProtection="1">
      <alignment horizontal="center" vertical="center" wrapText="1"/>
      <protection hidden="1"/>
    </xf>
    <xf numFmtId="0" fontId="0" fillId="0" borderId="45" xfId="0" applyBorder="1" applyAlignment="1">
      <alignment horizontal="left" vertical="top" wrapText="1"/>
    </xf>
    <xf numFmtId="0" fontId="0" fillId="0" borderId="32" xfId="0"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18" xfId="0" applyBorder="1" applyAlignment="1">
      <alignment horizontal="center" wrapText="1"/>
    </xf>
    <xf numFmtId="0" fontId="0" fillId="0" borderId="21" xfId="0" applyBorder="1" applyAlignment="1">
      <alignment horizontal="center"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0" xfId="0" applyFont="1" applyFill="1" applyBorder="1" applyAlignment="1">
      <alignment horizontal="center" wrapText="1"/>
    </xf>
    <xf numFmtId="0" fontId="0" fillId="3" borderId="25" xfId="0" applyFill="1" applyBorder="1" applyAlignment="1">
      <alignment horizontal="center" wrapText="1"/>
    </xf>
    <xf numFmtId="0" fontId="0" fillId="3" borderId="23" xfId="0" applyFill="1"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3" xfId="0" applyBorder="1" applyAlignment="1">
      <alignment horizontal="center"/>
    </xf>
    <xf numFmtId="0" fontId="0" fillId="3" borderId="25"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2"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CD3-4FC9-AE4B-8AE7E4582904}"/>
                </c:ext>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CD3-4FC9-AE4B-8AE7E4582904}"/>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45746</c:v>
                </c:pt>
                <c:pt idx="1">
                  <c:v>45838</c:v>
                </c:pt>
              </c:numCache>
            </c:numRef>
          </c:cat>
          <c:val>
            <c:numRef>
              <c:f>'PPI-01'!$F$14:$F$16</c:f>
              <c:numCache>
                <c:formatCode>0%</c:formatCode>
                <c:ptCount val="3"/>
                <c:pt idx="0">
                  <c:v>0.96</c:v>
                </c:pt>
                <c:pt idx="1">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190318848"/>
        <c:axId val="190328832"/>
      </c:barChart>
      <c:dateAx>
        <c:axId val="190318848"/>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328832"/>
        <c:crosses val="autoZero"/>
        <c:auto val="1"/>
        <c:lblOffset val="100"/>
        <c:baseTimeUnit val="months"/>
      </c:dateAx>
      <c:valAx>
        <c:axId val="190328832"/>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90318848"/>
        <c:crosses val="autoZero"/>
        <c:crossBetween val="between"/>
      </c:valAx>
      <c:spPr>
        <a:noFill/>
        <a:ln w="25400">
          <a:noFill/>
        </a:ln>
      </c:spPr>
    </c:plotArea>
    <c:legend>
      <c:legendPos val="b"/>
      <c:layout>
        <c:manualLayout>
          <c:xMode val="edge"/>
          <c:yMode val="edge"/>
          <c:x val="0.75920817126774809"/>
          <c:y val="0.89222290476097565"/>
          <c:w val="0.1007877465481183"/>
          <c:h val="9.482399806408337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356"/>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1</c:v>
                </c:pt>
                <c:pt idx="1">
                  <c:v>1</c:v>
                </c:pt>
                <c:pt idx="2">
                  <c:v>1</c:v>
                </c:pt>
                <c:pt idx="3">
                  <c:v>1</c:v>
                </c:pt>
                <c:pt idx="4">
                  <c:v>0.88239999999999996</c:v>
                </c:pt>
                <c:pt idx="5">
                  <c:v>0.98</c:v>
                </c:pt>
                <c:pt idx="6">
                  <c:v>0.94550000000000001</c:v>
                </c:pt>
                <c:pt idx="7">
                  <c:v>1</c:v>
                </c:pt>
                <c:pt idx="8">
                  <c:v>0.90629999999999999</c:v>
                </c:pt>
              </c:numCache>
            </c:numRef>
          </c:val>
          <c:extLst xmlns:c16r2="http://schemas.microsoft.com/office/drawing/2015/06/chart">
            <c:ext xmlns:c16="http://schemas.microsoft.com/office/drawing/2014/chart" uri="{C3380CC4-5D6E-409C-BE32-E72D297353CC}">
              <c16:uniqueId val="{00000000-2F05-4057-9720-03CA513B50A1}"/>
            </c:ext>
          </c:extLst>
        </c:ser>
        <c:axId val="190975360"/>
        <c:axId val="190993536"/>
      </c:barChart>
      <c:catAx>
        <c:axId val="190975360"/>
        <c:scaling>
          <c:orientation val="minMax"/>
        </c:scaling>
        <c:axPos val="b"/>
        <c:numFmt formatCode="General" sourceLinked="1"/>
        <c:tickLblPos val="nextTo"/>
        <c:crossAx val="190993536"/>
        <c:crosses val="autoZero"/>
        <c:auto val="1"/>
        <c:lblAlgn val="ctr"/>
        <c:lblOffset val="100"/>
      </c:catAx>
      <c:valAx>
        <c:axId val="190993536"/>
        <c:scaling>
          <c:orientation val="minMax"/>
        </c:scaling>
        <c:axPos val="l"/>
        <c:majorGridlines/>
        <c:numFmt formatCode="0%" sourceLinked="1"/>
        <c:tickLblPos val="nextTo"/>
        <c:crossAx val="190975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6283"/>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'PAU-02'!$F$14:$F$25</c:f>
              <c:numCache>
                <c:formatCode>0%</c:formatCode>
                <c:ptCount val="12"/>
                <c:pt idx="0">
                  <c:v>0</c:v>
                </c:pt>
                <c:pt idx="1">
                  <c:v>1</c:v>
                </c:pt>
                <c:pt idx="2">
                  <c:v>1</c:v>
                </c:pt>
                <c:pt idx="3">
                  <c:v>0.99860000000000004</c:v>
                </c:pt>
                <c:pt idx="4">
                  <c:v>1</c:v>
                </c:pt>
                <c:pt idx="5">
                  <c:v>0.99180000000000001</c:v>
                </c:pt>
                <c:pt idx="6">
                  <c:v>0.99909999999999999</c:v>
                </c:pt>
                <c:pt idx="7">
                  <c:v>1</c:v>
                </c:pt>
              </c:numCache>
            </c:numRef>
          </c:val>
          <c:extLst xmlns:c16r2="http://schemas.microsoft.com/office/drawing/2015/06/chart">
            <c:ext xmlns:c16="http://schemas.microsoft.com/office/drawing/2014/chart" uri="{C3380CC4-5D6E-409C-BE32-E72D297353CC}">
              <c16:uniqueId val="{00000001-86A0-4557-94AE-52FB8608E790}"/>
            </c:ext>
          </c:extLst>
        </c:ser>
        <c:axId val="191192064"/>
        <c:axId val="191198336"/>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91192064"/>
        <c:axId val="191198336"/>
      </c:lineChart>
      <c:catAx>
        <c:axId val="1911920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198336"/>
        <c:crosses val="autoZero"/>
        <c:auto val="1"/>
        <c:lblAlgn val="ctr"/>
        <c:lblOffset val="100"/>
      </c:catAx>
      <c:valAx>
        <c:axId val="19119833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19206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1</c:v>
                </c:pt>
                <c:pt idx="2">
                  <c:v>1</c:v>
                </c:pt>
                <c:pt idx="3">
                  <c:v>0.99860000000000004</c:v>
                </c:pt>
                <c:pt idx="4">
                  <c:v>1</c:v>
                </c:pt>
                <c:pt idx="5">
                  <c:v>0.99180000000000001</c:v>
                </c:pt>
                <c:pt idx="6">
                  <c:v>0.99909999999999999</c:v>
                </c:pt>
                <c:pt idx="7">
                  <c:v>1</c:v>
                </c:pt>
              </c:numCache>
            </c:numRef>
          </c:val>
          <c:extLst xmlns:c16r2="http://schemas.microsoft.com/office/drawing/2015/06/chart">
            <c:ext xmlns:c16="http://schemas.microsoft.com/office/drawing/2014/chart" uri="{C3380CC4-5D6E-409C-BE32-E72D297353CC}">
              <c16:uniqueId val="{00000000-350B-45B2-8B7A-B6D8539AD6E0}"/>
            </c:ext>
          </c:extLst>
        </c:ser>
        <c:axId val="191208832"/>
        <c:axId val="191222912"/>
      </c:barChart>
      <c:catAx>
        <c:axId val="191208832"/>
        <c:scaling>
          <c:orientation val="minMax"/>
        </c:scaling>
        <c:axPos val="b"/>
        <c:numFmt formatCode="General" sourceLinked="1"/>
        <c:tickLblPos val="nextTo"/>
        <c:crossAx val="191222912"/>
        <c:crosses val="autoZero"/>
        <c:auto val="1"/>
        <c:lblAlgn val="ctr"/>
        <c:lblOffset val="100"/>
      </c:catAx>
      <c:valAx>
        <c:axId val="191222912"/>
        <c:scaling>
          <c:orientation val="minMax"/>
        </c:scaling>
        <c:axPos val="l"/>
        <c:majorGridlines/>
        <c:numFmt formatCode="0%" sourceLinked="1"/>
        <c:tickLblPos val="nextTo"/>
        <c:crossAx val="1912088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1576"/>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'PAU-03'!$F$14:$F$26</c:f>
              <c:numCache>
                <c:formatCode>0%</c:formatCode>
                <c:ptCount val="13"/>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1-13E2-400C-BB6A-A2283EB5A928}"/>
            </c:ext>
          </c:extLst>
        </c:ser>
        <c:axId val="191319040"/>
        <c:axId val="191329408"/>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91319040"/>
        <c:axId val="191329408"/>
      </c:lineChart>
      <c:catAx>
        <c:axId val="1913190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329408"/>
        <c:crosses val="autoZero"/>
        <c:auto val="1"/>
        <c:lblAlgn val="ctr"/>
        <c:lblOffset val="100"/>
      </c:catAx>
      <c:valAx>
        <c:axId val="19132940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31904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0-641D-4702-B9D1-66310E75F9E4}"/>
            </c:ext>
          </c:extLst>
        </c:ser>
        <c:axId val="191347712"/>
        <c:axId val="191361792"/>
      </c:barChart>
      <c:catAx>
        <c:axId val="191347712"/>
        <c:scaling>
          <c:orientation val="minMax"/>
        </c:scaling>
        <c:axPos val="b"/>
        <c:numFmt formatCode="General" sourceLinked="1"/>
        <c:tickLblPos val="nextTo"/>
        <c:crossAx val="191361792"/>
        <c:crosses val="autoZero"/>
        <c:auto val="1"/>
        <c:lblAlgn val="ctr"/>
        <c:lblOffset val="100"/>
      </c:catAx>
      <c:valAx>
        <c:axId val="191361792"/>
        <c:scaling>
          <c:orientation val="minMax"/>
        </c:scaling>
        <c:axPos val="l"/>
        <c:majorGridlines/>
        <c:numFmt formatCode="0%" sourceLinked="1"/>
        <c:tickLblPos val="nextTo"/>
        <c:crossAx val="1913477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944"/>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30/03/2025</c:v>
                </c:pt>
                <c:pt idx="1">
                  <c:v>30/06/2025</c:v>
                </c:pt>
                <c:pt idx="2">
                  <c:v>30/09/2025</c:v>
                </c:pt>
              </c:strCache>
            </c:strRef>
          </c:cat>
          <c:val>
            <c:numRef>
              <c:f>'PDH-01'!$F$14:$F$16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8BE-4EA8-87BF-520FE34E4DA2}"/>
            </c:ext>
          </c:extLst>
        </c:ser>
        <c:axId val="191523072"/>
        <c:axId val="191541632"/>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30/03/2025</c:v>
                </c:pt>
                <c:pt idx="1">
                  <c:v>30/06/2025</c:v>
                </c:pt>
                <c:pt idx="2">
                  <c:v>30/09/2025</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91523072"/>
        <c:axId val="191541632"/>
      </c:lineChart>
      <c:catAx>
        <c:axId val="19152307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541632"/>
        <c:crosses val="autoZero"/>
        <c:auto val="1"/>
        <c:lblAlgn val="ctr"/>
        <c:lblOffset val="100"/>
      </c:catAx>
      <c:valAx>
        <c:axId val="19154163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523072"/>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222-4373-AC90-13CBE087AEFF}"/>
            </c:ext>
          </c:extLst>
        </c:ser>
        <c:axId val="191548032"/>
        <c:axId val="191439232"/>
      </c:barChart>
      <c:catAx>
        <c:axId val="191548032"/>
        <c:scaling>
          <c:orientation val="minMax"/>
        </c:scaling>
        <c:axPos val="b"/>
        <c:numFmt formatCode="General" sourceLinked="1"/>
        <c:tickLblPos val="nextTo"/>
        <c:crossAx val="191439232"/>
        <c:crosses val="autoZero"/>
        <c:auto val="1"/>
        <c:lblAlgn val="ctr"/>
        <c:lblOffset val="100"/>
      </c:catAx>
      <c:valAx>
        <c:axId val="191439232"/>
        <c:scaling>
          <c:orientation val="minMax"/>
        </c:scaling>
        <c:axPos val="l"/>
        <c:majorGridlines/>
        <c:numFmt formatCode="0%" sourceLinked="1"/>
        <c:tickLblPos val="nextTo"/>
        <c:crossAx val="1915480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991"/>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30/03/2025</c:v>
                </c:pt>
                <c:pt idx="1">
                  <c:v>30/06/2025</c:v>
                </c:pt>
                <c:pt idx="2">
                  <c:v>30/09/2025</c:v>
                </c:pt>
              </c:strCache>
            </c:strRef>
          </c:cat>
          <c:val>
            <c:numRef>
              <c:f>'PDH-02'!$F$14:$F$16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7A6D-473D-953F-F4599FDA67E4}"/>
            </c:ext>
          </c:extLst>
        </c:ser>
        <c:axId val="191567744"/>
        <c:axId val="191574016"/>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30/03/2025</c:v>
                </c:pt>
                <c:pt idx="1">
                  <c:v>30/06/2025</c:v>
                </c:pt>
                <c:pt idx="2">
                  <c:v>30/09/2025</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91567744"/>
        <c:axId val="191574016"/>
      </c:lineChart>
      <c:catAx>
        <c:axId val="1915677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574016"/>
        <c:crosses val="autoZero"/>
        <c:auto val="1"/>
        <c:lblAlgn val="ctr"/>
        <c:lblOffset val="100"/>
      </c:catAx>
      <c:valAx>
        <c:axId val="1915740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56774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E6D9-4BEA-94B5-B5F5F49D7126}"/>
            </c:ext>
          </c:extLst>
        </c:ser>
        <c:axId val="191592320"/>
        <c:axId val="191593856"/>
      </c:barChart>
      <c:catAx>
        <c:axId val="191592320"/>
        <c:scaling>
          <c:orientation val="minMax"/>
        </c:scaling>
        <c:axPos val="b"/>
        <c:numFmt formatCode="General" sourceLinked="1"/>
        <c:tickLblPos val="nextTo"/>
        <c:crossAx val="191593856"/>
        <c:crosses val="autoZero"/>
        <c:auto val="1"/>
        <c:lblAlgn val="ctr"/>
        <c:lblOffset val="100"/>
      </c:catAx>
      <c:valAx>
        <c:axId val="191593856"/>
        <c:scaling>
          <c:orientation val="minMax"/>
        </c:scaling>
        <c:axPos val="l"/>
        <c:majorGridlines/>
        <c:numFmt formatCode="0%" sourceLinked="1"/>
        <c:tickLblPos val="nextTo"/>
        <c:crossAx val="1915923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694"/>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3795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968-452F-BB4E-6ECBA84AC17B}"/>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30/06/2025</c:v>
                </c:pt>
                <c:pt idx="2">
                  <c:v>30/09/2025</c:v>
                </c:pt>
              </c:strCache>
            </c:strRef>
          </c:cat>
          <c:val>
            <c:numRef>
              <c:f>'PDH-03'!$F$14:$F$16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91698432"/>
        <c:axId val="191699968"/>
        <c:axId val="0"/>
      </c:bar3DChart>
      <c:catAx>
        <c:axId val="191698432"/>
        <c:scaling>
          <c:orientation val="minMax"/>
        </c:scaling>
        <c:delete val="1"/>
        <c:axPos val="b"/>
        <c:numFmt formatCode="General" sourceLinked="1"/>
        <c:tickLblPos val="nextTo"/>
        <c:crossAx val="191699968"/>
        <c:crosses val="autoZero"/>
        <c:auto val="1"/>
        <c:lblAlgn val="ctr"/>
        <c:lblOffset val="100"/>
      </c:catAx>
      <c:valAx>
        <c:axId val="19169996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169843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0.96</c:v>
                </c:pt>
                <c:pt idx="1">
                  <c:v>1</c:v>
                </c:pt>
              </c:numCache>
            </c:numRef>
          </c:val>
          <c:extLst xmlns:c16r2="http://schemas.microsoft.com/office/drawing/2015/06/chart">
            <c:ext xmlns:c16="http://schemas.microsoft.com/office/drawing/2014/chart" uri="{C3380CC4-5D6E-409C-BE32-E72D297353CC}">
              <c16:uniqueId val="{00000000-4F34-47FF-A592-5A44495236E5}"/>
            </c:ext>
          </c:extLst>
        </c:ser>
        <c:axId val="190335232"/>
        <c:axId val="190377984"/>
      </c:barChart>
      <c:catAx>
        <c:axId val="190335232"/>
        <c:scaling>
          <c:orientation val="minMax"/>
        </c:scaling>
        <c:axPos val="b"/>
        <c:numFmt formatCode="General" sourceLinked="1"/>
        <c:tickLblPos val="nextTo"/>
        <c:crossAx val="190377984"/>
        <c:crosses val="autoZero"/>
        <c:auto val="1"/>
        <c:lblAlgn val="ctr"/>
        <c:lblOffset val="100"/>
      </c:catAx>
      <c:valAx>
        <c:axId val="190377984"/>
        <c:scaling>
          <c:orientation val="minMax"/>
        </c:scaling>
        <c:axPos val="l"/>
        <c:majorGridlines/>
        <c:numFmt formatCode="0%" sourceLinked="1"/>
        <c:tickLblPos val="nextTo"/>
        <c:crossAx val="19033523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91710336"/>
        <c:axId val="191711872"/>
      </c:barChart>
      <c:catAx>
        <c:axId val="191710336"/>
        <c:scaling>
          <c:orientation val="minMax"/>
        </c:scaling>
        <c:axPos val="b"/>
        <c:numFmt formatCode="General" sourceLinked="1"/>
        <c:tickLblPos val="nextTo"/>
        <c:crossAx val="191711872"/>
        <c:crosses val="autoZero"/>
        <c:auto val="1"/>
        <c:lblAlgn val="ctr"/>
        <c:lblOffset val="100"/>
      </c:catAx>
      <c:valAx>
        <c:axId val="191711872"/>
        <c:scaling>
          <c:orientation val="minMax"/>
        </c:scaling>
        <c:axPos val="l"/>
        <c:majorGridlines/>
        <c:numFmt formatCode="0%" sourceLinked="1"/>
        <c:tickLblPos val="nextTo"/>
        <c:crossAx val="191710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914"/>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30/03/2025</c:v>
                </c:pt>
                <c:pt idx="1">
                  <c:v>30/06/2025</c:v>
                </c:pt>
                <c:pt idx="2">
                  <c:v>30/09/2025</c:v>
                </c:pt>
              </c:strCache>
            </c:strRef>
          </c:cat>
          <c:val>
            <c:numRef>
              <c:f>'PDH-06'!$F$14:$F$16</c:f>
              <c:numCache>
                <c:formatCode>0%</c:formatCode>
                <c:ptCount val="3"/>
                <c:pt idx="0">
                  <c:v>1</c:v>
                </c:pt>
                <c:pt idx="1">
                  <c:v>0</c:v>
                </c:pt>
              </c:numCache>
            </c:numRef>
          </c:val>
          <c:extLst xmlns:c16r2="http://schemas.microsoft.com/office/drawing/2015/06/chart">
            <c:ext xmlns:c16="http://schemas.microsoft.com/office/drawing/2014/chart" uri="{C3380CC4-5D6E-409C-BE32-E72D297353CC}">
              <c16:uniqueId val="{00000000-85E5-4FA8-BC5D-6B0CCD17C310}"/>
            </c:ext>
          </c:extLst>
        </c:ser>
        <c:axId val="191808256"/>
        <c:axId val="191810176"/>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30/03/2025</c:v>
                </c:pt>
                <c:pt idx="1">
                  <c:v>30/06/2025</c:v>
                </c:pt>
                <c:pt idx="2">
                  <c:v>30/09/2025</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91808256"/>
        <c:axId val="191810176"/>
      </c:lineChart>
      <c:catAx>
        <c:axId val="1918082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810176"/>
        <c:crosses val="autoZero"/>
        <c:auto val="1"/>
        <c:lblAlgn val="ctr"/>
        <c:lblOffset val="100"/>
      </c:catAx>
      <c:valAx>
        <c:axId val="1918101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8082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1</c:v>
                </c:pt>
                <c:pt idx="1">
                  <c:v>0</c:v>
                </c:pt>
              </c:numCache>
            </c:numRef>
          </c:val>
          <c:extLst xmlns:c16r2="http://schemas.microsoft.com/office/drawing/2015/06/chart">
            <c:ext xmlns:c16="http://schemas.microsoft.com/office/drawing/2014/chart" uri="{C3380CC4-5D6E-409C-BE32-E72D297353CC}">
              <c16:uniqueId val="{00000000-E49C-4E86-8B69-39183812D830}"/>
            </c:ext>
          </c:extLst>
        </c:ser>
        <c:axId val="191841024"/>
        <c:axId val="191842560"/>
      </c:barChart>
      <c:catAx>
        <c:axId val="191841024"/>
        <c:scaling>
          <c:orientation val="minMax"/>
        </c:scaling>
        <c:axPos val="b"/>
        <c:numFmt formatCode="General" sourceLinked="1"/>
        <c:tickLblPos val="nextTo"/>
        <c:crossAx val="191842560"/>
        <c:crosses val="autoZero"/>
        <c:auto val="1"/>
        <c:lblAlgn val="ctr"/>
        <c:lblOffset val="100"/>
      </c:catAx>
      <c:valAx>
        <c:axId val="191842560"/>
        <c:scaling>
          <c:orientation val="minMax"/>
        </c:scaling>
        <c:delete val="1"/>
        <c:axPos val="l"/>
        <c:majorGridlines/>
        <c:numFmt formatCode="0%" sourceLinked="1"/>
        <c:tickLblPos val="nextTo"/>
        <c:crossAx val="191841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91960192"/>
        <c:axId val="191961728"/>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91960192"/>
        <c:axId val="191961728"/>
      </c:lineChart>
      <c:catAx>
        <c:axId val="1919601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961728"/>
        <c:crosses val="autoZero"/>
        <c:auto val="1"/>
        <c:lblAlgn val="ctr"/>
        <c:lblOffset val="100"/>
      </c:catAx>
      <c:valAx>
        <c:axId val="1919617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9601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6CE0-4D17-83E4-2CA344C27144}"/>
            </c:ext>
          </c:extLst>
        </c:ser>
        <c:axId val="191988096"/>
        <c:axId val="191989632"/>
      </c:barChart>
      <c:catAx>
        <c:axId val="191988096"/>
        <c:scaling>
          <c:orientation val="minMax"/>
        </c:scaling>
        <c:axPos val="b"/>
        <c:numFmt formatCode="General" sourceLinked="1"/>
        <c:tickLblPos val="nextTo"/>
        <c:crossAx val="191989632"/>
        <c:crosses val="autoZero"/>
        <c:auto val="1"/>
        <c:lblAlgn val="ctr"/>
        <c:lblOffset val="100"/>
      </c:catAx>
      <c:valAx>
        <c:axId val="191989632"/>
        <c:scaling>
          <c:orientation val="minMax"/>
        </c:scaling>
        <c:delete val="1"/>
        <c:axPos val="l"/>
        <c:majorGridlines/>
        <c:numFmt formatCode="0%" sourceLinked="1"/>
        <c:tickLblPos val="nextTo"/>
        <c:crossAx val="19198809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2146"/>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30/03/2025</c:v>
                </c:pt>
                <c:pt idx="1">
                  <c:v>30/06/2025</c:v>
                </c:pt>
                <c:pt idx="2">
                  <c:v>30/09/2025</c:v>
                </c:pt>
              </c:strCache>
            </c:strRef>
          </c:cat>
          <c:val>
            <c:numRef>
              <c:f>'PVC-01'!$F$14:$F$16</c:f>
              <c:numCache>
                <c:formatCode>0%</c:formatCode>
                <c:ptCount val="3"/>
                <c:pt idx="0">
                  <c:v>0.25</c:v>
                </c:pt>
                <c:pt idx="1">
                  <c:v>0.25</c:v>
                </c:pt>
              </c:numCache>
            </c:numRef>
          </c:val>
          <c:extLst xmlns:c16r2="http://schemas.microsoft.com/office/drawing/2015/06/chart">
            <c:ext xmlns:c16="http://schemas.microsoft.com/office/drawing/2014/chart" uri="{C3380CC4-5D6E-409C-BE32-E72D297353CC}">
              <c16:uniqueId val="{00000000-07A7-459B-928E-00A41D271622}"/>
            </c:ext>
          </c:extLst>
        </c:ser>
        <c:axId val="192131072"/>
        <c:axId val="192132992"/>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30/03/2025</c:v>
                </c:pt>
                <c:pt idx="1">
                  <c:v>30/06/2025</c:v>
                </c:pt>
                <c:pt idx="2">
                  <c:v>30/09/2025</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92131072"/>
        <c:axId val="192132992"/>
      </c:lineChart>
      <c:catAx>
        <c:axId val="19213107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132992"/>
        <c:crosses val="autoZero"/>
        <c:auto val="1"/>
        <c:lblAlgn val="ctr"/>
        <c:lblOffset val="100"/>
      </c:catAx>
      <c:valAx>
        <c:axId val="19213299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131072"/>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2588"/>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0.25</c:v>
                </c:pt>
                <c:pt idx="1">
                  <c:v>0.25</c:v>
                </c:pt>
              </c:numCache>
            </c:numRef>
          </c:val>
          <c:extLst xmlns:c16r2="http://schemas.microsoft.com/office/drawing/2015/06/chart">
            <c:ext xmlns:c16="http://schemas.microsoft.com/office/drawing/2014/chart" uri="{C3380CC4-5D6E-409C-BE32-E72D297353CC}">
              <c16:uniqueId val="{00000000-2D20-4B2D-B212-FCB5895AF1E5}"/>
            </c:ext>
          </c:extLst>
        </c:ser>
        <c:axId val="192143360"/>
        <c:axId val="192144896"/>
      </c:barChart>
      <c:catAx>
        <c:axId val="192143360"/>
        <c:scaling>
          <c:orientation val="minMax"/>
        </c:scaling>
        <c:axPos val="b"/>
        <c:numFmt formatCode="General" sourceLinked="1"/>
        <c:tickLblPos val="nextTo"/>
        <c:crossAx val="192144896"/>
        <c:crosses val="autoZero"/>
        <c:auto val="1"/>
        <c:lblAlgn val="ctr"/>
        <c:lblOffset val="100"/>
      </c:catAx>
      <c:valAx>
        <c:axId val="192144896"/>
        <c:scaling>
          <c:orientation val="minMax"/>
        </c:scaling>
        <c:delete val="1"/>
        <c:axPos val="l"/>
        <c:majorGridlines/>
        <c:numFmt formatCode="0%" sourceLinked="1"/>
        <c:tickLblPos val="nextTo"/>
        <c:crossAx val="1921433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30/03/2025</c:v>
                </c:pt>
                <c:pt idx="1">
                  <c:v>30/06/2025</c:v>
                </c:pt>
                <c:pt idx="2">
                  <c:v>30/09/2025</c:v>
                </c:pt>
              </c:strCache>
            </c:strRef>
          </c:cat>
          <c:val>
            <c:numRef>
              <c:f>'PVC-02'!$F$14:$F$16</c:f>
              <c:numCache>
                <c:formatCode>0%</c:formatCode>
                <c:ptCount val="3"/>
                <c:pt idx="0">
                  <c:v>0</c:v>
                </c:pt>
                <c:pt idx="1">
                  <c:v>0</c:v>
                </c:pt>
              </c:numCache>
            </c:numRef>
          </c:val>
          <c:extLst xmlns:c16r2="http://schemas.microsoft.com/office/drawing/2015/06/chart">
            <c:ext xmlns:c16="http://schemas.microsoft.com/office/drawing/2014/chart" uri="{C3380CC4-5D6E-409C-BE32-E72D297353CC}">
              <c16:uniqueId val="{00000000-780F-4BC4-821E-9F1EAFB66F98}"/>
            </c:ext>
          </c:extLst>
        </c:ser>
        <c:axId val="192179200"/>
        <c:axId val="192189568"/>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30/03/2025</c:v>
                </c:pt>
                <c:pt idx="1">
                  <c:v>30/06/2025</c:v>
                </c:pt>
                <c:pt idx="2">
                  <c:v>30/09/2025</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92179200"/>
        <c:axId val="192189568"/>
      </c:lineChart>
      <c:catAx>
        <c:axId val="1921792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189568"/>
        <c:crosses val="autoZero"/>
        <c:auto val="1"/>
        <c:lblAlgn val="ctr"/>
        <c:lblOffset val="100"/>
      </c:catAx>
      <c:valAx>
        <c:axId val="19218956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17920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981E-46FE-B557-4332223CF646}"/>
            </c:ext>
          </c:extLst>
        </c:ser>
        <c:axId val="192199680"/>
        <c:axId val="192217856"/>
      </c:barChart>
      <c:catAx>
        <c:axId val="192199680"/>
        <c:scaling>
          <c:orientation val="minMax"/>
        </c:scaling>
        <c:axPos val="b"/>
        <c:numFmt formatCode="General" sourceLinked="1"/>
        <c:tickLblPos val="nextTo"/>
        <c:crossAx val="192217856"/>
        <c:crosses val="autoZero"/>
        <c:auto val="1"/>
        <c:lblAlgn val="ctr"/>
        <c:lblOffset val="100"/>
      </c:catAx>
      <c:valAx>
        <c:axId val="192217856"/>
        <c:scaling>
          <c:orientation val="minMax"/>
        </c:scaling>
        <c:axPos val="l"/>
        <c:majorGridlines/>
        <c:numFmt formatCode="0%" sourceLinked="1"/>
        <c:tickLblPos val="nextTo"/>
        <c:crossAx val="1921996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7116"/>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pt idx="1">
                  <c:v>0.25</c:v>
                </c:pt>
              </c:numCache>
            </c:numRef>
          </c:val>
          <c:extLst xmlns:c16r2="http://schemas.microsoft.com/office/drawing/2015/06/chart">
            <c:ext xmlns:c16="http://schemas.microsoft.com/office/drawing/2014/chart" uri="{C3380CC4-5D6E-409C-BE32-E72D297353CC}">
              <c16:uniqueId val="{00000000-B049-40B7-BD6E-3AF050EEC4B9}"/>
            </c:ext>
          </c:extLst>
        </c:ser>
        <c:axId val="192284928"/>
        <c:axId val="19229939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92284928"/>
        <c:axId val="192299392"/>
      </c:lineChart>
      <c:catAx>
        <c:axId val="1922849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299392"/>
        <c:crosses val="autoZero"/>
        <c:auto val="1"/>
        <c:lblAlgn val="ctr"/>
        <c:lblOffset val="100"/>
      </c:catAx>
      <c:valAx>
        <c:axId val="19229939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28492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4583"/>
          <c:y val="0.16830340937459903"/>
          <c:w val="0.18917528832496391"/>
          <c:h val="0.62843983833644779"/>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30/03/2025</c:v>
                </c:pt>
                <c:pt idx="1">
                  <c:v>30/06/2025</c:v>
                </c:pt>
              </c:strCache>
            </c:strRef>
          </c:cat>
          <c:val>
            <c:numRef>
              <c:f>'PPI-02'!$F$14:$F$15</c:f>
              <c:numCache>
                <c:formatCode>0%</c:formatCode>
                <c:ptCount val="2"/>
                <c:pt idx="0">
                  <c:v>0.96660000000000001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190510592"/>
        <c:axId val="190512512"/>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30/03/2025</c:v>
                </c:pt>
                <c:pt idx="1">
                  <c:v>30/06/2025</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90510592"/>
        <c:axId val="190512512"/>
      </c:lineChart>
      <c:catAx>
        <c:axId val="1905105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512512"/>
        <c:crosses val="autoZero"/>
        <c:auto val="1"/>
        <c:lblAlgn val="ctr"/>
        <c:lblOffset val="100"/>
      </c:catAx>
      <c:valAx>
        <c:axId val="1905125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5105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0.25</c:v>
                </c:pt>
                <c:pt idx="1">
                  <c:v>0.25</c:v>
                </c:pt>
              </c:numCache>
            </c:numRef>
          </c:val>
          <c:extLst xmlns:c16r2="http://schemas.microsoft.com/office/drawing/2015/06/chart">
            <c:ext xmlns:c16="http://schemas.microsoft.com/office/drawing/2014/chart" uri="{C3380CC4-5D6E-409C-BE32-E72D297353CC}">
              <c16:uniqueId val="{00000000-94EC-48E9-91EB-09EA60F244B3}"/>
            </c:ext>
          </c:extLst>
        </c:ser>
        <c:axId val="192309888"/>
        <c:axId val="192323968"/>
      </c:barChart>
      <c:catAx>
        <c:axId val="192309888"/>
        <c:scaling>
          <c:orientation val="minMax"/>
        </c:scaling>
        <c:axPos val="b"/>
        <c:numFmt formatCode="General" sourceLinked="1"/>
        <c:tickLblPos val="nextTo"/>
        <c:crossAx val="192323968"/>
        <c:crosses val="autoZero"/>
        <c:auto val="1"/>
        <c:lblAlgn val="ctr"/>
        <c:lblOffset val="100"/>
      </c:catAx>
      <c:valAx>
        <c:axId val="192323968"/>
        <c:scaling>
          <c:orientation val="minMax"/>
        </c:scaling>
        <c:axPos val="l"/>
        <c:majorGridlines/>
        <c:numFmt formatCode="0%" sourceLinked="1"/>
        <c:tickLblPos val="nextTo"/>
        <c:crossAx val="1923098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30/03/2025</c:v>
                </c:pt>
                <c:pt idx="1">
                  <c:v>30/06/2025</c:v>
                </c:pt>
                <c:pt idx="2">
                  <c:v>30/09/2025</c:v>
                </c:pt>
              </c:strCache>
            </c:strRef>
          </c:cat>
          <c:val>
            <c:numRef>
              <c:f>'PVC-03'!$F$14:$F$16</c:f>
              <c:numCache>
                <c:formatCode>0%</c:formatCode>
                <c:ptCount val="3"/>
                <c:pt idx="0">
                  <c:v>0.25</c:v>
                </c:pt>
                <c:pt idx="1">
                  <c:v>0.25</c:v>
                </c:pt>
              </c:numCache>
            </c:numRef>
          </c:val>
          <c:extLst xmlns:c16r2="http://schemas.microsoft.com/office/drawing/2015/06/chart">
            <c:ext xmlns:c16="http://schemas.microsoft.com/office/drawing/2014/chart" uri="{C3380CC4-5D6E-409C-BE32-E72D297353CC}">
              <c16:uniqueId val="{00000000-953A-46E0-A5D6-5DACA9EFC158}"/>
            </c:ext>
          </c:extLst>
        </c:ser>
        <c:axId val="174393216"/>
        <c:axId val="17440358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30/03/2025</c:v>
                </c:pt>
                <c:pt idx="1">
                  <c:v>30/06/2025</c:v>
                </c:pt>
                <c:pt idx="2">
                  <c:v>30/09/2025</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74393216"/>
        <c:axId val="174403584"/>
      </c:lineChart>
      <c:catAx>
        <c:axId val="174393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4403584"/>
        <c:crosses val="autoZero"/>
        <c:auto val="1"/>
        <c:lblAlgn val="ctr"/>
        <c:lblOffset val="100"/>
      </c:catAx>
      <c:valAx>
        <c:axId val="17440358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4393216"/>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80096"/>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74539520"/>
        <c:axId val="174541440"/>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74539520"/>
        <c:axId val="174541440"/>
      </c:lineChart>
      <c:catAx>
        <c:axId val="1745395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4541440"/>
        <c:crosses val="autoZero"/>
        <c:auto val="1"/>
        <c:lblAlgn val="ctr"/>
        <c:lblOffset val="100"/>
      </c:catAx>
      <c:valAx>
        <c:axId val="174541440"/>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453952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2ABE-46E2-8BFD-BB7EB1C9EEF9}"/>
            </c:ext>
          </c:extLst>
        </c:ser>
        <c:axId val="174568192"/>
        <c:axId val="174569728"/>
      </c:barChart>
      <c:catAx>
        <c:axId val="174568192"/>
        <c:scaling>
          <c:orientation val="minMax"/>
        </c:scaling>
        <c:axPos val="b"/>
        <c:numFmt formatCode="General" sourceLinked="1"/>
        <c:tickLblPos val="nextTo"/>
        <c:crossAx val="174569728"/>
        <c:crosses val="autoZero"/>
        <c:auto val="1"/>
        <c:lblAlgn val="ctr"/>
        <c:lblOffset val="100"/>
      </c:catAx>
      <c:valAx>
        <c:axId val="174569728"/>
        <c:scaling>
          <c:orientation val="minMax"/>
        </c:scaling>
        <c:axPos val="l"/>
        <c:majorGridlines/>
        <c:numFmt formatCode="0%" sourceLinked="1"/>
        <c:tickLblPos val="nextTo"/>
        <c:crossAx val="174568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55"/>
          <c:y val="0.32289271812039338"/>
          <c:w val="0.17334158811544981"/>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axId val="192946176"/>
        <c:axId val="192948096"/>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92946176"/>
        <c:axId val="192948096"/>
      </c:lineChart>
      <c:dateAx>
        <c:axId val="1929461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948096"/>
        <c:crosses val="autoZero"/>
        <c:auto val="1"/>
        <c:lblOffset val="100"/>
        <c:baseTimeUnit val="months"/>
      </c:dateAx>
      <c:valAx>
        <c:axId val="1929480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9461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243-45D2-9CDD-83EADD5A1FE3}"/>
            </c:ext>
          </c:extLst>
        </c:ser>
        <c:axId val="192983040"/>
        <c:axId val="192984576"/>
      </c:barChart>
      <c:catAx>
        <c:axId val="192983040"/>
        <c:scaling>
          <c:orientation val="minMax"/>
        </c:scaling>
        <c:axPos val="b"/>
        <c:numFmt formatCode="General" sourceLinked="1"/>
        <c:tickLblPos val="nextTo"/>
        <c:crossAx val="192984576"/>
        <c:crosses val="autoZero"/>
        <c:auto val="1"/>
        <c:lblAlgn val="ctr"/>
        <c:lblOffset val="100"/>
      </c:catAx>
      <c:valAx>
        <c:axId val="192984576"/>
        <c:scaling>
          <c:orientation val="minMax"/>
        </c:scaling>
        <c:delete val="1"/>
        <c:axPos val="l"/>
        <c:majorGridlines/>
        <c:numFmt formatCode="0%" sourceLinked="1"/>
        <c:tickLblPos val="nextTo"/>
        <c:crossAx val="1929830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45746</c:v>
                </c:pt>
                <c:pt idx="1">
                  <c:v>45838</c:v>
                </c:pt>
                <c:pt idx="2">
                  <c:v>45930</c:v>
                </c:pt>
              </c:numCache>
            </c:numRef>
          </c:cat>
          <c:val>
            <c:numRef>
              <c:f>'PPF-02'!$F$14:$F$16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3193-4FD5-BCFA-1BFF63E06FB7}"/>
            </c:ext>
          </c:extLst>
        </c:ser>
        <c:axId val="193031168"/>
        <c:axId val="193066112"/>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45746</c:v>
                </c:pt>
                <c:pt idx="1">
                  <c:v>45838</c:v>
                </c:pt>
                <c:pt idx="2">
                  <c:v>45930</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93031168"/>
        <c:axId val="193066112"/>
      </c:lineChart>
      <c:dateAx>
        <c:axId val="1930311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066112"/>
        <c:crosses val="autoZero"/>
        <c:auto val="1"/>
        <c:lblOffset val="100"/>
        <c:baseTimeUnit val="months"/>
      </c:dateAx>
      <c:valAx>
        <c:axId val="1930661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03116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B448-4C33-8D9A-CBF9F77098D8}"/>
            </c:ext>
          </c:extLst>
        </c:ser>
        <c:axId val="193096704"/>
        <c:axId val="193106688"/>
      </c:barChart>
      <c:catAx>
        <c:axId val="193096704"/>
        <c:scaling>
          <c:orientation val="minMax"/>
        </c:scaling>
        <c:axPos val="b"/>
        <c:numFmt formatCode="General" sourceLinked="1"/>
        <c:tickLblPos val="nextTo"/>
        <c:crossAx val="193106688"/>
        <c:crosses val="autoZero"/>
        <c:auto val="1"/>
        <c:lblAlgn val="ctr"/>
        <c:lblOffset val="100"/>
      </c:catAx>
      <c:valAx>
        <c:axId val="193106688"/>
        <c:scaling>
          <c:orientation val="minMax"/>
        </c:scaling>
        <c:delete val="1"/>
        <c:axPos val="l"/>
        <c:majorGridlines/>
        <c:numFmt formatCode="0%" sourceLinked="1"/>
        <c:tickLblPos val="nextTo"/>
        <c:crossAx val="19309670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572"/>
          <c:y val="0.32289271812039338"/>
          <c:w val="0.17334158811544986"/>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45746</c:v>
                </c:pt>
                <c:pt idx="1">
                  <c:v>45838</c:v>
                </c:pt>
                <c:pt idx="2">
                  <c:v>45930</c:v>
                </c:pt>
              </c:numCache>
            </c:numRef>
          </c:cat>
          <c:val>
            <c:numRef>
              <c:f>'PPF-01'!$F$14:$F$16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6F60-4066-949E-224E3E318E55}"/>
            </c:ext>
          </c:extLst>
        </c:ser>
        <c:axId val="193202816"/>
        <c:axId val="19320870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45746</c:v>
                </c:pt>
                <c:pt idx="1">
                  <c:v>45838</c:v>
                </c:pt>
                <c:pt idx="2">
                  <c:v>45930</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extLst xmlns:c16r2="http://schemas.microsoft.com/office/drawing/2015/06/chart">
            <c:ext xmlns:c16="http://schemas.microsoft.com/office/drawing/2014/chart" uri="{C3380CC4-5D6E-409C-BE32-E72D297353CC}">
              <c16:uniqueId val="{00000000-CC5A-489E-AFE7-655043CD995A}"/>
            </c:ext>
          </c:extLst>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extLst xmlns:c16r2="http://schemas.microsoft.com/office/drawing/2015/06/chart">
            <c:ext xmlns:c16="http://schemas.microsoft.com/office/drawing/2014/chart" uri="{C3380CC4-5D6E-409C-BE32-E72D297353CC}">
              <c16:uniqueId val="{00000001-CC5A-489E-AFE7-655043CD995A}"/>
            </c:ext>
          </c:extLst>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45746</c:v>
                </c:pt>
                <c:pt idx="11" formatCode="d/mm/yyyy">
                  <c:v>45838</c:v>
                </c:pt>
                <c:pt idx="12" formatCode="d/mm/yyyy">
                  <c:v>45930</c:v>
                </c:pt>
                <c:pt idx="13" formatCode="d/mm/yyyy">
                  <c:v>46021</c:v>
                </c:pt>
              </c:numCache>
            </c:numRef>
          </c:val>
          <c:extLst xmlns:c16r2="http://schemas.microsoft.com/office/drawing/2015/06/chart">
            <c:ext xmlns:c16="http://schemas.microsoft.com/office/drawing/2014/chart" uri="{C3380CC4-5D6E-409C-BE32-E72D297353CC}">
              <c16:uniqueId val="{00000002-CC5A-489E-AFE7-655043CD995A}"/>
            </c:ext>
          </c:extLst>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extLst xmlns:c16r2="http://schemas.microsoft.com/office/drawing/2015/06/chart">
            <c:ext xmlns:c16="http://schemas.microsoft.com/office/drawing/2014/chart" uri="{C3380CC4-5D6E-409C-BE32-E72D297353CC}">
              <c16:uniqueId val="{00000003-CC5A-489E-AFE7-655043CD995A}"/>
            </c:ext>
          </c:extLst>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numCache>
            </c:numRef>
          </c:val>
          <c:extLst xmlns:c16r2="http://schemas.microsoft.com/office/drawing/2015/06/chart">
            <c:ext xmlns:c16="http://schemas.microsoft.com/office/drawing/2014/chart" uri="{C3380CC4-5D6E-409C-BE32-E72D297353CC}">
              <c16:uniqueId val="{00000004-CC5A-489E-AFE7-655043CD995A}"/>
            </c:ext>
          </c:extLst>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numCache>
            </c:numRef>
          </c:val>
          <c:extLst xmlns:c16r2="http://schemas.microsoft.com/office/drawing/2015/06/chart">
            <c:ext xmlns:c16="http://schemas.microsoft.com/office/drawing/2014/chart" uri="{C3380CC4-5D6E-409C-BE32-E72D297353CC}">
              <c16:uniqueId val="{00000005-CC5A-489E-AFE7-655043CD995A}"/>
            </c:ext>
          </c:extLst>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extLst xmlns:c16r2="http://schemas.microsoft.com/office/drawing/2015/06/chart">
            <c:ext xmlns:c16="http://schemas.microsoft.com/office/drawing/2014/chart" uri="{C3380CC4-5D6E-409C-BE32-E72D297353CC}">
              <c16:uniqueId val="{00000006-CC5A-489E-AFE7-655043CD995A}"/>
            </c:ext>
          </c:extLst>
        </c:ser>
        <c:marker val="1"/>
        <c:axId val="193202816"/>
        <c:axId val="193208704"/>
      </c:lineChart>
      <c:dateAx>
        <c:axId val="1932028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208704"/>
        <c:crosses val="autoZero"/>
        <c:auto val="1"/>
        <c:lblOffset val="100"/>
        <c:baseTimeUnit val="months"/>
      </c:dateAx>
      <c:valAx>
        <c:axId val="19320870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202816"/>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914"/>
        </c:manualLayout>
      </c:layout>
      <c:barChart>
        <c:barDir val="col"/>
        <c:grouping val="clustered"/>
        <c:ser>
          <c:idx val="0"/>
          <c:order val="0"/>
          <c:val>
            <c:numRef>
              <c:f>'PPF-03'!$D$9:$D$12</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7ACE-40BD-B9F1-B5BB7AD0F71C}"/>
            </c:ext>
          </c:extLst>
        </c:ser>
        <c:axId val="193218816"/>
        <c:axId val="193241088"/>
      </c:barChart>
      <c:catAx>
        <c:axId val="193218816"/>
        <c:scaling>
          <c:orientation val="minMax"/>
        </c:scaling>
        <c:axPos val="b"/>
        <c:numFmt formatCode="General" sourceLinked="1"/>
        <c:tickLblPos val="nextTo"/>
        <c:crossAx val="193241088"/>
        <c:crosses val="autoZero"/>
        <c:auto val="1"/>
        <c:lblAlgn val="ctr"/>
        <c:lblOffset val="100"/>
      </c:catAx>
      <c:valAx>
        <c:axId val="193241088"/>
        <c:scaling>
          <c:orientation val="minMax"/>
        </c:scaling>
        <c:delete val="1"/>
        <c:axPos val="l"/>
        <c:majorGridlines/>
        <c:numFmt formatCode="0%" sourceLinked="1"/>
        <c:tickLblPos val="nextTo"/>
        <c:crossAx val="1932188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0.96660000000000001</c:v>
                </c:pt>
                <c:pt idx="1">
                  <c:v>1</c:v>
                </c:pt>
              </c:numCache>
            </c:numRef>
          </c:val>
          <c:extLst xmlns:c16r2="http://schemas.microsoft.com/office/drawing/2015/06/chart">
            <c:ext xmlns:c16="http://schemas.microsoft.com/office/drawing/2014/chart" uri="{C3380CC4-5D6E-409C-BE32-E72D297353CC}">
              <c16:uniqueId val="{00000000-C030-4301-8303-D8BA53F524AD}"/>
            </c:ext>
          </c:extLst>
        </c:ser>
        <c:axId val="190526976"/>
        <c:axId val="190528512"/>
      </c:barChart>
      <c:catAx>
        <c:axId val="190526976"/>
        <c:scaling>
          <c:orientation val="minMax"/>
        </c:scaling>
        <c:axPos val="b"/>
        <c:numFmt formatCode="General" sourceLinked="1"/>
        <c:tickLblPos val="nextTo"/>
        <c:crossAx val="190528512"/>
        <c:crosses val="autoZero"/>
        <c:auto val="1"/>
        <c:lblAlgn val="ctr"/>
        <c:lblOffset val="100"/>
      </c:catAx>
      <c:valAx>
        <c:axId val="190528512"/>
        <c:scaling>
          <c:orientation val="minMax"/>
        </c:scaling>
        <c:axPos val="l"/>
        <c:majorGridlines/>
        <c:numFmt formatCode="0%" sourceLinked="1"/>
        <c:tickLblPos val="nextTo"/>
        <c:crossAx val="190526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FCE0-4615-AAD2-4C50F72D2E37}"/>
            </c:ext>
          </c:extLst>
        </c:ser>
        <c:overlap val="100"/>
        <c:axId val="193310720"/>
        <c:axId val="193312256"/>
      </c:barChart>
      <c:catAx>
        <c:axId val="193310720"/>
        <c:scaling>
          <c:orientation val="minMax"/>
        </c:scaling>
        <c:axPos val="b"/>
        <c:numFmt formatCode="General" sourceLinked="1"/>
        <c:tickLblPos val="nextTo"/>
        <c:crossAx val="193312256"/>
        <c:crosses val="autoZero"/>
        <c:auto val="1"/>
        <c:lblAlgn val="ctr"/>
        <c:lblOffset val="100"/>
      </c:catAx>
      <c:valAx>
        <c:axId val="193312256"/>
        <c:scaling>
          <c:orientation val="minMax"/>
        </c:scaling>
        <c:axPos val="l"/>
        <c:majorGridlines/>
        <c:numFmt formatCode="0%" sourceLinked="1"/>
        <c:tickLblPos val="nextTo"/>
        <c:crossAx val="193310720"/>
        <c:crosses val="autoZero"/>
        <c:crossBetween val="between"/>
      </c:valAx>
    </c:plotArea>
    <c:legend>
      <c:legendPos val="r"/>
    </c:legend>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613"/>
          <c:y val="0.26147601429339407"/>
          <c:w val="3.6021543818650602E-2"/>
          <c:h val="0.24611048920090794"/>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45746</c:v>
                </c:pt>
                <c:pt idx="1">
                  <c:v>45838</c:v>
                </c:pt>
                <c:pt idx="2">
                  <c:v>45930</c:v>
                </c:pt>
                <c:pt idx="3">
                  <c:v>46021</c:v>
                </c:pt>
              </c:numCache>
            </c:numRef>
          </c:cat>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1DD-4B5C-B15E-E9798F6A7BEF}"/>
            </c:ext>
          </c:extLst>
        </c:ser>
        <c:axId val="192495616"/>
        <c:axId val="192497536"/>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45746</c:v>
                </c:pt>
                <c:pt idx="1">
                  <c:v>45838</c:v>
                </c:pt>
                <c:pt idx="2">
                  <c:v>45930</c:v>
                </c:pt>
                <c:pt idx="3">
                  <c:v>46021</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92495616"/>
        <c:axId val="192497536"/>
      </c:lineChart>
      <c:dateAx>
        <c:axId val="1924956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497536"/>
        <c:crosses val="autoZero"/>
        <c:auto val="1"/>
        <c:lblOffset val="100"/>
        <c:baseTimeUnit val="months"/>
      </c:dateAx>
      <c:valAx>
        <c:axId val="19249753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49561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3461"/>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FA84-496D-ADBE-132342DC168C}"/>
            </c:ext>
          </c:extLst>
        </c:ser>
        <c:axId val="192524288"/>
        <c:axId val="192525824"/>
      </c:barChart>
      <c:catAx>
        <c:axId val="192524288"/>
        <c:scaling>
          <c:orientation val="minMax"/>
        </c:scaling>
        <c:axPos val="b"/>
        <c:numFmt formatCode="General" sourceLinked="1"/>
        <c:tickLblPos val="nextTo"/>
        <c:crossAx val="192525824"/>
        <c:crosses val="autoZero"/>
        <c:auto val="1"/>
        <c:lblAlgn val="ctr"/>
        <c:lblOffset val="100"/>
      </c:catAx>
      <c:valAx>
        <c:axId val="192525824"/>
        <c:scaling>
          <c:orientation val="minMax"/>
        </c:scaling>
        <c:delete val="1"/>
        <c:axPos val="l"/>
        <c:majorGridlines/>
        <c:numFmt formatCode="0%" sourceLinked="1"/>
        <c:tickLblPos val="nextTo"/>
        <c:crossAx val="19252428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46021</c:v>
                </c:pt>
              </c:numCache>
            </c:numRef>
          </c:cat>
          <c:val>
            <c:numRef>
              <c:f>'PGC-02'!$E$14:$E$16</c:f>
              <c:numCache>
                <c:formatCode>0%</c:formatCode>
                <c:ptCount val="3"/>
                <c:pt idx="0">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46021</c:v>
                </c:pt>
              </c:numCache>
            </c:numRef>
          </c:cat>
          <c:val>
            <c:numRef>
              <c:f>'PGC-02'!$F$14:$F$16</c:f>
              <c:numCache>
                <c:formatCode>0%</c:formatCode>
                <c:ptCount val="3"/>
              </c:numCache>
            </c:numRef>
          </c:val>
          <c:extLst xmlns:c16r2="http://schemas.microsoft.com/office/drawing/2015/06/chart">
            <c:ext xmlns:c16="http://schemas.microsoft.com/office/drawing/2014/chart" uri="{C3380CC4-5D6E-409C-BE32-E72D297353CC}">
              <c16:uniqueId val="{00000001-943D-4DD7-9A53-4A5B7FB402FF}"/>
            </c:ext>
          </c:extLst>
        </c:ser>
        <c:axId val="193702528"/>
        <c:axId val="193708416"/>
      </c:barChart>
      <c:dateAx>
        <c:axId val="1937025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708416"/>
        <c:crosses val="autoZero"/>
        <c:auto val="1"/>
        <c:lblOffset val="100"/>
        <c:baseTimeUnit val="months"/>
      </c:dateAx>
      <c:valAx>
        <c:axId val="19370841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70252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3461"/>
        </c:manualLayout>
      </c:layout>
      <c:barChart>
        <c:barDir val="col"/>
        <c:grouping val="clustered"/>
        <c:ser>
          <c:idx val="0"/>
          <c:order val="0"/>
          <c:tx>
            <c:strRef>
              <c:f>'PGC-02'!$F$13</c:f>
              <c:strCache>
                <c:ptCount val="1"/>
                <c:pt idx="0">
                  <c:v>RESULTADO</c:v>
                </c:pt>
              </c:strCache>
            </c:strRef>
          </c:tx>
          <c:val>
            <c:numRef>
              <c:f>'PGC-02'!$F$14:$F$17</c:f>
              <c:numCache>
                <c:formatCode>0%</c:formatCode>
                <c:ptCount val="4"/>
              </c:numCache>
            </c:numRef>
          </c:val>
          <c:extLst xmlns:c16r2="http://schemas.microsoft.com/office/drawing/2015/06/chart">
            <c:ext xmlns:c16="http://schemas.microsoft.com/office/drawing/2014/chart" uri="{C3380CC4-5D6E-409C-BE32-E72D297353CC}">
              <c16:uniqueId val="{00000000-46EC-4C10-A827-9412D30590E2}"/>
            </c:ext>
          </c:extLst>
        </c:ser>
        <c:axId val="193714432"/>
        <c:axId val="193593344"/>
      </c:barChart>
      <c:catAx>
        <c:axId val="193714432"/>
        <c:scaling>
          <c:orientation val="minMax"/>
        </c:scaling>
        <c:axPos val="b"/>
        <c:numFmt formatCode="General" sourceLinked="1"/>
        <c:tickLblPos val="nextTo"/>
        <c:crossAx val="193593344"/>
        <c:crosses val="autoZero"/>
        <c:auto val="1"/>
        <c:lblAlgn val="ctr"/>
        <c:lblOffset val="100"/>
      </c:catAx>
      <c:valAx>
        <c:axId val="193593344"/>
        <c:scaling>
          <c:orientation val="minMax"/>
        </c:scaling>
        <c:delete val="1"/>
        <c:axPos val="l"/>
        <c:majorGridlines/>
        <c:numFmt formatCode="0%" sourceLinked="1"/>
        <c:tickLblPos val="nextTo"/>
        <c:crossAx val="19371443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numCache>
            </c:numRef>
          </c:val>
          <c:extLst xmlns:c16r2="http://schemas.microsoft.com/office/drawing/2015/06/chart">
            <c:ext xmlns:c16="http://schemas.microsoft.com/office/drawing/2014/chart" uri="{C3380CC4-5D6E-409C-BE32-E72D297353CC}">
              <c16:uniqueId val="{00000000-3409-4CCD-92B0-7A4DC8CD9A1F}"/>
            </c:ext>
          </c:extLst>
        </c:ser>
        <c:axId val="193682432"/>
        <c:axId val="193733376"/>
      </c:barChart>
      <c:catAx>
        <c:axId val="193682432"/>
        <c:scaling>
          <c:orientation val="minMax"/>
        </c:scaling>
        <c:axPos val="b"/>
        <c:numFmt formatCode="General" sourceLinked="1"/>
        <c:tickLblPos val="nextTo"/>
        <c:crossAx val="193733376"/>
        <c:crosses val="autoZero"/>
        <c:auto val="1"/>
        <c:lblAlgn val="ctr"/>
        <c:lblOffset val="100"/>
      </c:catAx>
      <c:valAx>
        <c:axId val="193733376"/>
        <c:scaling>
          <c:orientation val="minMax"/>
        </c:scaling>
        <c:delete val="1"/>
        <c:axPos val="l"/>
        <c:majorGridlines/>
        <c:numFmt formatCode="0%" sourceLinked="1"/>
        <c:tickLblPos val="nextTo"/>
        <c:crossAx val="19368243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87AD-4B78-986A-F657C0B22F96}"/>
            </c:ext>
          </c:extLst>
        </c:ser>
        <c:axId val="193835008"/>
        <c:axId val="193836544"/>
      </c:barChart>
      <c:catAx>
        <c:axId val="193835008"/>
        <c:scaling>
          <c:orientation val="minMax"/>
        </c:scaling>
        <c:axPos val="b"/>
        <c:numFmt formatCode="General" sourceLinked="1"/>
        <c:tickLblPos val="nextTo"/>
        <c:crossAx val="193836544"/>
        <c:crosses val="autoZero"/>
        <c:auto val="1"/>
        <c:lblAlgn val="ctr"/>
        <c:lblOffset val="100"/>
      </c:catAx>
      <c:valAx>
        <c:axId val="193836544"/>
        <c:scaling>
          <c:orientation val="minMax"/>
        </c:scaling>
        <c:delete val="1"/>
        <c:axPos val="l"/>
        <c:majorGridlines/>
        <c:numFmt formatCode="0%" sourceLinked="1"/>
        <c:tickLblPos val="nextTo"/>
        <c:crossAx val="1938350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927"/>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29/02/2025</c:v>
                </c:pt>
                <c:pt idx="1">
                  <c:v>30/04/2025</c:v>
                </c:pt>
                <c:pt idx="2">
                  <c:v>30/06/2025</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93895424"/>
        <c:axId val="193901696"/>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29/02/2025</c:v>
                </c:pt>
                <c:pt idx="1">
                  <c:v>30/04/2025</c:v>
                </c:pt>
                <c:pt idx="2">
                  <c:v>30/06/2025</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93895424"/>
        <c:axId val="193901696"/>
      </c:lineChart>
      <c:catAx>
        <c:axId val="1938954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901696"/>
        <c:crosses val="autoZero"/>
        <c:auto val="1"/>
        <c:lblAlgn val="ctr"/>
        <c:lblOffset val="100"/>
      </c:catAx>
      <c:valAx>
        <c:axId val="19390169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895424"/>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0</c:v>
                </c:pt>
              </c:numCache>
            </c:numRef>
          </c:val>
          <c:extLst xmlns:c16r2="http://schemas.microsoft.com/office/drawing/2015/06/chart">
            <c:ext xmlns:c16="http://schemas.microsoft.com/office/drawing/2014/chart" uri="{C3380CC4-5D6E-409C-BE32-E72D297353CC}">
              <c16:uniqueId val="{00000000-70C2-4FDF-B6FF-C88A9DA1AD7B}"/>
            </c:ext>
          </c:extLst>
        </c:ser>
        <c:axId val="193915904"/>
        <c:axId val="193925888"/>
      </c:barChart>
      <c:catAx>
        <c:axId val="193915904"/>
        <c:scaling>
          <c:orientation val="minMax"/>
        </c:scaling>
        <c:axPos val="b"/>
        <c:numFmt formatCode="General" sourceLinked="1"/>
        <c:tickLblPos val="nextTo"/>
        <c:crossAx val="193925888"/>
        <c:crosses val="autoZero"/>
        <c:auto val="1"/>
        <c:lblAlgn val="ctr"/>
        <c:lblOffset val="100"/>
      </c:catAx>
      <c:valAx>
        <c:axId val="193925888"/>
        <c:scaling>
          <c:orientation val="minMax"/>
        </c:scaling>
        <c:axPos val="l"/>
        <c:majorGridlines/>
        <c:numFmt formatCode="0%" sourceLinked="1"/>
        <c:tickLblPos val="nextTo"/>
        <c:crossAx val="1939159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2043"/>
          <c:y val="0.3964157733295956"/>
          <c:w val="0.11280264385556457"/>
          <c:h val="0.23325908357842356"/>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45838</c:v>
                </c:pt>
                <c:pt idx="1">
                  <c:v>46021</c:v>
                </c:pt>
              </c:numCache>
            </c:numRef>
          </c:cat>
          <c:val>
            <c:numRef>
              <c:f>'PBS-01'!$F$14:$F$15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1C17-460D-AC64-215B1B779FF9}"/>
            </c:ext>
          </c:extLst>
        </c:ser>
        <c:axId val="194091264"/>
        <c:axId val="194097536"/>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45838</c:v>
                </c:pt>
                <c:pt idx="1">
                  <c:v>46021</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94091264"/>
        <c:axId val="194097536"/>
      </c:lineChart>
      <c:dateAx>
        <c:axId val="1940912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097536"/>
        <c:crosses val="autoZero"/>
        <c:auto val="1"/>
        <c:lblOffset val="100"/>
        <c:baseTimeUnit val="months"/>
      </c:dateAx>
      <c:valAx>
        <c:axId val="19409753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0912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958"/>
          <c:y val="2.2517149124477609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922"/>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46021</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190641280"/>
        <c:axId val="190643200"/>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46021</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90641280"/>
        <c:axId val="190643200"/>
      </c:lineChart>
      <c:dateAx>
        <c:axId val="1906412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643200"/>
        <c:crosses val="autoZero"/>
        <c:auto val="1"/>
        <c:lblOffset val="100"/>
        <c:baseTimeUnit val="days"/>
      </c:dateAx>
      <c:valAx>
        <c:axId val="1906432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6412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F6E7-4591-93E3-283B24B96AD9}"/>
            </c:ext>
          </c:extLst>
        </c:ser>
        <c:axId val="193976576"/>
        <c:axId val="193990656"/>
      </c:barChart>
      <c:catAx>
        <c:axId val="193976576"/>
        <c:scaling>
          <c:orientation val="minMax"/>
        </c:scaling>
        <c:axPos val="b"/>
        <c:numFmt formatCode="General" sourceLinked="1"/>
        <c:tickLblPos val="nextTo"/>
        <c:crossAx val="193990656"/>
        <c:crosses val="autoZero"/>
        <c:auto val="1"/>
        <c:lblAlgn val="ctr"/>
        <c:lblOffset val="100"/>
      </c:catAx>
      <c:valAx>
        <c:axId val="193990656"/>
        <c:scaling>
          <c:orientation val="minMax"/>
        </c:scaling>
        <c:axPos val="l"/>
        <c:majorGridlines/>
        <c:numFmt formatCode="0%" sourceLinked="1"/>
        <c:tickLblPos val="nextTo"/>
        <c:crossAx val="193976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345"/>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492"/>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45838</c:v>
                </c:pt>
                <c:pt idx="1">
                  <c:v>46021</c:v>
                </c:pt>
              </c:numCache>
            </c:numRef>
          </c:cat>
          <c:val>
            <c:numRef>
              <c:f>'PBS-02'!$F$14:$F$15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6B4F-46DC-B65A-DE47E62E3662}"/>
            </c:ext>
          </c:extLst>
        </c:ser>
        <c:axId val="194213376"/>
        <c:axId val="194215296"/>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45838</c:v>
                </c:pt>
                <c:pt idx="1">
                  <c:v>46021</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94213376"/>
        <c:axId val="194215296"/>
      </c:lineChart>
      <c:dateAx>
        <c:axId val="1942133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215296"/>
        <c:crosses val="autoZero"/>
        <c:auto val="1"/>
        <c:lblOffset val="100"/>
        <c:baseTimeUnit val="months"/>
      </c:dateAx>
      <c:valAx>
        <c:axId val="19421529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213376"/>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45E6-4E46-BAAB-DA65CEA1ECD7}"/>
            </c:ext>
          </c:extLst>
        </c:ser>
        <c:axId val="194139648"/>
        <c:axId val="194141184"/>
      </c:barChart>
      <c:catAx>
        <c:axId val="194139648"/>
        <c:scaling>
          <c:orientation val="minMax"/>
        </c:scaling>
        <c:axPos val="b"/>
        <c:numFmt formatCode="General" sourceLinked="1"/>
        <c:tickLblPos val="nextTo"/>
        <c:crossAx val="194141184"/>
        <c:crosses val="autoZero"/>
        <c:auto val="1"/>
        <c:lblAlgn val="ctr"/>
        <c:lblOffset val="100"/>
      </c:catAx>
      <c:valAx>
        <c:axId val="194141184"/>
        <c:scaling>
          <c:orientation val="minMax"/>
        </c:scaling>
        <c:axPos val="l"/>
        <c:majorGridlines/>
        <c:numFmt formatCode="0%" sourceLinked="1"/>
        <c:tickLblPos val="nextTo"/>
        <c:crossAx val="1941396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69"/>
          <c:y val="0.36579414785428038"/>
          <c:w val="0.22591645353795764"/>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7</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7</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92434560"/>
        <c:axId val="192436096"/>
      </c:barChart>
      <c:dateAx>
        <c:axId val="192434560"/>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2436096"/>
        <c:crosses val="autoZero"/>
        <c:lblOffset val="100"/>
        <c:baseTimeUnit val="months"/>
        <c:majorUnit val="620"/>
        <c:majorTimeUnit val="months"/>
        <c:minorUnit val="620"/>
        <c:minorTimeUnit val="months"/>
      </c:dateAx>
      <c:valAx>
        <c:axId val="192436096"/>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2434560"/>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92449920"/>
        <c:axId val="192451712"/>
      </c:barChart>
      <c:catAx>
        <c:axId val="192449920"/>
        <c:scaling>
          <c:orientation val="minMax"/>
        </c:scaling>
        <c:axPos val="b"/>
        <c:numFmt formatCode="General" sourceLinked="1"/>
        <c:tickLblPos val="nextTo"/>
        <c:crossAx val="192451712"/>
        <c:crosses val="autoZero"/>
        <c:auto val="1"/>
        <c:lblAlgn val="ctr"/>
        <c:lblOffset val="100"/>
      </c:catAx>
      <c:valAx>
        <c:axId val="192451712"/>
        <c:scaling>
          <c:orientation val="minMax"/>
        </c:scaling>
        <c:delete val="1"/>
        <c:axPos val="l"/>
        <c:majorGridlines/>
        <c:numFmt formatCode="0%" sourceLinked="1"/>
        <c:tickLblPos val="nextTo"/>
        <c:crossAx val="1924499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613"/>
          <c:y val="0.38677721911269958"/>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46021</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93530496"/>
        <c:axId val="193532672"/>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46021</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93530496"/>
        <c:axId val="193532672"/>
      </c:lineChart>
      <c:dateAx>
        <c:axId val="19353049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532672"/>
        <c:crosses val="autoZero"/>
        <c:auto val="1"/>
        <c:lblOffset val="100"/>
        <c:baseTimeUnit val="days"/>
      </c:dateAx>
      <c:valAx>
        <c:axId val="19353267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53049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93538688"/>
        <c:axId val="193556864"/>
      </c:barChart>
      <c:catAx>
        <c:axId val="193538688"/>
        <c:scaling>
          <c:orientation val="minMax"/>
        </c:scaling>
        <c:axPos val="b"/>
        <c:numFmt formatCode="General" sourceLinked="1"/>
        <c:tickLblPos val="nextTo"/>
        <c:crossAx val="193556864"/>
        <c:crosses val="autoZero"/>
        <c:auto val="1"/>
        <c:lblAlgn val="ctr"/>
        <c:lblOffset val="100"/>
      </c:catAx>
      <c:valAx>
        <c:axId val="193556864"/>
        <c:scaling>
          <c:orientation val="minMax"/>
        </c:scaling>
        <c:delete val="1"/>
        <c:axPos val="l"/>
        <c:majorGridlines/>
        <c:numFmt formatCode="0%" sourceLinked="1"/>
        <c:tickLblPos val="nextTo"/>
        <c:crossAx val="1935386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742"/>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3153"/>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46021</c:v>
                </c:pt>
              </c:numCache>
            </c:numRef>
          </c:cat>
          <c:val>
            <c:numRef>
              <c:f>'PBS-05'!$F$14:$F$14</c:f>
              <c:numCache>
                <c:formatCode>0%</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94611072"/>
        <c:axId val="194621440"/>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46021</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94611072"/>
        <c:axId val="194621440"/>
      </c:lineChart>
      <c:dateAx>
        <c:axId val="1946110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621440"/>
        <c:crosses val="autoZero"/>
        <c:auto val="1"/>
        <c:lblOffset val="100"/>
        <c:baseTimeUnit val="days"/>
      </c:dateAx>
      <c:valAx>
        <c:axId val="1946214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61107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94627456"/>
        <c:axId val="194628992"/>
      </c:barChart>
      <c:catAx>
        <c:axId val="194627456"/>
        <c:scaling>
          <c:orientation val="minMax"/>
        </c:scaling>
        <c:axPos val="b"/>
        <c:numFmt formatCode="General" sourceLinked="1"/>
        <c:tickLblPos val="nextTo"/>
        <c:crossAx val="194628992"/>
        <c:crosses val="autoZero"/>
        <c:auto val="1"/>
        <c:lblAlgn val="ctr"/>
        <c:lblOffset val="100"/>
      </c:catAx>
      <c:valAx>
        <c:axId val="194628992"/>
        <c:scaling>
          <c:orientation val="minMax"/>
        </c:scaling>
        <c:axPos val="l"/>
        <c:majorGridlines/>
        <c:numFmt formatCode="0%" sourceLinked="1"/>
        <c:tickLblPos val="nextTo"/>
        <c:crossAx val="1946274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1</c:v>
                </c:pt>
              </c:numCache>
            </c:numRef>
          </c:val>
          <c:extLst xmlns:c16r2="http://schemas.microsoft.com/office/drawing/2015/06/chart">
            <c:ext xmlns:c16="http://schemas.microsoft.com/office/drawing/2014/chart" uri="{C3380CC4-5D6E-409C-BE32-E72D297353CC}">
              <c16:uniqueId val="{00000000-B8B7-430E-8260-EAEDCB7AC8CD}"/>
            </c:ext>
          </c:extLst>
        </c:ser>
        <c:axId val="194648320"/>
        <c:axId val="194658304"/>
      </c:barChart>
      <c:catAx>
        <c:axId val="194648320"/>
        <c:scaling>
          <c:orientation val="minMax"/>
        </c:scaling>
        <c:axPos val="b"/>
        <c:tickLblPos val="nextTo"/>
        <c:crossAx val="194658304"/>
        <c:crosses val="autoZero"/>
        <c:auto val="1"/>
        <c:lblAlgn val="ctr"/>
        <c:lblOffset val="100"/>
      </c:catAx>
      <c:valAx>
        <c:axId val="194658304"/>
        <c:scaling>
          <c:orientation val="minMax"/>
        </c:scaling>
        <c:delete val="1"/>
        <c:axPos val="l"/>
        <c:majorGridlines/>
        <c:numFmt formatCode="0.00%" sourceLinked="1"/>
        <c:tickLblPos val="nextTo"/>
        <c:crossAx val="1946483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190604416"/>
        <c:axId val="190605952"/>
      </c:barChart>
      <c:catAx>
        <c:axId val="190604416"/>
        <c:scaling>
          <c:orientation val="minMax"/>
        </c:scaling>
        <c:axPos val="b"/>
        <c:numFmt formatCode="General" sourceLinked="1"/>
        <c:tickLblPos val="nextTo"/>
        <c:crossAx val="190605952"/>
        <c:crosses val="autoZero"/>
        <c:auto val="1"/>
        <c:lblAlgn val="ctr"/>
        <c:lblOffset val="100"/>
      </c:catAx>
      <c:valAx>
        <c:axId val="190605952"/>
        <c:scaling>
          <c:orientation val="minMax"/>
        </c:scaling>
        <c:axPos val="l"/>
        <c:majorGridlines/>
        <c:numFmt formatCode="0%" sourceLinked="1"/>
        <c:tickLblPos val="nextTo"/>
        <c:crossAx val="1906044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1</c:v>
                </c:pt>
              </c:numCache>
            </c:numRef>
          </c:val>
          <c:extLst xmlns:c16r2="http://schemas.microsoft.com/office/drawing/2015/06/chart">
            <c:ext xmlns:c16="http://schemas.microsoft.com/office/drawing/2014/chart" uri="{C3380CC4-5D6E-409C-BE32-E72D297353CC}">
              <c16:uniqueId val="{00000000-F1DA-4FCE-99D2-50013D02E695}"/>
            </c:ext>
          </c:extLst>
        </c:ser>
        <c:axId val="194665472"/>
        <c:axId val="194708224"/>
      </c:barChart>
      <c:catAx>
        <c:axId val="194665472"/>
        <c:scaling>
          <c:orientation val="minMax"/>
        </c:scaling>
        <c:axPos val="b"/>
        <c:tickLblPos val="nextTo"/>
        <c:crossAx val="194708224"/>
        <c:crosses val="autoZero"/>
        <c:auto val="1"/>
        <c:lblAlgn val="ctr"/>
        <c:lblOffset val="100"/>
      </c:catAx>
      <c:valAx>
        <c:axId val="194708224"/>
        <c:scaling>
          <c:orientation val="minMax"/>
        </c:scaling>
        <c:delete val="1"/>
        <c:axPos val="l"/>
        <c:majorGridlines/>
        <c:numFmt formatCode="0.00%" sourceLinked="1"/>
        <c:tickLblPos val="nextTo"/>
        <c:crossAx val="1946654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728"/>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514"/>
          <c:w val="0.22059149583047952"/>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45746</c:v>
                </c:pt>
                <c:pt idx="1">
                  <c:v>45838</c:v>
                </c:pt>
                <c:pt idx="2">
                  <c:v>45930</c:v>
                </c:pt>
                <c:pt idx="3">
                  <c:v>46021</c:v>
                </c:pt>
              </c:numCache>
            </c:numRef>
          </c:cat>
          <c:val>
            <c:numRef>
              <c:f>'PTH-01'!$F$14:$F$17</c:f>
              <c:numCache>
                <c:formatCode>0%</c:formatCode>
                <c:ptCount val="4"/>
                <c:pt idx="0">
                  <c:v>0</c:v>
                </c:pt>
                <c:pt idx="1">
                  <c:v>0.95</c:v>
                </c:pt>
                <c:pt idx="2">
                  <c:v>0.75</c:v>
                </c:pt>
              </c:numCache>
            </c:numRef>
          </c:val>
          <c:extLst xmlns:c16r2="http://schemas.microsoft.com/office/drawing/2015/06/chart">
            <c:ext xmlns:c16="http://schemas.microsoft.com/office/drawing/2014/chart" uri="{C3380CC4-5D6E-409C-BE32-E72D297353CC}">
              <c16:uniqueId val="{00000000-3430-4BBA-8141-D245F7E6C470}"/>
            </c:ext>
          </c:extLst>
        </c:ser>
        <c:axId val="194833024"/>
        <c:axId val="194835200"/>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45746</c:v>
                </c:pt>
                <c:pt idx="1">
                  <c:v>45838</c:v>
                </c:pt>
                <c:pt idx="2">
                  <c:v>45930</c:v>
                </c:pt>
                <c:pt idx="3">
                  <c:v>46021</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94833024"/>
        <c:axId val="194835200"/>
      </c:lineChart>
      <c:dateAx>
        <c:axId val="1948330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835200"/>
        <c:crosses val="autoZero"/>
        <c:auto val="1"/>
        <c:lblOffset val="100"/>
        <c:baseTimeUnit val="months"/>
      </c:dateAx>
      <c:valAx>
        <c:axId val="19483520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8330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384"/>
          <c:y val="0.31528944298629336"/>
          <c:w val="0.1614661810979626"/>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0.95</c:v>
                </c:pt>
                <c:pt idx="2">
                  <c:v>0.75</c:v>
                </c:pt>
              </c:numCache>
            </c:numRef>
          </c:val>
          <c:extLst xmlns:c16r2="http://schemas.microsoft.com/office/drawing/2015/06/chart">
            <c:ext xmlns:c16="http://schemas.microsoft.com/office/drawing/2014/chart" uri="{C3380CC4-5D6E-409C-BE32-E72D297353CC}">
              <c16:uniqueId val="{00000000-400A-41E1-9E37-067221FA8D27}"/>
            </c:ext>
          </c:extLst>
        </c:ser>
        <c:axId val="194869888"/>
        <c:axId val="194875776"/>
      </c:barChart>
      <c:catAx>
        <c:axId val="194869888"/>
        <c:scaling>
          <c:orientation val="minMax"/>
        </c:scaling>
        <c:axPos val="b"/>
        <c:numFmt formatCode="General" sourceLinked="1"/>
        <c:tickLblPos val="nextTo"/>
        <c:crossAx val="194875776"/>
        <c:crosses val="autoZero"/>
        <c:auto val="1"/>
        <c:lblAlgn val="ctr"/>
        <c:lblOffset val="100"/>
      </c:catAx>
      <c:valAx>
        <c:axId val="194875776"/>
        <c:scaling>
          <c:orientation val="minMax"/>
        </c:scaling>
        <c:axPos val="l"/>
        <c:majorGridlines/>
        <c:numFmt formatCode="0%" sourceLinked="1"/>
        <c:tickLblPos val="nextTo"/>
        <c:crossAx val="1948698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0.95</c:v>
                </c:pt>
                <c:pt idx="2">
                  <c:v>0.75</c:v>
                </c:pt>
              </c:numCache>
            </c:numRef>
          </c:val>
          <c:extLst xmlns:c16r2="http://schemas.microsoft.com/office/drawing/2015/06/chart">
            <c:ext xmlns:c16="http://schemas.microsoft.com/office/drawing/2014/chart" uri="{C3380CC4-5D6E-409C-BE32-E72D297353CC}">
              <c16:uniqueId val="{00000000-CE28-4DE1-9EB9-44774A062ACE}"/>
            </c:ext>
          </c:extLst>
        </c:ser>
        <c:axId val="194882560"/>
        <c:axId val="194892544"/>
      </c:barChart>
      <c:catAx>
        <c:axId val="194882560"/>
        <c:scaling>
          <c:orientation val="minMax"/>
        </c:scaling>
        <c:axPos val="b"/>
        <c:numFmt formatCode="General" sourceLinked="1"/>
        <c:tickLblPos val="nextTo"/>
        <c:crossAx val="194892544"/>
        <c:crosses val="autoZero"/>
        <c:auto val="1"/>
        <c:lblAlgn val="ctr"/>
        <c:lblOffset val="100"/>
      </c:catAx>
      <c:valAx>
        <c:axId val="194892544"/>
        <c:scaling>
          <c:orientation val="minMax"/>
        </c:scaling>
        <c:axPos val="l"/>
        <c:majorGridlines/>
        <c:numFmt formatCode="0%" sourceLinked="1"/>
        <c:tickLblPos val="nextTo"/>
        <c:crossAx val="1948825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7"/>
          <c:y val="0.38677721911269952"/>
          <c:w val="1.8302828425518364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45716</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95026304"/>
        <c:axId val="19504448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45716</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45716</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95026304"/>
        <c:axId val="195044480"/>
      </c:lineChart>
      <c:dateAx>
        <c:axId val="1950263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044480"/>
        <c:crosses val="autoZero"/>
        <c:auto val="1"/>
        <c:lblOffset val="100"/>
        <c:baseTimeUnit val="months"/>
      </c:dateAx>
      <c:valAx>
        <c:axId val="19504448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0263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95054208"/>
        <c:axId val="195076480"/>
      </c:barChart>
      <c:catAx>
        <c:axId val="195054208"/>
        <c:scaling>
          <c:orientation val="minMax"/>
        </c:scaling>
        <c:axPos val="b"/>
        <c:tickLblPos val="nextTo"/>
        <c:crossAx val="195076480"/>
        <c:crosses val="autoZero"/>
        <c:auto val="1"/>
        <c:lblAlgn val="ctr"/>
        <c:lblOffset val="100"/>
      </c:catAx>
      <c:valAx>
        <c:axId val="195076480"/>
        <c:scaling>
          <c:orientation val="minMax"/>
        </c:scaling>
        <c:axPos val="l"/>
        <c:majorGridlines/>
        <c:numFmt formatCode="0%" sourceLinked="1"/>
        <c:tickLblPos val="nextTo"/>
        <c:crossAx val="1950542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2679"/>
          <c:y val="0.39320292192394368"/>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12/31/2025</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94385408"/>
        <c:axId val="194387328"/>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12/31/2025</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94385408"/>
        <c:axId val="194387328"/>
      </c:lineChart>
      <c:catAx>
        <c:axId val="1943854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387328"/>
        <c:crosses val="autoZero"/>
        <c:auto val="1"/>
        <c:lblAlgn val="ctr"/>
        <c:lblOffset val="100"/>
        <c:noMultiLvlLbl val="1"/>
      </c:catAx>
      <c:valAx>
        <c:axId val="19438732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43854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94426368"/>
        <c:axId val="194427904"/>
      </c:barChart>
      <c:catAx>
        <c:axId val="194426368"/>
        <c:scaling>
          <c:orientation val="minMax"/>
        </c:scaling>
        <c:axPos val="b"/>
        <c:tickLblPos val="nextTo"/>
        <c:crossAx val="194427904"/>
        <c:crosses val="autoZero"/>
        <c:auto val="1"/>
        <c:lblAlgn val="ctr"/>
        <c:lblOffset val="100"/>
      </c:catAx>
      <c:valAx>
        <c:axId val="194427904"/>
        <c:scaling>
          <c:orientation val="minMax"/>
        </c:scaling>
        <c:delete val="1"/>
        <c:axPos val="l"/>
        <c:majorGridlines/>
        <c:numFmt formatCode="0%" sourceLinked="1"/>
        <c:tickLblPos val="nextTo"/>
        <c:crossAx val="1944263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7089"/>
          <c:w val="4.4880901515217834E-2"/>
          <c:h val="0.22143932273718644"/>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6568"/>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07A-432F-966C-BE1CAF849257}"/>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5="http://schemas.microsoft.com/office/drawing/2012/chart" uri="{02D57815-91ED-43cb-92C2-25804820EDAC}">
              <c15:filteredCategoryTitle>
                <c15:cat>
                  <c:multiLvlStrRef>
                    <c:extLst xmlns:c16="http://schemas.microsoft.com/office/drawing/2014/chart">
                      <c:ext uri="{02D57815-91ED-43cb-92C2-25804820EDAC}">
                        <c15:formulaRef>
                          <c15:sqref>'PEM-01'!#REF!</c15:sqref>
                        </c15:formulaRef>
                      </c:ext>
                    </c:extLst>
                  </c:multiLvlStrRef>
                </c15:cat>
              </c15:filteredCategoryTitle>
            </c:ext>
            <c:ext xmlns:c16="http://schemas.microsoft.com/office/drawing/2014/chart" uri="{C3380CC4-5D6E-409C-BE32-E72D297353CC}">
              <c16:uniqueId val="{00000001-C07A-432F-966C-BE1CAF849257}"/>
            </c:ext>
          </c:extLst>
        </c:ser>
        <c:axId val="195342336"/>
        <c:axId val="195343872"/>
      </c:barChart>
      <c:catAx>
        <c:axId val="1953423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343872"/>
        <c:crosses val="autoZero"/>
        <c:auto val="1"/>
        <c:lblAlgn val="ctr"/>
        <c:lblOffset val="100"/>
      </c:catAx>
      <c:valAx>
        <c:axId val="195343872"/>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342336"/>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195366272"/>
        <c:axId val="195368064"/>
      </c:barChart>
      <c:catAx>
        <c:axId val="195366272"/>
        <c:scaling>
          <c:orientation val="minMax"/>
        </c:scaling>
        <c:axPos val="b"/>
        <c:tickLblPos val="nextTo"/>
        <c:crossAx val="195368064"/>
        <c:crosses val="autoZero"/>
        <c:auto val="1"/>
        <c:lblAlgn val="ctr"/>
        <c:lblOffset val="100"/>
      </c:catAx>
      <c:valAx>
        <c:axId val="195368064"/>
        <c:scaling>
          <c:orientation val="minMax"/>
        </c:scaling>
        <c:axPos val="l"/>
        <c:majorGridlines/>
        <c:numFmt formatCode="0%" sourceLinked="1"/>
        <c:tickLblPos val="nextTo"/>
        <c:crossAx val="1953662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701"/>
          <c:w val="0.25210979253279403"/>
          <c:h val="0.31281981056717856"/>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30/03/2025</c:v>
                </c:pt>
                <c:pt idx="1">
                  <c:v>30/06/2025</c:v>
                </c:pt>
                <c:pt idx="2">
                  <c:v>30/09/2025</c:v>
                </c:pt>
              </c:strCache>
            </c:strRef>
          </c:cat>
          <c:val>
            <c:numRef>
              <c:f>'PPI-04'!$F$14:$F$16</c:f>
              <c:numCache>
                <c:formatCode>0%</c:formatCode>
                <c:ptCount val="3"/>
                <c:pt idx="0">
                  <c:v>0.9</c:v>
                </c:pt>
                <c:pt idx="1">
                  <c:v>0.9</c:v>
                </c:pt>
              </c:numCache>
            </c:numRef>
          </c:val>
          <c:extLst xmlns:c16r2="http://schemas.microsoft.com/office/drawing/2015/06/chart">
            <c:ext xmlns:c16="http://schemas.microsoft.com/office/drawing/2014/chart" uri="{C3380CC4-5D6E-409C-BE32-E72D297353CC}">
              <c16:uniqueId val="{00000000-59CE-41DE-A66D-913D66A5F5DF}"/>
            </c:ext>
          </c:extLst>
        </c:ser>
        <c:axId val="190951808"/>
        <c:axId val="190953728"/>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30/03/2025</c:v>
                </c:pt>
                <c:pt idx="1">
                  <c:v>30/06/2025</c:v>
                </c:pt>
                <c:pt idx="2">
                  <c:v>30/09/2025</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90951808"/>
        <c:axId val="190953728"/>
      </c:lineChart>
      <c:catAx>
        <c:axId val="1909518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953728"/>
        <c:crosses val="autoZero"/>
        <c:auto val="1"/>
        <c:lblAlgn val="ctr"/>
        <c:lblOffset val="100"/>
      </c:catAx>
      <c:valAx>
        <c:axId val="1909537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9518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3102"/>
          <c:w val="0.11160485290601529"/>
          <c:h val="0.18506631249408331"/>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45838</c:v>
                </c:pt>
              </c:numCache>
            </c:numRef>
          </c:cat>
          <c:val>
            <c:numRef>
              <c:f>'PEM-02'!$F$14:$F$14</c:f>
              <c:numCache>
                <c:formatCode>0%</c:formatCode>
                <c:ptCount val="1"/>
                <c:pt idx="0">
                  <c:v>0.94099999999999995</c:v>
                </c:pt>
              </c:numCache>
            </c:numRef>
          </c:val>
          <c:extLst xmlns:c16r2="http://schemas.microsoft.com/office/drawing/2015/06/chart">
            <c:ext xmlns:c16="http://schemas.microsoft.com/office/drawing/2014/chart" uri="{C3380CC4-5D6E-409C-BE32-E72D297353CC}">
              <c16:uniqueId val="{00000000-DC83-4A31-8357-F8A6F1055D4A}"/>
            </c:ext>
          </c:extLst>
        </c:ser>
        <c:axId val="195569920"/>
        <c:axId val="195600768"/>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45838</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95569920"/>
        <c:axId val="195600768"/>
      </c:lineChart>
      <c:dateAx>
        <c:axId val="195569920"/>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600768"/>
        <c:crosses val="autoZero"/>
        <c:auto val="1"/>
        <c:lblOffset val="100"/>
        <c:baseTimeUnit val="days"/>
      </c:dateAx>
      <c:valAx>
        <c:axId val="195600768"/>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5569920"/>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'PEM-02'!$F$14:$F$14</c:f>
              <c:numCache>
                <c:formatCode>0%</c:formatCode>
                <c:ptCount val="1"/>
                <c:pt idx="0">
                  <c:v>0.94099999999999995</c:v>
                </c:pt>
              </c:numCache>
            </c:numRef>
          </c:val>
          <c:extLst xmlns:c16r2="http://schemas.microsoft.com/office/drawing/2015/06/chart">
            <c:ext xmlns:c16="http://schemas.microsoft.com/office/drawing/2014/chart" uri="{C3380CC4-5D6E-409C-BE32-E72D297353CC}">
              <c16:uniqueId val="{00000000-A92E-4C8A-A151-8882B307BE54}"/>
            </c:ext>
          </c:extLst>
        </c:ser>
        <c:axId val="195500288"/>
        <c:axId val="195502080"/>
      </c:barChart>
      <c:catAx>
        <c:axId val="195500288"/>
        <c:scaling>
          <c:orientation val="minMax"/>
        </c:scaling>
        <c:axPos val="b"/>
        <c:tickLblPos val="nextTo"/>
        <c:crossAx val="195502080"/>
        <c:crosses val="autoZero"/>
        <c:auto val="1"/>
        <c:lblAlgn val="ctr"/>
        <c:lblOffset val="100"/>
      </c:catAx>
      <c:valAx>
        <c:axId val="195502080"/>
        <c:scaling>
          <c:orientation val="minMax"/>
        </c:scaling>
        <c:axPos val="l"/>
        <c:majorGridlines/>
        <c:numFmt formatCode="0%" sourceLinked="1"/>
        <c:tickLblPos val="nextTo"/>
        <c:crossAx val="195500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45746</c:v>
                </c:pt>
                <c:pt idx="1">
                  <c:v>45838</c:v>
                </c:pt>
                <c:pt idx="2">
                  <c:v>45930</c:v>
                </c:pt>
                <c:pt idx="3">
                  <c:v>46021</c:v>
                </c:pt>
              </c:numCache>
            </c:numRef>
          </c:cat>
          <c:val>
            <c:numRef>
              <c:f>'PEM-03'!$F$15:$F$16</c:f>
              <c:numCache>
                <c:formatCode>0%</c:formatCode>
                <c:ptCount val="2"/>
                <c:pt idx="0">
                  <c:v>0.62</c:v>
                </c:pt>
                <c:pt idx="1">
                  <c:v>0.62</c:v>
                </c:pt>
              </c:numCache>
            </c:numRef>
          </c:val>
          <c:extLst xmlns:c16r2="http://schemas.microsoft.com/office/drawing/2015/06/chart">
            <c:ext xmlns:c16="http://schemas.microsoft.com/office/drawing/2014/chart" uri="{C3380CC4-5D6E-409C-BE32-E72D297353CC}">
              <c16:uniqueId val="{00000000-31DD-4AEE-9E54-EBCC9B3AEE7F}"/>
            </c:ext>
          </c:extLst>
        </c:ser>
        <c:axId val="195556864"/>
        <c:axId val="195558784"/>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45746</c:v>
                </c:pt>
                <c:pt idx="1">
                  <c:v>45838</c:v>
                </c:pt>
                <c:pt idx="2">
                  <c:v>45930</c:v>
                </c:pt>
                <c:pt idx="3">
                  <c:v>46021</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95556864"/>
        <c:axId val="195558784"/>
      </c:lineChart>
      <c:dateAx>
        <c:axId val="1955568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558784"/>
        <c:crosses val="autoZero"/>
        <c:auto val="1"/>
        <c:lblOffset val="100"/>
        <c:baseTimeUnit val="months"/>
      </c:dateAx>
      <c:valAx>
        <c:axId val="195558784"/>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5556864"/>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0.62</c:v>
                </c:pt>
                <c:pt idx="2">
                  <c:v>0.62</c:v>
                </c:pt>
              </c:numCache>
            </c:numRef>
          </c:val>
          <c:extLst xmlns:c16r2="http://schemas.microsoft.com/office/drawing/2015/06/chart">
            <c:ext xmlns:c16="http://schemas.microsoft.com/office/drawing/2014/chart" uri="{C3380CC4-5D6E-409C-BE32-E72D297353CC}">
              <c16:uniqueId val="{00000000-2FF2-4CC9-B3EB-6181E05CB2F3}"/>
            </c:ext>
          </c:extLst>
        </c:ser>
        <c:axId val="195663360"/>
        <c:axId val="195664896"/>
      </c:barChart>
      <c:catAx>
        <c:axId val="195663360"/>
        <c:scaling>
          <c:orientation val="minMax"/>
        </c:scaling>
        <c:axPos val="b"/>
        <c:tickLblPos val="nextTo"/>
        <c:crossAx val="195664896"/>
        <c:crosses val="autoZero"/>
        <c:auto val="1"/>
        <c:lblAlgn val="ctr"/>
        <c:lblOffset val="100"/>
      </c:catAx>
      <c:valAx>
        <c:axId val="195664896"/>
        <c:scaling>
          <c:orientation val="minMax"/>
        </c:scaling>
        <c:axPos val="l"/>
        <c:majorGridlines/>
        <c:numFmt formatCode="0%" sourceLinked="1"/>
        <c:tickLblPos val="nextTo"/>
        <c:crossAx val="1956633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D905-4D9A-AE87-4750D650E649}"/>
            </c:ext>
          </c:extLst>
        </c:ser>
        <c:axId val="195766912"/>
        <c:axId val="195772800"/>
      </c:barChart>
      <c:catAx>
        <c:axId val="195766912"/>
        <c:scaling>
          <c:orientation val="minMax"/>
        </c:scaling>
        <c:axPos val="b"/>
        <c:tickLblPos val="nextTo"/>
        <c:crossAx val="195772800"/>
        <c:crosses val="autoZero"/>
        <c:auto val="1"/>
        <c:lblAlgn val="ctr"/>
        <c:lblOffset val="100"/>
      </c:catAx>
      <c:valAx>
        <c:axId val="195772800"/>
        <c:scaling>
          <c:orientation val="minMax"/>
        </c:scaling>
        <c:axPos val="l"/>
        <c:majorGridlines/>
        <c:numFmt formatCode="0%" sourceLinked="1"/>
        <c:tickLblPos val="nextTo"/>
        <c:crossAx val="1957669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3461"/>
        </c:manualLayout>
      </c:layout>
      <c:barChart>
        <c:barDir val="col"/>
        <c:grouping val="clustered"/>
        <c:ser>
          <c:idx val="0"/>
          <c:order val="0"/>
          <c:tx>
            <c:strRef>
              <c:f>'PTI-01'!$D$11</c:f>
              <c:strCache>
                <c:ptCount val="1"/>
                <c:pt idx="0">
                  <c:v>RESULTADO</c:v>
                </c:pt>
              </c:strCache>
            </c:strRef>
          </c:tx>
          <c:val>
            <c:numRef>
              <c:f>'PTI-01'!$D$12:$D$13</c:f>
              <c:numCache>
                <c:formatCode>0%</c:formatCode>
                <c:ptCount val="2"/>
                <c:pt idx="0">
                  <c:v>0.5</c:v>
                </c:pt>
                <c:pt idx="1">
                  <c:v>0</c:v>
                </c:pt>
              </c:numCache>
            </c:numRef>
          </c:val>
          <c:extLst xmlns:c16r2="http://schemas.microsoft.com/office/drawing/2015/06/chart">
            <c:ext xmlns:c16="http://schemas.microsoft.com/office/drawing/2014/chart" uri="{C3380CC4-5D6E-409C-BE32-E72D297353CC}">
              <c16:uniqueId val="{00000000-562C-40C1-B759-4D30B158813D}"/>
            </c:ext>
          </c:extLst>
        </c:ser>
        <c:axId val="195788160"/>
        <c:axId val="195818624"/>
      </c:barChart>
      <c:catAx>
        <c:axId val="195788160"/>
        <c:scaling>
          <c:orientation val="minMax"/>
        </c:scaling>
        <c:axPos val="b"/>
        <c:tickLblPos val="nextTo"/>
        <c:crossAx val="195818624"/>
        <c:crosses val="autoZero"/>
        <c:auto val="1"/>
        <c:lblAlgn val="ctr"/>
        <c:lblOffset val="100"/>
      </c:catAx>
      <c:valAx>
        <c:axId val="195818624"/>
        <c:scaling>
          <c:orientation val="minMax"/>
        </c:scaling>
        <c:delete val="1"/>
        <c:axPos val="l"/>
        <c:majorGridlines/>
        <c:numFmt formatCode="0%" sourceLinked="1"/>
        <c:tickLblPos val="nextTo"/>
        <c:crossAx val="195788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'PTI-02'!$D$12:$D$13</c:f>
              <c:numCache>
                <c:formatCode>0%</c:formatCode>
                <c:ptCount val="2"/>
                <c:pt idx="0">
                  <c:v>0.5</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194314624"/>
        <c:axId val="194316160"/>
      </c:barChart>
      <c:catAx>
        <c:axId val="194314624"/>
        <c:scaling>
          <c:orientation val="minMax"/>
        </c:scaling>
        <c:axPos val="b"/>
        <c:numFmt formatCode="General" sourceLinked="1"/>
        <c:tickLblPos val="nextTo"/>
        <c:crossAx val="194316160"/>
        <c:crosses val="autoZero"/>
        <c:auto val="1"/>
        <c:lblAlgn val="ctr"/>
        <c:lblOffset val="100"/>
      </c:catAx>
      <c:valAx>
        <c:axId val="194316160"/>
        <c:scaling>
          <c:orientation val="minMax"/>
        </c:scaling>
        <c:delete val="1"/>
        <c:axPos val="l"/>
        <c:majorGridlines/>
        <c:numFmt formatCode="0%" sourceLinked="1"/>
        <c:tickLblPos val="nextTo"/>
        <c:crossAx val="1943146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94356352"/>
        <c:axId val="194357888"/>
      </c:barChart>
      <c:catAx>
        <c:axId val="194356352"/>
        <c:scaling>
          <c:orientation val="minMax"/>
        </c:scaling>
        <c:axPos val="b"/>
        <c:numFmt formatCode="General" sourceLinked="1"/>
        <c:tickLblPos val="nextTo"/>
        <c:crossAx val="194357888"/>
        <c:crosses val="autoZero"/>
        <c:auto val="1"/>
        <c:lblAlgn val="ctr"/>
        <c:lblOffset val="100"/>
      </c:catAx>
      <c:valAx>
        <c:axId val="194357888"/>
        <c:scaling>
          <c:orientation val="minMax"/>
        </c:scaling>
        <c:delete val="1"/>
        <c:axPos val="l"/>
        <c:majorGridlines/>
        <c:numFmt formatCode="0%" sourceLinked="1"/>
        <c:tickLblPos val="nextTo"/>
        <c:crossAx val="1943563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1</c:v>
                </c:pt>
              </c:numCache>
            </c:numRef>
          </c:val>
          <c:extLst xmlns:c16r2="http://schemas.microsoft.com/office/drawing/2015/06/chart">
            <c:ext xmlns:c16="http://schemas.microsoft.com/office/drawing/2014/chart" uri="{C3380CC4-5D6E-409C-BE32-E72D297353CC}">
              <c16:uniqueId val="{00000000-84BC-468B-81DF-1CDC0A2251A0}"/>
            </c:ext>
          </c:extLst>
        </c:ser>
        <c:axId val="196158976"/>
        <c:axId val="196160512"/>
      </c:barChart>
      <c:catAx>
        <c:axId val="196158976"/>
        <c:scaling>
          <c:orientation val="minMax"/>
        </c:scaling>
        <c:axPos val="b"/>
        <c:numFmt formatCode="General" sourceLinked="1"/>
        <c:tickLblPos val="nextTo"/>
        <c:crossAx val="196160512"/>
        <c:crosses val="autoZero"/>
        <c:auto val="1"/>
        <c:lblAlgn val="ctr"/>
        <c:lblOffset val="100"/>
      </c:catAx>
      <c:valAx>
        <c:axId val="196160512"/>
        <c:scaling>
          <c:orientation val="minMax"/>
        </c:scaling>
        <c:delete val="1"/>
        <c:axPos val="l"/>
        <c:majorGridlines/>
        <c:numFmt formatCode="0%" sourceLinked="1"/>
        <c:tickLblPos val="nextTo"/>
        <c:crossAx val="196158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8C2D-46F7-AB7E-1A2D11982F25}"/>
            </c:ext>
          </c:extLst>
        </c:ser>
        <c:axId val="196221184"/>
        <c:axId val="196243456"/>
      </c:barChart>
      <c:catAx>
        <c:axId val="196221184"/>
        <c:scaling>
          <c:orientation val="minMax"/>
        </c:scaling>
        <c:axPos val="b"/>
        <c:numFmt formatCode="General" sourceLinked="1"/>
        <c:tickLblPos val="nextTo"/>
        <c:crossAx val="196243456"/>
        <c:crosses val="autoZero"/>
        <c:auto val="1"/>
        <c:lblAlgn val="ctr"/>
        <c:lblOffset val="100"/>
      </c:catAx>
      <c:valAx>
        <c:axId val="196243456"/>
        <c:scaling>
          <c:orientation val="minMax"/>
        </c:scaling>
        <c:delete val="1"/>
        <c:axPos val="l"/>
        <c:majorGridlines/>
        <c:numFmt formatCode="0%" sourceLinked="1"/>
        <c:tickLblPos val="nextTo"/>
        <c:crossAx val="1962211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0.9</c:v>
                </c:pt>
                <c:pt idx="1">
                  <c:v>0.9</c:v>
                </c:pt>
              </c:numCache>
            </c:numRef>
          </c:val>
          <c:extLst xmlns:c16r2="http://schemas.microsoft.com/office/drawing/2015/06/chart">
            <c:ext xmlns:c16="http://schemas.microsoft.com/office/drawing/2014/chart" uri="{C3380CC4-5D6E-409C-BE32-E72D297353CC}">
              <c16:uniqueId val="{00000000-B9D0-4C99-89FB-11C574FC538C}"/>
            </c:ext>
          </c:extLst>
        </c:ser>
        <c:axId val="190964096"/>
        <c:axId val="190965632"/>
      </c:barChart>
      <c:catAx>
        <c:axId val="190964096"/>
        <c:scaling>
          <c:orientation val="minMax"/>
        </c:scaling>
        <c:axPos val="b"/>
        <c:numFmt formatCode="General" sourceLinked="1"/>
        <c:tickLblPos val="nextTo"/>
        <c:crossAx val="190965632"/>
        <c:crosses val="autoZero"/>
        <c:auto val="1"/>
        <c:lblAlgn val="ctr"/>
        <c:lblOffset val="100"/>
      </c:catAx>
      <c:valAx>
        <c:axId val="190965632"/>
        <c:scaling>
          <c:orientation val="minMax"/>
        </c:scaling>
        <c:axPos val="l"/>
        <c:majorGridlines/>
        <c:numFmt formatCode="0%" sourceLinked="1"/>
        <c:tickLblPos val="nextTo"/>
        <c:crossAx val="1909640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29C-4AA3-AECB-AA346A39943E}"/>
            </c:ext>
          </c:extLst>
        </c:ser>
        <c:axId val="196312448"/>
        <c:axId val="196326528"/>
      </c:barChart>
      <c:catAx>
        <c:axId val="196312448"/>
        <c:scaling>
          <c:orientation val="minMax"/>
        </c:scaling>
        <c:axPos val="b"/>
        <c:numFmt formatCode="General" sourceLinked="1"/>
        <c:tickLblPos val="nextTo"/>
        <c:crossAx val="196326528"/>
        <c:crosses val="autoZero"/>
        <c:auto val="1"/>
        <c:lblAlgn val="ctr"/>
        <c:lblOffset val="100"/>
      </c:catAx>
      <c:valAx>
        <c:axId val="196326528"/>
        <c:scaling>
          <c:orientation val="minMax"/>
        </c:scaling>
        <c:delete val="1"/>
        <c:axPos val="l"/>
        <c:majorGridlines/>
        <c:numFmt formatCode="0%" sourceLinked="1"/>
        <c:tickLblPos val="nextTo"/>
        <c:crossAx val="1963124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3556"/>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33A-4654-966D-614648169933}"/>
            </c:ext>
          </c:extLst>
        </c:ser>
        <c:axId val="196399104"/>
        <c:axId val="196400640"/>
      </c:barChart>
      <c:catAx>
        <c:axId val="196399104"/>
        <c:scaling>
          <c:orientation val="minMax"/>
        </c:scaling>
        <c:axPos val="b"/>
        <c:numFmt formatCode="General" sourceLinked="1"/>
        <c:tickLblPos val="nextTo"/>
        <c:crossAx val="196400640"/>
        <c:crosses val="autoZero"/>
        <c:auto val="1"/>
        <c:lblAlgn val="ctr"/>
        <c:lblOffset val="100"/>
      </c:catAx>
      <c:valAx>
        <c:axId val="196400640"/>
        <c:scaling>
          <c:orientation val="minMax"/>
        </c:scaling>
        <c:delete val="1"/>
        <c:axPos val="l"/>
        <c:majorGridlines/>
        <c:numFmt formatCode="0%" sourceLinked="1"/>
        <c:tickLblPos val="nextTo"/>
        <c:crossAx val="1963991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6234"/>
          <c:w val="0.20820199889944183"/>
          <c:h val="0.15823043858650801"/>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35B-4CA0-8FDA-D7103E1493D4}"/>
                </c:ext>
              </c:extLst>
            </c:dLbl>
            <c:dLbl>
              <c:idx val="1"/>
              <c:layout>
                <c:manualLayout>
                  <c:x val="5.3605612389169232E-17"/>
                  <c:y val="8.3534136546191767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35B-4CA0-8FDA-D7103E1493D4}"/>
                </c:ext>
              </c:extLst>
            </c:dLbl>
            <c:dLbl>
              <c:idx val="2"/>
              <c:layout>
                <c:manualLayout>
                  <c:x val="0"/>
                  <c:y val="8.6746987951807214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35B-4CA0-8FDA-D7103E1493D4}"/>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'PAU-01'!$F$14:$F$26</c:f>
              <c:numCache>
                <c:formatCode>0%</c:formatCode>
                <c:ptCount val="13"/>
                <c:pt idx="0">
                  <c:v>1</c:v>
                </c:pt>
                <c:pt idx="1">
                  <c:v>1</c:v>
                </c:pt>
                <c:pt idx="2">
                  <c:v>1</c:v>
                </c:pt>
                <c:pt idx="3">
                  <c:v>1</c:v>
                </c:pt>
                <c:pt idx="4">
                  <c:v>0.88239999999999996</c:v>
                </c:pt>
                <c:pt idx="5">
                  <c:v>0.98</c:v>
                </c:pt>
                <c:pt idx="6">
                  <c:v>0.94550000000000001</c:v>
                </c:pt>
                <c:pt idx="7">
                  <c:v>1</c:v>
                </c:pt>
                <c:pt idx="8">
                  <c:v>0.90629999999999999</c:v>
                </c:pt>
              </c:numCache>
            </c:numRef>
          </c:val>
          <c:extLst xmlns:c16r2="http://schemas.microsoft.com/office/drawing/2015/06/chart">
            <c:ext xmlns:c16="http://schemas.microsoft.com/office/drawing/2014/chart" uri="{C3380CC4-5D6E-409C-BE32-E72D297353CC}">
              <c16:uniqueId val="{00000003-535B-4CA0-8FDA-D7103E1493D4}"/>
            </c:ext>
          </c:extLst>
        </c:ser>
        <c:axId val="191077760"/>
        <c:axId val="191096320"/>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30/01/2025</c:v>
                </c:pt>
                <c:pt idx="1">
                  <c:v>28/02/2025</c:v>
                </c:pt>
                <c:pt idx="2">
                  <c:v>30/03/2025</c:v>
                </c:pt>
                <c:pt idx="3">
                  <c:v>30/04/2025</c:v>
                </c:pt>
                <c:pt idx="4">
                  <c:v>30/05/2025</c:v>
                </c:pt>
                <c:pt idx="5">
                  <c:v>30/06/2025</c:v>
                </c:pt>
                <c:pt idx="6">
                  <c:v>30/07/2025</c:v>
                </c:pt>
                <c:pt idx="7">
                  <c:v>30/08/2025</c:v>
                </c:pt>
                <c:pt idx="8">
                  <c:v>30/09/2025</c:v>
                </c:pt>
                <c:pt idx="9">
                  <c:v>30/10/2025</c:v>
                </c:pt>
                <c:pt idx="10">
                  <c:v>30/11/2025</c:v>
                </c:pt>
                <c:pt idx="11">
                  <c:v>30/12/2025</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91077760"/>
        <c:axId val="191096320"/>
      </c:lineChart>
      <c:catAx>
        <c:axId val="191077760"/>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91096320"/>
        <c:crosses val="autoZero"/>
        <c:auto val="1"/>
        <c:lblAlgn val="ctr"/>
        <c:lblOffset val="100"/>
      </c:catAx>
      <c:valAx>
        <c:axId val="1910963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07776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a:extLst>
            <a:ext uri="{FF2B5EF4-FFF2-40B4-BE49-F238E27FC236}">
              <a16:creationId xmlns=""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t="11594" b="1"/>
        <a:stretch/>
      </xdr:blipFill>
      <xdr:spPr bwMode="auto">
        <a:xfrm>
          <a:off x="1114426" y="285750"/>
          <a:ext cx="2952750" cy="836930"/>
        </a:xfrm>
        <a:prstGeom prst="rect">
          <a:avLst/>
        </a:prstGeom>
        <a:ln>
          <a:noFill/>
        </a:ln>
        <a:extLst>
          <a:ext uri="{53640926-AAD7-44D8-BBD7-CCE9431645EC}">
            <a14:shadowObscured xmlns=""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a:extLst>
            <a:ext uri="{FF2B5EF4-FFF2-40B4-BE49-F238E27FC236}">
              <a16:creationId xmlns="" xmlns:a16="http://schemas.microsoft.com/office/drawing/2014/main" id="{00000000-0008-0000-0800-000002000000}"/>
            </a:ext>
          </a:extLst>
        </xdr:cNvPr>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a:extLst>
            <a:ext uri="{FF2B5EF4-FFF2-40B4-BE49-F238E27FC236}">
              <a16:creationId xmlns="" xmlns:a16="http://schemas.microsoft.com/office/drawing/2014/main" id="{00000000-0008-0000-0800-000099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a:extLst>
            <a:ext uri="{FF2B5EF4-FFF2-40B4-BE49-F238E27FC236}">
              <a16:creationId xmlns="" xmlns:a16="http://schemas.microsoft.com/office/drawing/2014/main" id="{00000000-0008-0000-0800-00009B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a:extLst>
            <a:ext uri="{FF2B5EF4-FFF2-40B4-BE49-F238E27FC236}">
              <a16:creationId xmlns="" xmlns:a16="http://schemas.microsoft.com/office/drawing/2014/main" id="{00000000-0008-0000-0900-000002000000}"/>
            </a:ext>
          </a:extLst>
        </xdr:cNvPr>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a:extLst>
            <a:ext uri="{FF2B5EF4-FFF2-40B4-BE49-F238E27FC236}">
              <a16:creationId xmlns="" xmlns:a16="http://schemas.microsoft.com/office/drawing/2014/main" id="{00000000-0008-0000-0900-000099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a:extLst>
            <a:ext uri="{FF2B5EF4-FFF2-40B4-BE49-F238E27FC236}">
              <a16:creationId xmlns="" xmlns:a16="http://schemas.microsoft.com/office/drawing/2014/main" id="{00000000-0008-0000-0900-00009B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a:extLst>
            <a:ext uri="{FF2B5EF4-FFF2-40B4-BE49-F238E27FC236}">
              <a16:creationId xmlns="" xmlns:a16="http://schemas.microsoft.com/office/drawing/2014/main" id="{00000000-0008-0000-0A00-000002000000}"/>
            </a:ext>
          </a:extLst>
        </xdr:cNvPr>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a:extLst>
            <a:ext uri="{FF2B5EF4-FFF2-40B4-BE49-F238E27FC236}">
              <a16:creationId xmlns="" xmlns:a16="http://schemas.microsoft.com/office/drawing/2014/main" id="{00000000-0008-0000-0A00-000099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a:extLst>
            <a:ext uri="{FF2B5EF4-FFF2-40B4-BE49-F238E27FC236}">
              <a16:creationId xmlns="" xmlns:a16="http://schemas.microsoft.com/office/drawing/2014/main" id="{00000000-0008-0000-0A00-00009B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a:extLst>
            <a:ext uri="{FF2B5EF4-FFF2-40B4-BE49-F238E27FC236}">
              <a16:creationId xmlns="" xmlns:a16="http://schemas.microsoft.com/office/drawing/2014/main" id="{00000000-0008-0000-0B00-000005000000}"/>
            </a:ext>
          </a:extLst>
        </xdr:cNvPr>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a:extLst>
            <a:ext uri="{FF2B5EF4-FFF2-40B4-BE49-F238E27FC236}">
              <a16:creationId xmlns="" xmlns:a16="http://schemas.microsoft.com/office/drawing/2014/main" id="{00000000-0008-0000-0B00-000097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0B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a:extLst>
            <a:ext uri="{FF2B5EF4-FFF2-40B4-BE49-F238E27FC236}">
              <a16:creationId xmlns="" xmlns:a16="http://schemas.microsoft.com/office/drawing/2014/main" id="{00000000-0008-0000-0B00-000099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a:extLst>
            <a:ext uri="{FF2B5EF4-FFF2-40B4-BE49-F238E27FC236}">
              <a16:creationId xmlns="" xmlns:a16="http://schemas.microsoft.com/office/drawing/2014/main" id="{00000000-0008-0000-0C00-000002000000}"/>
            </a:ext>
          </a:extLst>
        </xdr:cNvPr>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a:extLst>
            <a:ext uri="{FF2B5EF4-FFF2-40B4-BE49-F238E27FC236}">
              <a16:creationId xmlns="" xmlns:a16="http://schemas.microsoft.com/office/drawing/2014/main" id="{00000000-0008-0000-0C00-000097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C00-000004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a:extLst>
            <a:ext uri="{FF2B5EF4-FFF2-40B4-BE49-F238E27FC236}">
              <a16:creationId xmlns="" xmlns:a16="http://schemas.microsoft.com/office/drawing/2014/main" id="{00000000-0008-0000-0C00-000099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D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a:extLst>
            <a:ext uri="{FF2B5EF4-FFF2-40B4-BE49-F238E27FC236}">
              <a16:creationId xmlns="" xmlns:a16="http://schemas.microsoft.com/office/drawing/2014/main" id="{00000000-0008-0000-0D00-000096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D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a:extLst>
            <a:ext uri="{FF2B5EF4-FFF2-40B4-BE49-F238E27FC236}">
              <a16:creationId xmlns="" xmlns:a16="http://schemas.microsoft.com/office/drawing/2014/main" id="{00000000-0008-0000-0D00-000098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E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a:extLst>
            <a:ext uri="{FF2B5EF4-FFF2-40B4-BE49-F238E27FC236}">
              <a16:creationId xmlns="" xmlns:a16="http://schemas.microsoft.com/office/drawing/2014/main" id="{00000000-0008-0000-0E00-000095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E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a:extLst>
            <a:ext uri="{FF2B5EF4-FFF2-40B4-BE49-F238E27FC236}">
              <a16:creationId xmlns="" xmlns:a16="http://schemas.microsoft.com/office/drawing/2014/main" id="{00000000-0008-0000-0E00-000097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0F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a:extLst>
            <a:ext uri="{FF2B5EF4-FFF2-40B4-BE49-F238E27FC236}">
              <a16:creationId xmlns="" xmlns:a16="http://schemas.microsoft.com/office/drawing/2014/main" id="{00000000-0008-0000-0F00-000091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0F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a:extLst>
            <a:ext uri="{FF2B5EF4-FFF2-40B4-BE49-F238E27FC236}">
              <a16:creationId xmlns="" xmlns:a16="http://schemas.microsoft.com/office/drawing/2014/main" id="{00000000-0008-0000-0F00-000093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10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a:extLst>
            <a:ext uri="{FF2B5EF4-FFF2-40B4-BE49-F238E27FC236}">
              <a16:creationId xmlns="" xmlns:a16="http://schemas.microsoft.com/office/drawing/2014/main" id="{00000000-0008-0000-1000-00001B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10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a:extLst>
            <a:ext uri="{FF2B5EF4-FFF2-40B4-BE49-F238E27FC236}">
              <a16:creationId xmlns="" xmlns:a16="http://schemas.microsoft.com/office/drawing/2014/main" id="{00000000-0008-0000-1000-000008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a:extLst>
            <a:ext uri="{FF2B5EF4-FFF2-40B4-BE49-F238E27FC236}">
              <a16:creationId xmlns="" xmlns:a16="http://schemas.microsoft.com/office/drawing/2014/main" id="{00000000-0008-0000-1000-00001E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a:extLst>
            <a:ext uri="{FF2B5EF4-FFF2-40B4-BE49-F238E27FC236}">
              <a16:creationId xmlns="" xmlns:a16="http://schemas.microsoft.com/office/drawing/2014/main" id="{00000000-0008-0000-1000-00000A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a:extLst>
            <a:ext uri="{FF2B5EF4-FFF2-40B4-BE49-F238E27FC236}">
              <a16:creationId xmlns="" xmlns:a16="http://schemas.microsoft.com/office/drawing/2014/main" id="{00000000-0008-0000-1000-000020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1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a:extLst>
            <a:ext uri="{FF2B5EF4-FFF2-40B4-BE49-F238E27FC236}">
              <a16:creationId xmlns="" xmlns:a16="http://schemas.microsoft.com/office/drawing/2014/main" id="{00000000-0008-0000-1100-000006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a:extLst>
            <a:ext uri="{FF2B5EF4-FFF2-40B4-BE49-F238E27FC236}">
              <a16:creationId xmlns="" xmlns:a16="http://schemas.microsoft.com/office/drawing/2014/main" id="{00000000-0008-0000-1100-000091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a:extLst>
            <a:ext uri="{FF2B5EF4-FFF2-40B4-BE49-F238E27FC236}">
              <a16:creationId xmlns="" xmlns:a16="http://schemas.microsoft.com/office/drawing/2014/main" id="{00000000-0008-0000-1100-000092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1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a:extLst>
            <a:ext uri="{FF2B5EF4-FFF2-40B4-BE49-F238E27FC236}">
              <a16:creationId xmlns="" xmlns:a16="http://schemas.microsoft.com/office/drawing/2014/main" id="{00000000-0008-0000-0100-00009D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1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a:extLst>
            <a:ext uri="{FF2B5EF4-FFF2-40B4-BE49-F238E27FC236}">
              <a16:creationId xmlns="" xmlns:a16="http://schemas.microsoft.com/office/drawing/2014/main" id="{00000000-0008-0000-0100-00009F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2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a:extLst>
            <a:ext uri="{FF2B5EF4-FFF2-40B4-BE49-F238E27FC236}">
              <a16:creationId xmlns="" xmlns:a16="http://schemas.microsoft.com/office/drawing/2014/main" id="{00000000-0008-0000-1200-00008F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2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a:extLst>
            <a:ext uri="{FF2B5EF4-FFF2-40B4-BE49-F238E27FC236}">
              <a16:creationId xmlns="" xmlns:a16="http://schemas.microsoft.com/office/drawing/2014/main" id="{00000000-0008-0000-1200-000091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a:extLst>
            <a:ext uri="{FF2B5EF4-FFF2-40B4-BE49-F238E27FC236}">
              <a16:creationId xmlns=""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a:extLst>
            <a:ext uri="{FF2B5EF4-FFF2-40B4-BE49-F238E27FC236}">
              <a16:creationId xmlns=""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a:extLst>
            <a:ext uri="{FF2B5EF4-FFF2-40B4-BE49-F238E27FC236}">
              <a16:creationId xmlns="" xmlns:a16="http://schemas.microsoft.com/office/drawing/2014/main" id="{00000000-0008-0000-1400-000002000000}"/>
            </a:ext>
          </a:extLst>
        </xdr:cNvPr>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a:extLst>
            <a:ext uri="{FF2B5EF4-FFF2-40B4-BE49-F238E27FC236}">
              <a16:creationId xmlns="" xmlns:a16="http://schemas.microsoft.com/office/drawing/2014/main" id="{00000000-0008-0000-1400-000003000000}"/>
            </a:ext>
          </a:extLst>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a:extLst>
            <a:ext uri="{FF2B5EF4-FFF2-40B4-BE49-F238E27FC236}">
              <a16:creationId xmlns="" xmlns:a16="http://schemas.microsoft.com/office/drawing/2014/main" id="{00000000-0008-0000-1400-000004000000}"/>
            </a:ext>
          </a:extLst>
        </xdr:cNvPr>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a:extLst>
            <a:ext uri="{FF2B5EF4-FFF2-40B4-BE49-F238E27FC236}">
              <a16:creationId xmlns=""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a:extLst>
            <a:ext uri="{FF2B5EF4-FFF2-40B4-BE49-F238E27FC236}">
              <a16:creationId xmlns="" xmlns:a16="http://schemas.microsoft.com/office/drawing/2014/main" id="{00000000-0008-0000-1500-00008E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a:extLst>
            <a:ext uri="{FF2B5EF4-FFF2-40B4-BE49-F238E27FC236}">
              <a16:creationId xmlns="" xmlns:a16="http://schemas.microsoft.com/office/drawing/2014/main" id="{00000000-0008-0000-1500-000090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16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a:extLst>
            <a:ext uri="{FF2B5EF4-FFF2-40B4-BE49-F238E27FC236}">
              <a16:creationId xmlns="" xmlns:a16="http://schemas.microsoft.com/office/drawing/2014/main" id="{00000000-0008-0000-1600-00008E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16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a:extLst>
            <a:ext uri="{FF2B5EF4-FFF2-40B4-BE49-F238E27FC236}">
              <a16:creationId xmlns="" xmlns:a16="http://schemas.microsoft.com/office/drawing/2014/main" id="{00000000-0008-0000-1600-000090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 xmlns:a16="http://schemas.microsoft.com/office/drawing/2014/main" id="{00000000-0008-0000-1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a:extLst>
            <a:ext uri="{FF2B5EF4-FFF2-40B4-BE49-F238E27FC236}">
              <a16:creationId xmlns="" xmlns:a16="http://schemas.microsoft.com/office/drawing/2014/main" id="{00000000-0008-0000-1700-000005000000}"/>
            </a:ext>
          </a:extLst>
        </xdr:cNvPr>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a:extLst>
            <a:ext uri="{FF2B5EF4-FFF2-40B4-BE49-F238E27FC236}">
              <a16:creationId xmlns="" xmlns:a16="http://schemas.microsoft.com/office/drawing/2014/main" id="{00000000-0008-0000-1700-000090B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8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 xmlns:a16="http://schemas.microsoft.com/office/drawing/2014/main" id="{00000000-0008-0000-1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a:extLst>
            <a:ext uri="{FF2B5EF4-FFF2-40B4-BE49-F238E27FC236}">
              <a16:creationId xmlns="" xmlns:a16="http://schemas.microsoft.com/office/drawing/2014/main" id="{00000000-0008-0000-1800-000005000000}"/>
            </a:ext>
          </a:extLst>
        </xdr:cNvPr>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a:extLst>
            <a:ext uri="{FF2B5EF4-FFF2-40B4-BE49-F238E27FC236}">
              <a16:creationId xmlns="" xmlns:a16="http://schemas.microsoft.com/office/drawing/2014/main" id="{00000000-0008-0000-1800-000090B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9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a:extLst>
            <a:ext uri="{FF2B5EF4-FFF2-40B4-BE49-F238E27FC236}">
              <a16:creationId xmlns="" xmlns:a16="http://schemas.microsoft.com/office/drawing/2014/main" id="{00000000-0008-0000-1900-00008E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a:extLst>
            <a:ext uri="{FF2B5EF4-FFF2-40B4-BE49-F238E27FC236}">
              <a16:creationId xmlns="" xmlns:a16="http://schemas.microsoft.com/office/drawing/2014/main" id="{00000000-0008-0000-1900-000090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A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a:extLst>
            <a:ext uri="{FF2B5EF4-FFF2-40B4-BE49-F238E27FC236}">
              <a16:creationId xmlns="" xmlns:a16="http://schemas.microsoft.com/office/drawing/2014/main" id="{00000000-0008-0000-1A00-00008E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a:extLst>
            <a:ext uri="{FF2B5EF4-FFF2-40B4-BE49-F238E27FC236}">
              <a16:creationId xmlns="" xmlns:a16="http://schemas.microsoft.com/office/drawing/2014/main" id="{00000000-0008-0000-1A00-000090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a:extLst>
            <a:ext uri="{FF2B5EF4-FFF2-40B4-BE49-F238E27FC236}">
              <a16:creationId xmlns="" xmlns:a16="http://schemas.microsoft.com/office/drawing/2014/main" id="{00000000-0008-0000-1B00-000002000000}"/>
            </a:ext>
          </a:extLst>
        </xdr:cNvPr>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a:extLst>
            <a:ext uri="{FF2B5EF4-FFF2-40B4-BE49-F238E27FC236}">
              <a16:creationId xmlns="" xmlns:a16="http://schemas.microsoft.com/office/drawing/2014/main" id="{00000000-0008-0000-1B00-00008E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B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a:extLst>
            <a:ext uri="{FF2B5EF4-FFF2-40B4-BE49-F238E27FC236}">
              <a16:creationId xmlns="" xmlns:a16="http://schemas.microsoft.com/office/drawing/2014/main" id="{00000000-0008-0000-1B00-000090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1C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 xmlns:a16="http://schemas.microsoft.com/office/drawing/2014/main" id="{00000000-0008-0000-1C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a:extLst>
            <a:ext uri="{FF2B5EF4-FFF2-40B4-BE49-F238E27FC236}">
              <a16:creationId xmlns="" xmlns:a16="http://schemas.microsoft.com/office/drawing/2014/main" id="{00000000-0008-0000-1C00-00008F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a:extLst>
            <a:ext uri="{FF2B5EF4-FFF2-40B4-BE49-F238E27FC236}">
              <a16:creationId xmlns="" xmlns:a16="http://schemas.microsoft.com/office/drawing/2014/main" id="{00000000-0008-0000-1C00-000090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1D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a:extLst>
            <a:ext uri="{FF2B5EF4-FFF2-40B4-BE49-F238E27FC236}">
              <a16:creationId xmlns="" xmlns:a16="http://schemas.microsoft.com/office/drawing/2014/main" id="{00000000-0008-0000-1D00-00008D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1D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a:extLst>
            <a:ext uri="{FF2B5EF4-FFF2-40B4-BE49-F238E27FC236}">
              <a16:creationId xmlns="" xmlns:a16="http://schemas.microsoft.com/office/drawing/2014/main" id="{00000000-0008-0000-1D00-00008F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1E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a:extLst>
            <a:ext uri="{FF2B5EF4-FFF2-40B4-BE49-F238E27FC236}">
              <a16:creationId xmlns="" xmlns:a16="http://schemas.microsoft.com/office/drawing/2014/main" id="{00000000-0008-0000-1E00-00008D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1E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a:extLst>
            <a:ext uri="{FF2B5EF4-FFF2-40B4-BE49-F238E27FC236}">
              <a16:creationId xmlns="" xmlns:a16="http://schemas.microsoft.com/office/drawing/2014/main" id="{00000000-0008-0000-1E00-00008F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a:extLst>
            <a:ext uri="{FF2B5EF4-FFF2-40B4-BE49-F238E27FC236}">
              <a16:creationId xmlns="" xmlns:a16="http://schemas.microsoft.com/office/drawing/2014/main" id="{00000000-0008-0000-1F00-000006000000}"/>
            </a:ext>
          </a:extLst>
        </xdr:cNvPr>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a:extLst>
            <a:ext uri="{FF2B5EF4-FFF2-40B4-BE49-F238E27FC236}">
              <a16:creationId xmlns="" xmlns:a16="http://schemas.microsoft.com/office/drawing/2014/main" id="{00000000-0008-0000-1F00-000007000000}"/>
            </a:ext>
          </a:extLst>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a:extLst>
            <a:ext uri="{FF2B5EF4-FFF2-40B4-BE49-F238E27FC236}">
              <a16:creationId xmlns="" xmlns:a16="http://schemas.microsoft.com/office/drawing/2014/main" id="{00000000-0008-0000-1F00-000008000000}"/>
            </a:ext>
          </a:extLst>
        </xdr:cNvPr>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a:extLst>
            <a:ext uri="{FF2B5EF4-FFF2-40B4-BE49-F238E27FC236}">
              <a16:creationId xmlns=""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a:extLst>
            <a:ext uri="{FF2B5EF4-FFF2-40B4-BE49-F238E27FC236}">
              <a16:creationId xmlns="" xmlns:a16="http://schemas.microsoft.com/office/drawing/2014/main" id="{00000000-0008-0000-2000-000002000000}"/>
            </a:ext>
          </a:extLst>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a:extLst>
            <a:ext uri="{FF2B5EF4-FFF2-40B4-BE49-F238E27FC236}">
              <a16:creationId xmlns="" xmlns:a16="http://schemas.microsoft.com/office/drawing/2014/main" id="{00000000-0008-0000-2000-000003000000}"/>
            </a:ext>
          </a:extLst>
        </xdr:cNvPr>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a:extLst>
            <a:ext uri="{FF2B5EF4-FFF2-40B4-BE49-F238E27FC236}">
              <a16:creationId xmlns="" xmlns:a16="http://schemas.microsoft.com/office/drawing/2014/main" id="{00000000-0008-0000-2000-000004000000}"/>
            </a:ext>
          </a:extLst>
        </xdr:cNvPr>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a:extLst>
            <a:ext uri="{FF2B5EF4-FFF2-40B4-BE49-F238E27FC236}">
              <a16:creationId xmlns="" xmlns:a16="http://schemas.microsoft.com/office/drawing/2014/main"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21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a:extLst>
            <a:ext uri="{FF2B5EF4-FFF2-40B4-BE49-F238E27FC236}">
              <a16:creationId xmlns="" xmlns:a16="http://schemas.microsoft.com/office/drawing/2014/main" id="{00000000-0008-0000-2100-00008D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21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a:extLst>
            <a:ext uri="{FF2B5EF4-FFF2-40B4-BE49-F238E27FC236}">
              <a16:creationId xmlns="" xmlns:a16="http://schemas.microsoft.com/office/drawing/2014/main" id="{00000000-0008-0000-2100-00008F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a:extLst>
            <a:ext uri="{FF2B5EF4-FFF2-40B4-BE49-F238E27FC236}">
              <a16:creationId xmlns="" xmlns:a16="http://schemas.microsoft.com/office/drawing/2014/main" id="{00000000-0008-0000-2100-000090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22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a:extLst>
            <a:ext uri="{FF2B5EF4-FFF2-40B4-BE49-F238E27FC236}">
              <a16:creationId xmlns="" xmlns:a16="http://schemas.microsoft.com/office/drawing/2014/main" id="{00000000-0008-0000-2200-00008BF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2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a:extLst>
            <a:ext uri="{FF2B5EF4-FFF2-40B4-BE49-F238E27FC236}">
              <a16:creationId xmlns="" xmlns:a16="http://schemas.microsoft.com/office/drawing/2014/main" id="{00000000-0008-0000-2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23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a:extLst>
            <a:ext uri="{FF2B5EF4-FFF2-40B4-BE49-F238E27FC236}">
              <a16:creationId xmlns="" xmlns:a16="http://schemas.microsoft.com/office/drawing/2014/main" id="{00000000-0008-0000-2300-00008B0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23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a:extLst>
            <a:ext uri="{FF2B5EF4-FFF2-40B4-BE49-F238E27FC236}">
              <a16:creationId xmlns="" xmlns:a16="http://schemas.microsoft.com/office/drawing/2014/main" id="{00000000-0008-0000-2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 xmlns:a16="http://schemas.microsoft.com/office/drawing/2014/main" id="{00000000-0008-0000-0200-000005000000}"/>
            </a:ext>
          </a:extLst>
        </xdr:cNvPr>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a:extLst>
            <a:ext uri="{FF2B5EF4-FFF2-40B4-BE49-F238E27FC236}">
              <a16:creationId xmlns="" xmlns:a16="http://schemas.microsoft.com/office/drawing/2014/main" id="{00000000-0008-0000-0200-00009D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 xmlns:a16="http://schemas.microsoft.com/office/drawing/2014/main" id="{00000000-0008-0000-0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a:extLst>
            <a:ext uri="{FF2B5EF4-FFF2-40B4-BE49-F238E27FC236}">
              <a16:creationId xmlns="" xmlns:a16="http://schemas.microsoft.com/office/drawing/2014/main" id="{00000000-0008-0000-0200-00009F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a:extLst>
            <a:ext uri="{FF2B5EF4-FFF2-40B4-BE49-F238E27FC236}">
              <a16:creationId xmlns="" xmlns:a16="http://schemas.microsoft.com/office/drawing/2014/main" id="{00000000-0008-0000-2400-000002000000}"/>
            </a:ext>
          </a:extLst>
        </xdr:cNvPr>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a:extLst>
            <a:ext uri="{FF2B5EF4-FFF2-40B4-BE49-F238E27FC236}">
              <a16:creationId xmlns="" xmlns:a16="http://schemas.microsoft.com/office/drawing/2014/main" id="{00000000-0008-0000-2400-00008B0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2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a:extLst>
            <a:ext uri="{FF2B5EF4-FFF2-40B4-BE49-F238E27FC236}">
              <a16:creationId xmlns="" xmlns:a16="http://schemas.microsoft.com/office/drawing/2014/main" id="{00000000-0008-0000-2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2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a:extLst>
            <a:ext uri="{FF2B5EF4-FFF2-40B4-BE49-F238E27FC236}">
              <a16:creationId xmlns="" xmlns:a16="http://schemas.microsoft.com/office/drawing/2014/main" id="{00000000-0008-0000-2500-00008B1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2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a:extLst>
            <a:ext uri="{FF2B5EF4-FFF2-40B4-BE49-F238E27FC236}">
              <a16:creationId xmlns=""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2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a:extLst>
            <a:ext uri="{FF2B5EF4-FFF2-40B4-BE49-F238E27FC236}">
              <a16:creationId xmlns="" xmlns:a16="http://schemas.microsoft.com/office/drawing/2014/main" id="{00000000-0008-0000-2600-00008B1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2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a:extLst>
            <a:ext uri="{FF2B5EF4-FFF2-40B4-BE49-F238E27FC236}">
              <a16:creationId xmlns=""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2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 xmlns:a16="http://schemas.microsoft.com/office/drawing/2014/main" id="{00000000-0008-0000-2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a:extLst>
            <a:ext uri="{FF2B5EF4-FFF2-40B4-BE49-F238E27FC236}">
              <a16:creationId xmlns="" xmlns:a16="http://schemas.microsoft.com/office/drawing/2014/main" id="{00000000-0008-0000-2700-000005000000}"/>
            </a:ext>
          </a:extLst>
        </xdr:cNvPr>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a:extLst>
            <a:ext uri="{FF2B5EF4-FFF2-40B4-BE49-F238E27FC236}">
              <a16:creationId xmlns=""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a:extLst>
            <a:ext uri="{FF2B5EF4-FFF2-40B4-BE49-F238E27FC236}">
              <a16:creationId xmlns="" xmlns:a16="http://schemas.microsoft.com/office/drawing/2014/main" id="{00000000-0008-0000-2800-000002000000}"/>
            </a:ext>
          </a:extLst>
        </xdr:cNvPr>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a:extLst>
            <a:ext uri="{FF2B5EF4-FFF2-40B4-BE49-F238E27FC236}">
              <a16:creationId xmlns="" xmlns:a16="http://schemas.microsoft.com/office/drawing/2014/main" id="{00000000-0008-0000-2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a:extLst>
            <a:ext uri="{FF2B5EF4-FFF2-40B4-BE49-F238E27FC236}">
              <a16:creationId xmlns="" xmlns:a16="http://schemas.microsoft.com/office/drawing/2014/main" id="{00000000-0008-0000-2800-000008000000}"/>
            </a:ext>
          </a:extLst>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a:extLst>
            <a:ext uri="{FF2B5EF4-FFF2-40B4-BE49-F238E27FC236}">
              <a16:creationId xmlns="" xmlns:a16="http://schemas.microsoft.com/office/drawing/2014/main" id="{00000000-0008-0000-2900-000002000000}"/>
            </a:ext>
          </a:extLst>
        </xdr:cNvPr>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a:extLst>
            <a:ext uri="{FF2B5EF4-FFF2-40B4-BE49-F238E27FC236}">
              <a16:creationId xmlns="" xmlns:a16="http://schemas.microsoft.com/office/drawing/2014/main" id="{00000000-0008-0000-2900-000003000000}"/>
            </a:ext>
          </a:extLst>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a:extLst>
            <a:ext uri="{FF2B5EF4-FFF2-40B4-BE49-F238E27FC236}">
              <a16:creationId xmlns="" xmlns:a16="http://schemas.microsoft.com/office/drawing/2014/main" id="{00000000-0008-0000-2900-00003241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a:extLst>
            <a:ext uri="{FF2B5EF4-FFF2-40B4-BE49-F238E27FC236}">
              <a16:creationId xmlns="" xmlns:a16="http://schemas.microsoft.com/office/drawing/2014/main" id="{00000000-0008-0000-2A00-000002000000}"/>
            </a:ext>
          </a:extLst>
        </xdr:cNvPr>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a:extLst>
            <a:ext uri="{FF2B5EF4-FFF2-40B4-BE49-F238E27FC236}">
              <a16:creationId xmlns="" xmlns:a16="http://schemas.microsoft.com/office/drawing/2014/main" id="{00000000-0008-0000-2A00-000003000000}"/>
            </a:ext>
          </a:extLst>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a:extLst>
            <a:ext uri="{FF2B5EF4-FFF2-40B4-BE49-F238E27FC236}">
              <a16:creationId xmlns="" xmlns:a16="http://schemas.microsoft.com/office/drawing/2014/main" id="{00000000-0008-0000-2A00-00003249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a:extLst>
            <a:ext uri="{FF2B5EF4-FFF2-40B4-BE49-F238E27FC236}">
              <a16:creationId xmlns="" xmlns:a16="http://schemas.microsoft.com/office/drawing/2014/main" id="{00000000-0008-0000-2B00-000008000000}"/>
            </a:ext>
          </a:extLst>
        </xdr:cNvPr>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a:extLst>
            <a:ext uri="{FF2B5EF4-FFF2-40B4-BE49-F238E27FC236}">
              <a16:creationId xmlns="" xmlns:a16="http://schemas.microsoft.com/office/drawing/2014/main" id="{00000000-0008-0000-2B00-00000A000000}"/>
            </a:ext>
          </a:extLst>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a:extLst>
            <a:ext uri="{FF2B5EF4-FFF2-40B4-BE49-F238E27FC236}">
              <a16:creationId xmlns="" xmlns:a16="http://schemas.microsoft.com/office/drawing/2014/main" id="{00000000-0008-0000-2B00-00000B000000}"/>
            </a:ext>
          </a:extLst>
        </xdr:cNvPr>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a:extLst>
            <a:ext uri="{FF2B5EF4-FFF2-40B4-BE49-F238E27FC236}">
              <a16:creationId xmlns="" xmlns:a16="http://schemas.microsoft.com/office/drawing/2014/main" id="{00000000-0008-0000-2B00-000096F4E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a:extLst>
            <a:ext uri="{FF2B5EF4-FFF2-40B4-BE49-F238E27FC236}">
              <a16:creationId xmlns="" xmlns:a16="http://schemas.microsoft.com/office/drawing/2014/main" id="{00000000-0008-0000-2B00-00000C000000}"/>
            </a:ext>
          </a:extLst>
        </xdr:cNvPr>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a:extLst>
            <a:ext uri="{FF2B5EF4-FFF2-40B4-BE49-F238E27FC236}">
              <a16:creationId xmlns="" xmlns:a16="http://schemas.microsoft.com/office/drawing/2014/main" id="{00000000-0008-0000-2C00-000002000000}"/>
            </a:ext>
          </a:extLst>
        </xdr:cNvPr>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a:extLst>
            <a:ext uri="{FF2B5EF4-FFF2-40B4-BE49-F238E27FC236}">
              <a16:creationId xmlns="" xmlns:a16="http://schemas.microsoft.com/office/drawing/2014/main" id="{00000000-0008-0000-2C00-000003000000}"/>
            </a:ext>
          </a:extLst>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a:extLst>
            <a:ext uri="{FF2B5EF4-FFF2-40B4-BE49-F238E27FC236}">
              <a16:creationId xmlns="" xmlns:a16="http://schemas.microsoft.com/office/drawing/2014/main" id="{00000000-0008-0000-2C00-000004000000}"/>
            </a:ext>
          </a:extLst>
        </xdr:cNvPr>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a:extLst>
            <a:ext uri="{FF2B5EF4-FFF2-40B4-BE49-F238E27FC236}">
              <a16:creationId xmlns="" xmlns:a16="http://schemas.microsoft.com/office/drawing/2014/main" id="{00000000-0008-0000-2C00-00006CB8E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a:extLst>
            <a:ext uri="{FF2B5EF4-FFF2-40B4-BE49-F238E27FC236}">
              <a16:creationId xmlns="" xmlns:a16="http://schemas.microsoft.com/office/drawing/2014/main" id="{00000000-0008-0000-2D00-000002000000}"/>
            </a:ext>
          </a:extLst>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a:extLst>
            <a:ext uri="{FF2B5EF4-FFF2-40B4-BE49-F238E27FC236}">
              <a16:creationId xmlns="" xmlns:a16="http://schemas.microsoft.com/office/drawing/2014/main" id="{00000000-0008-0000-2D00-000003000000}"/>
            </a:ext>
          </a:extLst>
        </xdr:cNvPr>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a:extLst>
            <a:ext uri="{FF2B5EF4-FFF2-40B4-BE49-F238E27FC236}">
              <a16:creationId xmlns="" xmlns:a16="http://schemas.microsoft.com/office/drawing/2014/main" id="{00000000-0008-0000-2D00-000004000000}"/>
            </a:ext>
          </a:extLst>
        </xdr:cNvPr>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a:extLst>
            <a:ext uri="{FF2B5EF4-FFF2-40B4-BE49-F238E27FC236}">
              <a16:creationId xmlns="" xmlns:a16="http://schemas.microsoft.com/office/drawing/2014/main" id="{00000000-0008-0000-2D00-00006874E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a:extLst>
            <a:ext uri="{FF2B5EF4-FFF2-40B4-BE49-F238E27FC236}">
              <a16:creationId xmlns="" xmlns:a16="http://schemas.microsoft.com/office/drawing/2014/main" id="{00000000-0008-0000-03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a:extLst>
            <a:ext uri="{FF2B5EF4-FFF2-40B4-BE49-F238E27FC236}">
              <a16:creationId xmlns="" xmlns:a16="http://schemas.microsoft.com/office/drawing/2014/main" id="{00000000-0008-0000-0300-00009C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3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a:extLst>
            <a:ext uri="{FF2B5EF4-FFF2-40B4-BE49-F238E27FC236}">
              <a16:creationId xmlns="" xmlns:a16="http://schemas.microsoft.com/office/drawing/2014/main" id="{00000000-0008-0000-0300-00009E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a:extLst>
            <a:ext uri="{FF2B5EF4-FFF2-40B4-BE49-F238E27FC236}">
              <a16:creationId xmlns="" xmlns:a16="http://schemas.microsoft.com/office/drawing/2014/main" id="{00000000-0008-0000-2E00-000002000000}"/>
            </a:ext>
          </a:extLst>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a:extLst>
            <a:ext uri="{FF2B5EF4-FFF2-40B4-BE49-F238E27FC236}">
              <a16:creationId xmlns="" xmlns:a16="http://schemas.microsoft.com/office/drawing/2014/main" id="{00000000-0008-0000-2E00-000003000000}"/>
            </a:ext>
          </a:extLst>
        </xdr:cNvPr>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a:extLst>
            <a:ext uri="{FF2B5EF4-FFF2-40B4-BE49-F238E27FC236}">
              <a16:creationId xmlns="" xmlns:a16="http://schemas.microsoft.com/office/drawing/2014/main" id="{00000000-0008-0000-2E00-000004000000}"/>
            </a:ext>
          </a:extLst>
        </xdr:cNvPr>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a:extLst>
            <a:ext uri="{FF2B5EF4-FFF2-40B4-BE49-F238E27FC236}">
              <a16:creationId xmlns="" xmlns:a16="http://schemas.microsoft.com/office/drawing/2014/main" id="{00000000-0008-0000-2E00-0000603C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a:extLst>
            <a:ext uri="{FF2B5EF4-FFF2-40B4-BE49-F238E27FC236}">
              <a16:creationId xmlns="" xmlns:a16="http://schemas.microsoft.com/office/drawing/2014/main" id="{00000000-0008-0000-0400-00009C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a:extLst>
            <a:ext uri="{FF2B5EF4-FFF2-40B4-BE49-F238E27FC236}">
              <a16:creationId xmlns="" xmlns:a16="http://schemas.microsoft.com/office/drawing/2014/main" id="{00000000-0008-0000-0400-00009E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a:extLst>
            <a:ext uri="{FF2B5EF4-FFF2-40B4-BE49-F238E27FC236}">
              <a16:creationId xmlns="" xmlns:a16="http://schemas.microsoft.com/office/drawing/2014/main" id="{00000000-0008-0000-0500-00009C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a:extLst>
            <a:ext uri="{FF2B5EF4-FFF2-40B4-BE49-F238E27FC236}">
              <a16:creationId xmlns="" xmlns:a16="http://schemas.microsoft.com/office/drawing/2014/main" id="{00000000-0008-0000-0500-00009E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a:extLst>
            <a:ext uri="{FF2B5EF4-FFF2-40B4-BE49-F238E27FC236}">
              <a16:creationId xmlns="" xmlns:a16="http://schemas.microsoft.com/office/drawing/2014/main" id="{00000000-0008-0000-0600-00009B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a:extLst>
            <a:ext uri="{FF2B5EF4-FFF2-40B4-BE49-F238E27FC236}">
              <a16:creationId xmlns="" xmlns:a16="http://schemas.microsoft.com/office/drawing/2014/main" id="{00000000-0008-0000-0600-00009D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 xmlns:a16="http://schemas.microsoft.com/office/drawing/2014/main" id="{00000000-0008-0000-0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a:extLst>
            <a:ext uri="{FF2B5EF4-FFF2-40B4-BE49-F238E27FC236}">
              <a16:creationId xmlns="" xmlns:a16="http://schemas.microsoft.com/office/drawing/2014/main" id="{00000000-0008-0000-0700-00009A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a:extLst>
            <a:ext uri="{FF2B5EF4-FFF2-40B4-BE49-F238E27FC236}">
              <a16:creationId xmlns="" xmlns:a16="http://schemas.microsoft.com/office/drawing/2014/main" id="{00000000-0008-0000-0700-00009C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35" workbookViewId="0">
      <selection activeCell="B55" sqref="B55"/>
    </sheetView>
  </sheetViews>
  <sheetFormatPr baseColWidth="10" defaultColWidth="0" defaultRowHeight="15" outlineLevelRow="1"/>
  <cols>
    <col min="1" max="1" width="2.5703125" customWidth="1"/>
    <col min="2" max="2" width="7.140625" style="34"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40" customWidth="1"/>
    <col min="10" max="10" width="11.42578125" style="34" customWidth="1"/>
    <col min="11" max="11" width="13.5703125" customWidth="1"/>
    <col min="12" max="12" width="10.7109375" style="34" customWidth="1"/>
    <col min="13" max="14" width="26.140625" customWidth="1"/>
    <col min="15" max="15" width="22.7109375" style="34" customWidth="1"/>
    <col min="16" max="16" width="1.28515625" customWidth="1"/>
  </cols>
  <sheetData>
    <row r="1" spans="1:15" s="18" customFormat="1">
      <c r="B1" s="33"/>
      <c r="E1" s="21"/>
      <c r="I1" s="38"/>
      <c r="J1" s="33"/>
      <c r="L1" s="33"/>
      <c r="O1" s="33"/>
    </row>
    <row r="2" spans="1:15" ht="24.75" customHeight="1">
      <c r="A2" s="47"/>
      <c r="B2" s="150"/>
      <c r="C2" s="150"/>
      <c r="D2" s="150"/>
      <c r="E2" s="154" t="s">
        <v>361</v>
      </c>
      <c r="F2" s="155"/>
      <c r="G2" s="155"/>
      <c r="H2" s="155"/>
      <c r="I2" s="155"/>
      <c r="J2" s="155"/>
      <c r="K2" s="155"/>
      <c r="L2" s="151" t="s">
        <v>46</v>
      </c>
      <c r="M2" s="151"/>
      <c r="N2" s="151"/>
      <c r="O2" s="151"/>
    </row>
    <row r="3" spans="1:15" ht="24.75" customHeight="1">
      <c r="A3" s="47"/>
      <c r="B3" s="150"/>
      <c r="C3" s="150"/>
      <c r="D3" s="150"/>
      <c r="E3" s="156"/>
      <c r="F3" s="157"/>
      <c r="G3" s="157"/>
      <c r="H3" s="157"/>
      <c r="I3" s="157"/>
      <c r="J3" s="157"/>
      <c r="K3" s="157"/>
      <c r="L3" s="151" t="s">
        <v>340</v>
      </c>
      <c r="M3" s="151"/>
      <c r="N3" s="151"/>
      <c r="O3" s="151"/>
    </row>
    <row r="4" spans="1:15" ht="24.75" customHeight="1">
      <c r="A4" s="47"/>
      <c r="B4" s="150"/>
      <c r="C4" s="150"/>
      <c r="D4" s="150"/>
      <c r="E4" s="158"/>
      <c r="F4" s="159"/>
      <c r="G4" s="159"/>
      <c r="H4" s="159"/>
      <c r="I4" s="159"/>
      <c r="J4" s="159"/>
      <c r="K4" s="159"/>
      <c r="L4" s="152" t="s">
        <v>341</v>
      </c>
      <c r="M4" s="153"/>
      <c r="N4" s="153"/>
      <c r="O4" s="153"/>
    </row>
    <row r="5" spans="1:15" s="1" customFormat="1" ht="12" customHeight="1">
      <c r="B5" s="35"/>
      <c r="C5" s="1" t="s">
        <v>18</v>
      </c>
      <c r="D5" s="1" t="s">
        <v>19</v>
      </c>
      <c r="E5" s="22" t="s">
        <v>20</v>
      </c>
      <c r="F5" s="2"/>
      <c r="G5" s="3"/>
      <c r="H5" s="3"/>
      <c r="I5" s="39"/>
      <c r="J5" s="35"/>
      <c r="L5" s="35"/>
      <c r="O5" s="35"/>
    </row>
    <row r="6" spans="1:15" s="8" customFormat="1" ht="51" customHeight="1">
      <c r="B6" s="149" t="s">
        <v>1</v>
      </c>
      <c r="C6" s="149"/>
      <c r="D6" s="45" t="s">
        <v>3</v>
      </c>
      <c r="E6" s="45" t="s">
        <v>2</v>
      </c>
      <c r="F6" s="45" t="s">
        <v>4</v>
      </c>
      <c r="G6" s="45" t="s">
        <v>5</v>
      </c>
      <c r="H6" s="46" t="s">
        <v>6</v>
      </c>
      <c r="I6" s="45" t="s">
        <v>7</v>
      </c>
      <c r="J6" s="45" t="s">
        <v>8</v>
      </c>
      <c r="K6" s="45" t="s">
        <v>10</v>
      </c>
      <c r="L6" s="45" t="s">
        <v>33</v>
      </c>
      <c r="M6" s="135" t="s">
        <v>9</v>
      </c>
      <c r="N6" s="45" t="s">
        <v>177</v>
      </c>
      <c r="O6" s="46" t="s">
        <v>0</v>
      </c>
    </row>
    <row r="7" spans="1:15" ht="7.5" customHeight="1">
      <c r="E7" s="23"/>
    </row>
    <row r="8" spans="1:15" ht="29.25" customHeight="1" collapsed="1">
      <c r="B8" s="161" t="s">
        <v>339</v>
      </c>
      <c r="C8" s="161"/>
      <c r="D8" s="161"/>
      <c r="E8" s="161"/>
      <c r="F8" s="161"/>
      <c r="G8" s="161"/>
      <c r="H8" s="161"/>
      <c r="I8" s="161"/>
      <c r="J8" s="161"/>
      <c r="K8" s="161"/>
      <c r="L8" s="161"/>
      <c r="M8" s="161"/>
      <c r="N8" s="161"/>
      <c r="O8" s="161"/>
    </row>
    <row r="9" spans="1:15" s="4" customFormat="1" ht="87" hidden="1" customHeight="1" outlineLevel="1">
      <c r="B9" s="28" t="s">
        <v>114</v>
      </c>
      <c r="C9" s="136" t="s">
        <v>17</v>
      </c>
      <c r="D9" s="36" t="s">
        <v>194</v>
      </c>
      <c r="E9" s="36" t="s">
        <v>70</v>
      </c>
      <c r="F9" s="7" t="s">
        <v>19</v>
      </c>
      <c r="G9" s="36" t="s">
        <v>269</v>
      </c>
      <c r="H9" s="36"/>
      <c r="I9" s="36" t="s">
        <v>75</v>
      </c>
      <c r="J9" s="137" t="s">
        <v>12</v>
      </c>
      <c r="K9" s="10" t="s">
        <v>27</v>
      </c>
      <c r="L9" s="20">
        <v>1</v>
      </c>
      <c r="M9" s="10" t="s">
        <v>307</v>
      </c>
      <c r="N9" s="61" t="s">
        <v>178</v>
      </c>
      <c r="O9" s="31" t="s">
        <v>28</v>
      </c>
    </row>
    <row r="10" spans="1:15" s="4" customFormat="1" ht="83.25" hidden="1" customHeight="1" outlineLevel="1">
      <c r="B10" s="28" t="s">
        <v>115</v>
      </c>
      <c r="C10" s="136" t="s">
        <v>17</v>
      </c>
      <c r="D10" s="36" t="s">
        <v>67</v>
      </c>
      <c r="E10" s="36" t="s">
        <v>71</v>
      </c>
      <c r="F10" s="7" t="s">
        <v>19</v>
      </c>
      <c r="G10" s="37" t="s">
        <v>217</v>
      </c>
      <c r="H10" s="37"/>
      <c r="I10" s="37" t="s">
        <v>76</v>
      </c>
      <c r="J10" s="137" t="s">
        <v>12</v>
      </c>
      <c r="K10" s="10" t="s">
        <v>27</v>
      </c>
      <c r="L10" s="20">
        <v>1</v>
      </c>
      <c r="M10" s="10" t="s">
        <v>307</v>
      </c>
      <c r="N10" s="62" t="s">
        <v>218</v>
      </c>
      <c r="O10" s="31" t="s">
        <v>28</v>
      </c>
    </row>
    <row r="11" spans="1:15" s="4" customFormat="1" ht="97.5" hidden="1" customHeight="1" outlineLevel="1">
      <c r="B11" s="28" t="s">
        <v>116</v>
      </c>
      <c r="C11" s="136" t="s">
        <v>17</v>
      </c>
      <c r="D11" s="36" t="s">
        <v>68</v>
      </c>
      <c r="E11" s="36" t="s">
        <v>72</v>
      </c>
      <c r="F11" s="7" t="s">
        <v>19</v>
      </c>
      <c r="G11" s="37" t="s">
        <v>103</v>
      </c>
      <c r="H11" s="37"/>
      <c r="I11" s="37" t="s">
        <v>77</v>
      </c>
      <c r="J11" s="137" t="s">
        <v>11</v>
      </c>
      <c r="K11" s="137" t="s">
        <v>27</v>
      </c>
      <c r="L11" s="20">
        <v>1</v>
      </c>
      <c r="M11" s="136" t="s">
        <v>270</v>
      </c>
      <c r="N11" s="61" t="s">
        <v>192</v>
      </c>
      <c r="O11" s="31" t="s">
        <v>28</v>
      </c>
    </row>
    <row r="12" spans="1:15" s="4" customFormat="1" ht="117" hidden="1" customHeight="1" outlineLevel="1">
      <c r="B12" s="111" t="s">
        <v>193</v>
      </c>
      <c r="C12" s="136" t="s">
        <v>17</v>
      </c>
      <c r="D12" s="36" t="s">
        <v>69</v>
      </c>
      <c r="E12" s="36" t="s">
        <v>73</v>
      </c>
      <c r="F12" s="7" t="s">
        <v>18</v>
      </c>
      <c r="G12" s="36" t="s">
        <v>74</v>
      </c>
      <c r="H12" s="36"/>
      <c r="I12" s="36" t="s">
        <v>78</v>
      </c>
      <c r="J12" s="10" t="s">
        <v>12</v>
      </c>
      <c r="K12" s="137" t="s">
        <v>27</v>
      </c>
      <c r="L12" s="20">
        <v>0.9</v>
      </c>
      <c r="M12" s="10" t="s">
        <v>307</v>
      </c>
      <c r="N12" s="10" t="s">
        <v>180</v>
      </c>
      <c r="O12" s="111" t="s">
        <v>28</v>
      </c>
    </row>
    <row r="13" spans="1:15" ht="29.25" customHeight="1" collapsed="1">
      <c r="B13" s="162" t="s">
        <v>328</v>
      </c>
      <c r="C13" s="162"/>
      <c r="D13" s="162"/>
      <c r="E13" s="162"/>
      <c r="F13" s="162"/>
      <c r="G13" s="162"/>
      <c r="H13" s="162"/>
      <c r="I13" s="162"/>
      <c r="J13" s="162"/>
      <c r="K13" s="162"/>
      <c r="L13" s="162"/>
      <c r="M13" s="162"/>
      <c r="N13" s="162"/>
      <c r="O13" s="162"/>
    </row>
    <row r="14" spans="1:15" s="4" customFormat="1" ht="94.5" hidden="1" customHeight="1" outlineLevel="1">
      <c r="B14" s="111" t="s">
        <v>323</v>
      </c>
      <c r="C14" s="76" t="s">
        <v>308</v>
      </c>
      <c r="D14" s="144" t="s">
        <v>21</v>
      </c>
      <c r="E14" s="144" t="s">
        <v>22</v>
      </c>
      <c r="F14" s="19" t="s">
        <v>18</v>
      </c>
      <c r="G14" s="145" t="s">
        <v>362</v>
      </c>
      <c r="H14" s="123" t="s">
        <v>29</v>
      </c>
      <c r="I14" s="67" t="s">
        <v>302</v>
      </c>
      <c r="J14" s="79" t="s">
        <v>12</v>
      </c>
      <c r="K14" s="79" t="s">
        <v>27</v>
      </c>
      <c r="L14" s="80">
        <v>1</v>
      </c>
      <c r="M14" s="10" t="s">
        <v>195</v>
      </c>
      <c r="N14" s="10" t="s">
        <v>236</v>
      </c>
      <c r="O14" s="111" t="s">
        <v>28</v>
      </c>
    </row>
    <row r="15" spans="1:15" s="4" customFormat="1" ht="90.75" hidden="1" customHeight="1" outlineLevel="1">
      <c r="B15" s="111" t="s">
        <v>324</v>
      </c>
      <c r="C15" s="76" t="s">
        <v>308</v>
      </c>
      <c r="D15" s="145" t="s">
        <v>309</v>
      </c>
      <c r="E15" s="145" t="s">
        <v>310</v>
      </c>
      <c r="F15" s="19" t="s">
        <v>20</v>
      </c>
      <c r="G15" s="146" t="s">
        <v>303</v>
      </c>
      <c r="H15" s="78" t="s">
        <v>30</v>
      </c>
      <c r="I15" s="67" t="s">
        <v>312</v>
      </c>
      <c r="J15" s="79" t="s">
        <v>12</v>
      </c>
      <c r="K15" s="79" t="s">
        <v>27</v>
      </c>
      <c r="L15" s="124">
        <v>1</v>
      </c>
      <c r="M15" s="10" t="s">
        <v>195</v>
      </c>
      <c r="N15" s="10" t="s">
        <v>236</v>
      </c>
      <c r="O15" s="111" t="s">
        <v>28</v>
      </c>
    </row>
    <row r="16" spans="1:15" s="4" customFormat="1" ht="75" hidden="1" customHeight="1" outlineLevel="1">
      <c r="B16" s="111" t="s">
        <v>325</v>
      </c>
      <c r="C16" s="76" t="s">
        <v>308</v>
      </c>
      <c r="D16" s="144" t="s">
        <v>279</v>
      </c>
      <c r="E16" s="145" t="s">
        <v>311</v>
      </c>
      <c r="F16" s="19" t="s">
        <v>18</v>
      </c>
      <c r="G16" s="145" t="s">
        <v>313</v>
      </c>
      <c r="H16" s="78" t="s">
        <v>61</v>
      </c>
      <c r="I16" s="67" t="s">
        <v>304</v>
      </c>
      <c r="J16" s="79" t="s">
        <v>11</v>
      </c>
      <c r="K16" s="79" t="s">
        <v>27</v>
      </c>
      <c r="L16" s="80">
        <v>1</v>
      </c>
      <c r="M16" s="10" t="s">
        <v>195</v>
      </c>
      <c r="N16" s="10" t="s">
        <v>237</v>
      </c>
      <c r="O16" s="147" t="s">
        <v>28</v>
      </c>
    </row>
    <row r="17" spans="1:16" s="7" customFormat="1" ht="75" hidden="1" customHeight="1" outlineLevel="1">
      <c r="A17" s="4"/>
      <c r="B17" s="28"/>
      <c r="C17" s="70"/>
      <c r="D17" s="71"/>
      <c r="E17" s="71"/>
      <c r="F17" s="72"/>
      <c r="G17" s="69"/>
      <c r="H17" s="9"/>
      <c r="I17" s="62"/>
      <c r="J17" s="73"/>
      <c r="K17" s="73"/>
      <c r="L17" s="74"/>
      <c r="M17" s="61"/>
      <c r="N17" s="61"/>
      <c r="O17" s="31"/>
    </row>
    <row r="18" spans="1:16" s="7" customFormat="1" ht="75" hidden="1" customHeight="1" outlineLevel="1">
      <c r="A18" s="4"/>
      <c r="B18" s="28"/>
      <c r="C18" s="70"/>
      <c r="D18" s="71"/>
      <c r="E18" s="71"/>
      <c r="F18" s="72"/>
      <c r="G18" s="69"/>
      <c r="H18" s="9"/>
      <c r="I18" s="62"/>
      <c r="J18" s="73"/>
      <c r="K18" s="73"/>
      <c r="L18" s="74"/>
      <c r="M18" s="61"/>
      <c r="N18" s="61"/>
      <c r="O18" s="31"/>
    </row>
    <row r="19" spans="1:16" ht="29.25" customHeight="1" collapsed="1">
      <c r="B19" s="160" t="s">
        <v>329</v>
      </c>
      <c r="C19" s="160"/>
      <c r="D19" s="160"/>
      <c r="E19" s="160"/>
      <c r="F19" s="160" t="s">
        <v>19</v>
      </c>
      <c r="G19" s="160"/>
      <c r="H19" s="160"/>
      <c r="I19" s="160"/>
      <c r="J19" s="160"/>
      <c r="K19" s="160"/>
      <c r="L19" s="160"/>
      <c r="M19" s="160"/>
      <c r="N19" s="160"/>
      <c r="O19" s="160"/>
    </row>
    <row r="20" spans="1:16" ht="99.75" hidden="1" customHeight="1" outlineLevel="1">
      <c r="B20" s="48" t="s">
        <v>39</v>
      </c>
      <c r="C20" s="136" t="s">
        <v>276</v>
      </c>
      <c r="D20" s="136" t="s">
        <v>163</v>
      </c>
      <c r="E20" s="136" t="s">
        <v>196</v>
      </c>
      <c r="F20" s="7" t="s">
        <v>19</v>
      </c>
      <c r="G20" s="136" t="s">
        <v>164</v>
      </c>
      <c r="H20" s="136" t="s">
        <v>165</v>
      </c>
      <c r="I20" s="136" t="s">
        <v>135</v>
      </c>
      <c r="J20" s="10" t="s">
        <v>11</v>
      </c>
      <c r="K20" s="137" t="s">
        <v>27</v>
      </c>
      <c r="L20" s="20">
        <v>1</v>
      </c>
      <c r="M20" s="10" t="s">
        <v>31</v>
      </c>
      <c r="N20" s="10" t="s">
        <v>182</v>
      </c>
      <c r="O20" s="49" t="s">
        <v>28</v>
      </c>
    </row>
    <row r="21" spans="1:16" ht="99.75" hidden="1" customHeight="1" outlineLevel="1">
      <c r="B21" s="48" t="s">
        <v>58</v>
      </c>
      <c r="C21" s="136" t="s">
        <v>276</v>
      </c>
      <c r="D21" s="136" t="s">
        <v>197</v>
      </c>
      <c r="E21" s="136" t="s">
        <v>198</v>
      </c>
      <c r="F21" s="7" t="s">
        <v>19</v>
      </c>
      <c r="G21" s="136" t="s">
        <v>250</v>
      </c>
      <c r="H21" s="136" t="s">
        <v>56</v>
      </c>
      <c r="I21" s="136" t="s">
        <v>112</v>
      </c>
      <c r="J21" s="137" t="s">
        <v>12</v>
      </c>
      <c r="K21" s="137" t="s">
        <v>27</v>
      </c>
      <c r="L21" s="20">
        <v>1</v>
      </c>
      <c r="M21" s="10" t="s">
        <v>31</v>
      </c>
      <c r="N21" s="10" t="s">
        <v>240</v>
      </c>
      <c r="O21" s="49" t="s">
        <v>28</v>
      </c>
    </row>
    <row r="22" spans="1:16" ht="118.5" hidden="1" customHeight="1" outlineLevel="1">
      <c r="B22" s="48" t="s">
        <v>59</v>
      </c>
      <c r="C22" s="136" t="s">
        <v>276</v>
      </c>
      <c r="D22" s="136" t="s">
        <v>79</v>
      </c>
      <c r="E22" s="78" t="s">
        <v>282</v>
      </c>
      <c r="F22" s="116" t="s">
        <v>19</v>
      </c>
      <c r="G22" s="78" t="s">
        <v>280</v>
      </c>
      <c r="H22" s="78" t="s">
        <v>283</v>
      </c>
      <c r="I22" s="78" t="s">
        <v>113</v>
      </c>
      <c r="J22" s="137" t="s">
        <v>12</v>
      </c>
      <c r="K22" s="137" t="s">
        <v>27</v>
      </c>
      <c r="L22" s="59" t="s">
        <v>281</v>
      </c>
      <c r="M22" s="10" t="s">
        <v>57</v>
      </c>
      <c r="N22" s="10" t="s">
        <v>251</v>
      </c>
      <c r="O22" s="49" t="s">
        <v>28</v>
      </c>
    </row>
    <row r="23" spans="1:16" s="4" customFormat="1" ht="116.25" hidden="1" customHeight="1" outlineLevel="1">
      <c r="B23" s="111" t="s">
        <v>62</v>
      </c>
      <c r="C23" s="136" t="s">
        <v>276</v>
      </c>
      <c r="D23" s="136" t="s">
        <v>147</v>
      </c>
      <c r="E23" s="136" t="s">
        <v>168</v>
      </c>
      <c r="F23" s="7" t="s">
        <v>19</v>
      </c>
      <c r="G23" s="136" t="s">
        <v>169</v>
      </c>
      <c r="H23" s="19" t="s">
        <v>63</v>
      </c>
      <c r="I23" s="136" t="s">
        <v>137</v>
      </c>
      <c r="J23" s="137" t="s">
        <v>12</v>
      </c>
      <c r="K23" s="137" t="s">
        <v>27</v>
      </c>
      <c r="L23" s="80">
        <v>1</v>
      </c>
      <c r="M23" s="10" t="s">
        <v>31</v>
      </c>
      <c r="N23" s="10" t="s">
        <v>251</v>
      </c>
      <c r="O23" s="49" t="s">
        <v>28</v>
      </c>
    </row>
    <row r="24" spans="1:16" ht="99" hidden="1" customHeight="1" outlineLevel="1">
      <c r="B24" s="111" t="s">
        <v>199</v>
      </c>
      <c r="C24" s="76" t="s">
        <v>276</v>
      </c>
      <c r="D24" s="77" t="s">
        <v>21</v>
      </c>
      <c r="E24" s="77" t="s">
        <v>200</v>
      </c>
      <c r="F24" s="77" t="s">
        <v>19</v>
      </c>
      <c r="G24" s="77" t="s">
        <v>128</v>
      </c>
      <c r="H24" s="78"/>
      <c r="I24" s="77" t="s">
        <v>201</v>
      </c>
      <c r="J24" s="76" t="s">
        <v>12</v>
      </c>
      <c r="K24" s="79" t="s">
        <v>27</v>
      </c>
      <c r="L24" s="80">
        <v>1</v>
      </c>
      <c r="M24" s="67" t="s">
        <v>176</v>
      </c>
      <c r="N24" s="10" t="s">
        <v>251</v>
      </c>
      <c r="O24" s="31" t="s">
        <v>28</v>
      </c>
      <c r="P24" s="75"/>
    </row>
    <row r="25" spans="1:16" ht="28.5" customHeight="1" collapsed="1">
      <c r="B25" s="160" t="s">
        <v>330</v>
      </c>
      <c r="C25" s="160"/>
      <c r="D25" s="160"/>
      <c r="E25" s="160"/>
      <c r="F25" s="160"/>
      <c r="G25" s="160"/>
      <c r="H25" s="160"/>
      <c r="I25" s="160"/>
      <c r="J25" s="160"/>
      <c r="K25" s="160"/>
      <c r="L25" s="160"/>
      <c r="M25" s="160"/>
      <c r="N25" s="160"/>
      <c r="O25" s="160"/>
    </row>
    <row r="26" spans="1:16" s="4" customFormat="1" ht="108" hidden="1" customHeight="1" outlineLevel="1">
      <c r="B26" s="48" t="s">
        <v>117</v>
      </c>
      <c r="C26" s="10" t="s">
        <v>148</v>
      </c>
      <c r="D26" s="136" t="s">
        <v>81</v>
      </c>
      <c r="E26" s="62" t="s">
        <v>212</v>
      </c>
      <c r="F26" s="62" t="s">
        <v>19</v>
      </c>
      <c r="G26" s="62" t="s">
        <v>215</v>
      </c>
      <c r="H26" s="62" t="s">
        <v>26</v>
      </c>
      <c r="I26" s="61" t="s">
        <v>213</v>
      </c>
      <c r="J26" s="73" t="s">
        <v>214</v>
      </c>
      <c r="K26" s="137" t="s">
        <v>27</v>
      </c>
      <c r="L26" s="20">
        <v>1</v>
      </c>
      <c r="M26" s="136" t="s">
        <v>31</v>
      </c>
      <c r="N26" s="136" t="s">
        <v>238</v>
      </c>
      <c r="O26" s="49" t="s">
        <v>28</v>
      </c>
    </row>
    <row r="27" spans="1:16" s="4" customFormat="1" ht="98.25" hidden="1" customHeight="1" outlineLevel="1">
      <c r="B27" s="48" t="s">
        <v>118</v>
      </c>
      <c r="C27" s="10" t="s">
        <v>148</v>
      </c>
      <c r="D27" s="136" t="s">
        <v>132</v>
      </c>
      <c r="E27" s="136" t="s">
        <v>133</v>
      </c>
      <c r="F27" s="7" t="s">
        <v>18</v>
      </c>
      <c r="G27" s="136" t="s">
        <v>134</v>
      </c>
      <c r="H27" s="136" t="s">
        <v>45</v>
      </c>
      <c r="I27" s="136" t="s">
        <v>129</v>
      </c>
      <c r="J27" s="137" t="s">
        <v>138</v>
      </c>
      <c r="K27" s="137" t="s">
        <v>27</v>
      </c>
      <c r="L27" s="20">
        <v>0</v>
      </c>
      <c r="M27" s="136" t="s">
        <v>31</v>
      </c>
      <c r="N27" s="136" t="s">
        <v>238</v>
      </c>
      <c r="O27" s="49" t="s">
        <v>28</v>
      </c>
    </row>
    <row r="28" spans="1:16" s="4" customFormat="1" ht="80.25" hidden="1" customHeight="1" outlineLevel="1">
      <c r="B28" s="48" t="s">
        <v>119</v>
      </c>
      <c r="C28" s="10" t="s">
        <v>148</v>
      </c>
      <c r="D28" s="136" t="s">
        <v>82</v>
      </c>
      <c r="E28" s="136" t="s">
        <v>83</v>
      </c>
      <c r="F28" s="7" t="s">
        <v>19</v>
      </c>
      <c r="G28" s="136" t="s">
        <v>84</v>
      </c>
      <c r="H28" s="136" t="s">
        <v>45</v>
      </c>
      <c r="I28" s="136" t="s">
        <v>129</v>
      </c>
      <c r="J28" s="137" t="s">
        <v>12</v>
      </c>
      <c r="K28" s="137" t="s">
        <v>27</v>
      </c>
      <c r="L28" s="20">
        <v>1</v>
      </c>
      <c r="M28" s="136" t="s">
        <v>31</v>
      </c>
      <c r="N28" s="136" t="s">
        <v>238</v>
      </c>
      <c r="O28" s="49" t="s">
        <v>28</v>
      </c>
    </row>
    <row r="29" spans="1:16" s="4" customFormat="1" ht="117.75" hidden="1" customHeight="1" outlineLevel="1">
      <c r="B29" s="58" t="s">
        <v>144</v>
      </c>
      <c r="C29" s="10" t="s">
        <v>148</v>
      </c>
      <c r="D29" s="136" t="s">
        <v>315</v>
      </c>
      <c r="E29" s="148" t="s">
        <v>314</v>
      </c>
      <c r="F29" s="85" t="s">
        <v>20</v>
      </c>
      <c r="G29" s="62" t="s">
        <v>219</v>
      </c>
      <c r="H29" s="62"/>
      <c r="I29" s="62" t="s">
        <v>216</v>
      </c>
      <c r="J29" s="137" t="s">
        <v>214</v>
      </c>
      <c r="K29" s="137" t="s">
        <v>27</v>
      </c>
      <c r="L29" s="20">
        <v>1</v>
      </c>
      <c r="M29" s="136" t="s">
        <v>145</v>
      </c>
      <c r="N29" s="136" t="s">
        <v>239</v>
      </c>
      <c r="O29" s="57" t="s">
        <v>28</v>
      </c>
    </row>
    <row r="30" spans="1:16" ht="29.25" customHeight="1" collapsed="1">
      <c r="B30" s="160" t="s">
        <v>331</v>
      </c>
      <c r="C30" s="160"/>
      <c r="D30" s="160"/>
      <c r="E30" s="160"/>
      <c r="F30" s="160"/>
      <c r="G30" s="160"/>
      <c r="H30" s="160"/>
      <c r="I30" s="160"/>
      <c r="J30" s="160"/>
      <c r="K30" s="160"/>
      <c r="L30" s="160"/>
      <c r="M30" s="160"/>
      <c r="N30" s="160"/>
      <c r="O30" s="160"/>
    </row>
    <row r="31" spans="1:16" s="4" customFormat="1" ht="90" hidden="1" customHeight="1" outlineLevel="1">
      <c r="B31" s="48" t="s">
        <v>37</v>
      </c>
      <c r="C31" s="78" t="s">
        <v>66</v>
      </c>
      <c r="D31" s="10" t="s">
        <v>295</v>
      </c>
      <c r="E31" s="10" t="s">
        <v>80</v>
      </c>
      <c r="F31" s="7" t="s">
        <v>19</v>
      </c>
      <c r="G31" s="136" t="s">
        <v>141</v>
      </c>
      <c r="H31" s="25" t="s">
        <v>51</v>
      </c>
      <c r="I31" s="136" t="s">
        <v>139</v>
      </c>
      <c r="J31" s="137" t="s">
        <v>109</v>
      </c>
      <c r="K31" s="10" t="s">
        <v>27</v>
      </c>
      <c r="L31" s="54">
        <v>1</v>
      </c>
      <c r="M31" s="136" t="s">
        <v>152</v>
      </c>
      <c r="N31" s="136" t="s">
        <v>183</v>
      </c>
      <c r="O31" s="49" t="s">
        <v>28</v>
      </c>
    </row>
    <row r="32" spans="1:16" s="4" customFormat="1" ht="90" hidden="1" customHeight="1" outlineLevel="1">
      <c r="B32" s="58" t="s">
        <v>38</v>
      </c>
      <c r="C32" s="78" t="s">
        <v>316</v>
      </c>
      <c r="D32" s="10" t="s">
        <v>294</v>
      </c>
      <c r="E32" s="10" t="s">
        <v>284</v>
      </c>
      <c r="F32" s="7" t="s">
        <v>19</v>
      </c>
      <c r="G32" s="136" t="s">
        <v>111</v>
      </c>
      <c r="H32" s="25" t="s">
        <v>51</v>
      </c>
      <c r="I32" s="136" t="s">
        <v>110</v>
      </c>
      <c r="J32" s="137" t="s">
        <v>12</v>
      </c>
      <c r="K32" s="10" t="s">
        <v>27</v>
      </c>
      <c r="L32" s="20">
        <v>1</v>
      </c>
      <c r="M32" s="136" t="s">
        <v>152</v>
      </c>
      <c r="N32" s="136" t="s">
        <v>183</v>
      </c>
      <c r="O32" s="49" t="s">
        <v>28</v>
      </c>
    </row>
    <row r="33" spans="2:15" s="4" customFormat="1" ht="90" hidden="1" customHeight="1" outlineLevel="1">
      <c r="B33" s="58" t="s">
        <v>286</v>
      </c>
      <c r="C33" s="78" t="s">
        <v>288</v>
      </c>
      <c r="D33" s="10" t="s">
        <v>292</v>
      </c>
      <c r="E33" s="10" t="s">
        <v>296</v>
      </c>
      <c r="F33" s="7" t="s">
        <v>19</v>
      </c>
      <c r="G33" s="136" t="s">
        <v>289</v>
      </c>
      <c r="H33" s="25"/>
      <c r="I33" s="136" t="s">
        <v>290</v>
      </c>
      <c r="J33" s="137" t="s">
        <v>12</v>
      </c>
      <c r="K33" s="10" t="s">
        <v>27</v>
      </c>
      <c r="L33" s="54">
        <v>1</v>
      </c>
      <c r="M33" s="136" t="s">
        <v>152</v>
      </c>
      <c r="N33" s="136" t="s">
        <v>183</v>
      </c>
      <c r="O33" s="49" t="s">
        <v>28</v>
      </c>
    </row>
    <row r="34" spans="2:15" s="4" customFormat="1" ht="82.5" hidden="1" customHeight="1" outlineLevel="1">
      <c r="B34" s="111" t="s">
        <v>287</v>
      </c>
      <c r="C34" s="78" t="s">
        <v>298</v>
      </c>
      <c r="D34" s="67" t="s">
        <v>293</v>
      </c>
      <c r="E34" s="10" t="s">
        <v>297</v>
      </c>
      <c r="F34" s="7" t="s">
        <v>19</v>
      </c>
      <c r="G34" s="136" t="s">
        <v>291</v>
      </c>
      <c r="H34" s="25"/>
      <c r="I34" s="136" t="s">
        <v>290</v>
      </c>
      <c r="J34" s="137" t="s">
        <v>12</v>
      </c>
      <c r="K34" s="10" t="s">
        <v>27</v>
      </c>
      <c r="L34" s="20">
        <v>1</v>
      </c>
      <c r="M34" s="136" t="s">
        <v>152</v>
      </c>
      <c r="N34" s="136" t="s">
        <v>183</v>
      </c>
      <c r="O34" s="49" t="s">
        <v>28</v>
      </c>
    </row>
    <row r="35" spans="2:15" ht="29.25" customHeight="1" collapsed="1">
      <c r="B35" s="160" t="s">
        <v>332</v>
      </c>
      <c r="C35" s="160" t="s">
        <v>23</v>
      </c>
      <c r="D35" s="160"/>
      <c r="E35" s="160"/>
      <c r="F35" s="160" t="s">
        <v>19</v>
      </c>
      <c r="G35" s="160"/>
      <c r="H35" s="160"/>
      <c r="I35" s="160"/>
      <c r="J35" s="160"/>
      <c r="K35" s="160"/>
      <c r="L35" s="160"/>
      <c r="M35" s="160"/>
      <c r="N35" s="160"/>
      <c r="O35" s="160"/>
    </row>
    <row r="36" spans="2:15" s="4" customFormat="1" ht="84" hidden="1" customHeight="1" outlineLevel="1">
      <c r="B36" s="48" t="s">
        <v>40</v>
      </c>
      <c r="C36" s="136" t="s">
        <v>24</v>
      </c>
      <c r="D36" s="136" t="s">
        <v>170</v>
      </c>
      <c r="E36" s="136" t="s">
        <v>234</v>
      </c>
      <c r="F36" s="7" t="s">
        <v>19</v>
      </c>
      <c r="G36" s="136" t="s">
        <v>235</v>
      </c>
      <c r="H36" s="136" t="s">
        <v>140</v>
      </c>
      <c r="I36" s="136" t="s">
        <v>171</v>
      </c>
      <c r="J36" s="137" t="s">
        <v>12</v>
      </c>
      <c r="K36" s="20" t="s">
        <v>27</v>
      </c>
      <c r="L36" s="20">
        <v>1</v>
      </c>
      <c r="M36" s="10" t="s">
        <v>176</v>
      </c>
      <c r="N36" s="10" t="s">
        <v>186</v>
      </c>
      <c r="O36" s="49" t="s">
        <v>28</v>
      </c>
    </row>
    <row r="37" spans="2:15" s="4" customFormat="1" ht="113.25" hidden="1" customHeight="1" outlineLevel="1">
      <c r="B37" s="31" t="s">
        <v>285</v>
      </c>
      <c r="C37" s="136" t="s">
        <v>24</v>
      </c>
      <c r="D37" s="136" t="s">
        <v>173</v>
      </c>
      <c r="E37" s="136" t="s">
        <v>172</v>
      </c>
      <c r="F37" s="7" t="s">
        <v>19</v>
      </c>
      <c r="G37" s="136" t="s">
        <v>174</v>
      </c>
      <c r="H37" s="136" t="s">
        <v>140</v>
      </c>
      <c r="I37" s="136" t="s">
        <v>175</v>
      </c>
      <c r="J37" s="137" t="s">
        <v>109</v>
      </c>
      <c r="K37" s="20" t="s">
        <v>27</v>
      </c>
      <c r="L37" s="20">
        <v>1</v>
      </c>
      <c r="M37" s="10" t="s">
        <v>378</v>
      </c>
      <c r="N37" s="10" t="s">
        <v>186</v>
      </c>
      <c r="O37" s="49" t="s">
        <v>28</v>
      </c>
    </row>
    <row r="38" spans="2:15" ht="29.25" customHeight="1" collapsed="1">
      <c r="B38" s="160" t="s">
        <v>333</v>
      </c>
      <c r="C38" s="160"/>
      <c r="D38" s="160"/>
      <c r="E38" s="160"/>
      <c r="F38" s="160"/>
      <c r="G38" s="160"/>
      <c r="H38" s="160"/>
      <c r="I38" s="160"/>
      <c r="J38" s="160"/>
      <c r="K38" s="160"/>
      <c r="L38" s="160"/>
      <c r="M38" s="160"/>
      <c r="N38" s="160"/>
      <c r="O38" s="160"/>
    </row>
    <row r="39" spans="2:15" s="4" customFormat="1" ht="94.5" hidden="1" customHeight="1" outlineLevel="1">
      <c r="B39" s="48" t="s">
        <v>48</v>
      </c>
      <c r="C39" s="136" t="s">
        <v>47</v>
      </c>
      <c r="D39" s="136" t="s">
        <v>202</v>
      </c>
      <c r="E39" s="136" t="s">
        <v>87</v>
      </c>
      <c r="F39" s="7" t="s">
        <v>18</v>
      </c>
      <c r="G39" s="53" t="s">
        <v>151</v>
      </c>
      <c r="H39" s="136"/>
      <c r="I39" s="10" t="s">
        <v>153</v>
      </c>
      <c r="J39" s="137" t="s">
        <v>12</v>
      </c>
      <c r="K39" s="137" t="s">
        <v>27</v>
      </c>
      <c r="L39" s="122">
        <v>1</v>
      </c>
      <c r="M39" s="10" t="s">
        <v>195</v>
      </c>
      <c r="N39" s="10" t="s">
        <v>236</v>
      </c>
      <c r="O39" s="49" t="s">
        <v>28</v>
      </c>
    </row>
    <row r="40" spans="2:15" s="4" customFormat="1" ht="111" hidden="1" customHeight="1" outlineLevel="1">
      <c r="B40" s="48" t="s">
        <v>49</v>
      </c>
      <c r="C40" s="136" t="s">
        <v>47</v>
      </c>
      <c r="D40" s="136" t="s">
        <v>85</v>
      </c>
      <c r="E40" s="136" t="s">
        <v>88</v>
      </c>
      <c r="F40" s="7" t="s">
        <v>19</v>
      </c>
      <c r="G40" s="136" t="s">
        <v>305</v>
      </c>
      <c r="H40" s="50"/>
      <c r="I40" s="10" t="s">
        <v>302</v>
      </c>
      <c r="J40" s="137" t="s">
        <v>12</v>
      </c>
      <c r="K40" s="137" t="s">
        <v>27</v>
      </c>
      <c r="L40" s="20">
        <v>1</v>
      </c>
      <c r="M40" s="10" t="s">
        <v>306</v>
      </c>
      <c r="N40" s="10" t="s">
        <v>236</v>
      </c>
      <c r="O40" s="49" t="s">
        <v>28</v>
      </c>
    </row>
    <row r="41" spans="2:15" s="4" customFormat="1" ht="100.5" hidden="1" customHeight="1" outlineLevel="1">
      <c r="B41" s="48" t="s">
        <v>50</v>
      </c>
      <c r="C41" s="136" t="s">
        <v>47</v>
      </c>
      <c r="D41" s="136" t="s">
        <v>86</v>
      </c>
      <c r="E41" s="136" t="s">
        <v>89</v>
      </c>
      <c r="F41" s="7" t="s">
        <v>18</v>
      </c>
      <c r="G41" s="136" t="s">
        <v>90</v>
      </c>
      <c r="H41" s="136"/>
      <c r="I41" s="136" t="s">
        <v>146</v>
      </c>
      <c r="J41" s="137" t="s">
        <v>12</v>
      </c>
      <c r="K41" s="137" t="s">
        <v>27</v>
      </c>
      <c r="L41" s="20">
        <v>1</v>
      </c>
      <c r="M41" s="10" t="s">
        <v>142</v>
      </c>
      <c r="N41" s="10" t="s">
        <v>236</v>
      </c>
      <c r="O41" s="49" t="s">
        <v>28</v>
      </c>
    </row>
    <row r="42" spans="2:15" ht="29.25" customHeight="1" collapsed="1">
      <c r="B42" s="160" t="s">
        <v>334</v>
      </c>
      <c r="C42" s="160"/>
      <c r="D42" s="160"/>
      <c r="E42" s="160"/>
      <c r="F42" s="160" t="s">
        <v>19</v>
      </c>
      <c r="G42" s="160"/>
      <c r="H42" s="160"/>
      <c r="I42" s="160"/>
      <c r="J42" s="160"/>
      <c r="K42" s="160"/>
      <c r="L42" s="160"/>
      <c r="M42" s="160"/>
      <c r="N42" s="160"/>
      <c r="O42" s="160"/>
    </row>
    <row r="43" spans="2:15" ht="158.25" hidden="1" customHeight="1" outlineLevel="1">
      <c r="B43" s="48" t="s">
        <v>120</v>
      </c>
      <c r="C43" s="136" t="s">
        <v>149</v>
      </c>
      <c r="D43" s="7" t="s">
        <v>255</v>
      </c>
      <c r="E43" s="51" t="s">
        <v>258</v>
      </c>
      <c r="F43" s="7" t="s">
        <v>18</v>
      </c>
      <c r="G43" s="50" t="s">
        <v>259</v>
      </c>
      <c r="H43" s="25" t="s">
        <v>55</v>
      </c>
      <c r="I43" s="10" t="s">
        <v>154</v>
      </c>
      <c r="J43" s="137" t="s">
        <v>12</v>
      </c>
      <c r="K43" s="137" t="s">
        <v>27</v>
      </c>
      <c r="L43" s="20">
        <v>1</v>
      </c>
      <c r="M43" s="136" t="s">
        <v>267</v>
      </c>
      <c r="N43" s="10" t="s">
        <v>236</v>
      </c>
      <c r="O43" s="49" t="s">
        <v>28</v>
      </c>
    </row>
    <row r="44" spans="2:15" ht="90.75" hidden="1" customHeight="1" outlineLevel="1">
      <c r="B44" s="48" t="s">
        <v>121</v>
      </c>
      <c r="C44" s="136" t="s">
        <v>65</v>
      </c>
      <c r="D44" s="51" t="s">
        <v>91</v>
      </c>
      <c r="E44" s="51" t="s">
        <v>94</v>
      </c>
      <c r="F44" s="7" t="s">
        <v>19</v>
      </c>
      <c r="G44" s="50" t="s">
        <v>203</v>
      </c>
      <c r="H44" s="25" t="s">
        <v>53</v>
      </c>
      <c r="I44" s="10" t="s">
        <v>156</v>
      </c>
      <c r="J44" s="137" t="s">
        <v>12</v>
      </c>
      <c r="K44" s="137" t="s">
        <v>27</v>
      </c>
      <c r="L44" s="20">
        <v>0.9</v>
      </c>
      <c r="M44" s="136" t="s">
        <v>267</v>
      </c>
      <c r="N44" s="10" t="s">
        <v>236</v>
      </c>
      <c r="O44" s="49" t="s">
        <v>28</v>
      </c>
    </row>
    <row r="45" spans="2:15" ht="81.75" hidden="1" customHeight="1" outlineLevel="1">
      <c r="B45" s="48" t="s">
        <v>122</v>
      </c>
      <c r="C45" s="136" t="s">
        <v>65</v>
      </c>
      <c r="D45" s="51" t="s">
        <v>92</v>
      </c>
      <c r="E45" s="51" t="s">
        <v>95</v>
      </c>
      <c r="F45" s="7" t="s">
        <v>18</v>
      </c>
      <c r="G45" s="50" t="s">
        <v>322</v>
      </c>
      <c r="H45" s="25" t="s">
        <v>53</v>
      </c>
      <c r="I45" s="10" t="s">
        <v>155</v>
      </c>
      <c r="J45" s="137" t="s">
        <v>12</v>
      </c>
      <c r="K45" s="137" t="s">
        <v>27</v>
      </c>
      <c r="L45" s="20">
        <v>1</v>
      </c>
      <c r="M45" s="136" t="s">
        <v>321</v>
      </c>
      <c r="N45" s="10" t="s">
        <v>236</v>
      </c>
      <c r="O45" s="49" t="s">
        <v>28</v>
      </c>
    </row>
    <row r="46" spans="2:15" ht="81.75" hidden="1" customHeight="1" outlineLevel="1">
      <c r="B46" s="48" t="s">
        <v>123</v>
      </c>
      <c r="C46" s="136" t="s">
        <v>65</v>
      </c>
      <c r="D46" s="51" t="s">
        <v>204</v>
      </c>
      <c r="E46" s="51" t="s">
        <v>205</v>
      </c>
      <c r="F46" s="7" t="s">
        <v>19</v>
      </c>
      <c r="G46" s="50" t="s">
        <v>206</v>
      </c>
      <c r="H46" s="25" t="s">
        <v>53</v>
      </c>
      <c r="I46" s="10" t="s">
        <v>158</v>
      </c>
      <c r="J46" s="137" t="s">
        <v>12</v>
      </c>
      <c r="K46" s="137" t="s">
        <v>27</v>
      </c>
      <c r="L46" s="20">
        <v>0.9</v>
      </c>
      <c r="M46" s="136" t="s">
        <v>268</v>
      </c>
      <c r="N46" s="10" t="s">
        <v>236</v>
      </c>
      <c r="O46" s="49" t="s">
        <v>28</v>
      </c>
    </row>
    <row r="47" spans="2:15" ht="86.25" hidden="1" customHeight="1" outlineLevel="1">
      <c r="B47" s="48" t="s">
        <v>124</v>
      </c>
      <c r="C47" s="136" t="s">
        <v>65</v>
      </c>
      <c r="D47" s="7" t="s">
        <v>93</v>
      </c>
      <c r="E47" s="136" t="s">
        <v>96</v>
      </c>
      <c r="F47" s="7" t="s">
        <v>19</v>
      </c>
      <c r="G47" s="136" t="s">
        <v>97</v>
      </c>
      <c r="H47" s="25" t="s">
        <v>54</v>
      </c>
      <c r="I47" s="10" t="s">
        <v>157</v>
      </c>
      <c r="J47" s="137" t="s">
        <v>11</v>
      </c>
      <c r="K47" s="137" t="s">
        <v>27</v>
      </c>
      <c r="L47" s="20">
        <v>1</v>
      </c>
      <c r="M47" s="136" t="s">
        <v>145</v>
      </c>
      <c r="N47" s="10" t="s">
        <v>181</v>
      </c>
      <c r="O47" s="49" t="s">
        <v>28</v>
      </c>
    </row>
    <row r="48" spans="2:15" ht="100.5" hidden="1" customHeight="1" outlineLevel="1">
      <c r="B48" s="58" t="s">
        <v>253</v>
      </c>
      <c r="C48" s="136" t="s">
        <v>65</v>
      </c>
      <c r="D48" s="7" t="s">
        <v>256</v>
      </c>
      <c r="E48" s="51" t="s">
        <v>261</v>
      </c>
      <c r="F48" s="7" t="s">
        <v>18</v>
      </c>
      <c r="G48" s="136" t="s">
        <v>262</v>
      </c>
      <c r="H48" s="25" t="s">
        <v>55</v>
      </c>
      <c r="I48" s="10" t="s">
        <v>154</v>
      </c>
      <c r="J48" s="137" t="s">
        <v>260</v>
      </c>
      <c r="K48" s="137" t="s">
        <v>27</v>
      </c>
      <c r="L48" s="20">
        <v>1</v>
      </c>
      <c r="M48" s="136" t="s">
        <v>267</v>
      </c>
      <c r="N48" s="10" t="s">
        <v>236</v>
      </c>
      <c r="O48" s="7" t="s">
        <v>28</v>
      </c>
    </row>
    <row r="49" spans="1:15" ht="86.25" hidden="1" customHeight="1" outlineLevel="1">
      <c r="B49" s="58" t="s">
        <v>254</v>
      </c>
      <c r="C49" s="136" t="s">
        <v>65</v>
      </c>
      <c r="D49" s="10" t="s">
        <v>257</v>
      </c>
      <c r="E49" s="51" t="s">
        <v>263</v>
      </c>
      <c r="F49" s="7" t="s">
        <v>18</v>
      </c>
      <c r="G49" s="136" t="s">
        <v>264</v>
      </c>
      <c r="H49" s="25" t="s">
        <v>55</v>
      </c>
      <c r="I49" s="10" t="s">
        <v>154</v>
      </c>
      <c r="J49" s="137" t="s">
        <v>260</v>
      </c>
      <c r="K49" s="137" t="s">
        <v>27</v>
      </c>
      <c r="L49" s="20">
        <v>1</v>
      </c>
      <c r="M49" s="136" t="s">
        <v>267</v>
      </c>
      <c r="N49" s="10" t="s">
        <v>236</v>
      </c>
      <c r="O49" s="57" t="s">
        <v>28</v>
      </c>
    </row>
    <row r="50" spans="1:15" ht="29.25" customHeight="1" collapsed="1">
      <c r="B50" s="160" t="s">
        <v>335</v>
      </c>
      <c r="C50" s="160"/>
      <c r="D50" s="160"/>
      <c r="E50" s="160"/>
      <c r="F50" s="160" t="s">
        <v>19</v>
      </c>
      <c r="G50" s="160"/>
      <c r="H50" s="160"/>
      <c r="I50" s="160"/>
      <c r="J50" s="160"/>
      <c r="K50" s="160"/>
      <c r="L50" s="160"/>
      <c r="M50" s="160"/>
      <c r="N50" s="160"/>
      <c r="O50" s="160"/>
    </row>
    <row r="51" spans="1:15" ht="83.25" hidden="1" customHeight="1" outlineLevel="1">
      <c r="B51" s="48" t="s">
        <v>125</v>
      </c>
      <c r="C51" s="136" t="s">
        <v>64</v>
      </c>
      <c r="D51" s="136" t="s">
        <v>98</v>
      </c>
      <c r="E51" s="136" t="s">
        <v>143</v>
      </c>
      <c r="F51" s="7" t="s">
        <v>19</v>
      </c>
      <c r="G51" s="136" t="s">
        <v>102</v>
      </c>
      <c r="H51" s="25" t="s">
        <v>55</v>
      </c>
      <c r="I51" s="10" t="s">
        <v>188</v>
      </c>
      <c r="J51" s="137" t="s">
        <v>11</v>
      </c>
      <c r="K51" s="137" t="s">
        <v>27</v>
      </c>
      <c r="L51" s="20">
        <v>1</v>
      </c>
      <c r="M51" s="136" t="s">
        <v>52</v>
      </c>
      <c r="N51" s="10" t="s">
        <v>184</v>
      </c>
      <c r="O51" s="49" t="s">
        <v>28</v>
      </c>
    </row>
    <row r="52" spans="1:15" ht="85.5" hidden="1" customHeight="1" outlineLevel="1">
      <c r="B52" s="111" t="s">
        <v>126</v>
      </c>
      <c r="C52" s="136" t="s">
        <v>64</v>
      </c>
      <c r="D52" s="136" t="s">
        <v>207</v>
      </c>
      <c r="E52" s="136" t="s">
        <v>100</v>
      </c>
      <c r="F52" s="7" t="s">
        <v>18</v>
      </c>
      <c r="G52" s="50" t="s">
        <v>208</v>
      </c>
      <c r="H52" s="25" t="s">
        <v>53</v>
      </c>
      <c r="I52" s="10" t="s">
        <v>189</v>
      </c>
      <c r="J52" s="137" t="s">
        <v>12</v>
      </c>
      <c r="K52" s="137" t="s">
        <v>27</v>
      </c>
      <c r="L52" s="20">
        <v>1</v>
      </c>
      <c r="M52" s="136" t="s">
        <v>209</v>
      </c>
      <c r="N52" s="136" t="s">
        <v>185</v>
      </c>
      <c r="O52" s="31" t="s">
        <v>28</v>
      </c>
    </row>
    <row r="53" spans="1:15" ht="83.25" hidden="1" customHeight="1" outlineLevel="1">
      <c r="B53" s="111" t="s">
        <v>127</v>
      </c>
      <c r="C53" s="136" t="s">
        <v>64</v>
      </c>
      <c r="D53" s="136" t="s">
        <v>99</v>
      </c>
      <c r="E53" s="136" t="s">
        <v>101</v>
      </c>
      <c r="F53" s="7" t="s">
        <v>19</v>
      </c>
      <c r="G53" s="136" t="s">
        <v>103</v>
      </c>
      <c r="H53" s="25" t="s">
        <v>54</v>
      </c>
      <c r="I53" s="10" t="s">
        <v>187</v>
      </c>
      <c r="J53" s="137" t="s">
        <v>11</v>
      </c>
      <c r="K53" s="137" t="s">
        <v>27</v>
      </c>
      <c r="L53" s="20">
        <v>1</v>
      </c>
      <c r="M53" s="136" t="s">
        <v>159</v>
      </c>
      <c r="N53" s="136" t="s">
        <v>186</v>
      </c>
      <c r="O53" s="111" t="s">
        <v>28</v>
      </c>
    </row>
    <row r="54" spans="1:15" ht="29.25" customHeight="1">
      <c r="B54" s="160" t="s">
        <v>336</v>
      </c>
      <c r="C54" s="160"/>
      <c r="D54" s="160"/>
      <c r="E54" s="160"/>
      <c r="F54" s="160"/>
      <c r="G54" s="160"/>
      <c r="H54" s="160"/>
      <c r="I54" s="160"/>
      <c r="J54" s="160"/>
      <c r="K54" s="160"/>
      <c r="L54" s="160"/>
      <c r="M54" s="160"/>
      <c r="N54" s="160"/>
      <c r="O54" s="160"/>
    </row>
    <row r="55" spans="1:15" s="4" customFormat="1" ht="75.95" customHeight="1" outlineLevel="1">
      <c r="B55" s="28" t="s">
        <v>41</v>
      </c>
      <c r="C55" s="136" t="s">
        <v>25</v>
      </c>
      <c r="D55" s="136" t="s">
        <v>150</v>
      </c>
      <c r="E55" s="136" t="s">
        <v>106</v>
      </c>
      <c r="F55" s="7" t="s">
        <v>19</v>
      </c>
      <c r="G55" s="136" t="s">
        <v>108</v>
      </c>
      <c r="H55" s="136" t="s">
        <v>32</v>
      </c>
      <c r="I55" s="60" t="s">
        <v>190</v>
      </c>
      <c r="J55" s="137" t="s">
        <v>12</v>
      </c>
      <c r="K55" s="20" t="s">
        <v>27</v>
      </c>
      <c r="L55" s="20">
        <v>1</v>
      </c>
      <c r="M55" s="136" t="s">
        <v>160</v>
      </c>
      <c r="N55" s="136" t="s">
        <v>179</v>
      </c>
      <c r="O55" s="31" t="s">
        <v>28</v>
      </c>
    </row>
    <row r="56" spans="1:15" ht="55.5" customHeight="1" outlineLevel="1">
      <c r="B56" s="28" t="s">
        <v>42</v>
      </c>
      <c r="C56" s="136" t="s">
        <v>25</v>
      </c>
      <c r="D56" s="136" t="s">
        <v>271</v>
      </c>
      <c r="E56" s="136" t="s">
        <v>272</v>
      </c>
      <c r="F56" s="7" t="s">
        <v>18</v>
      </c>
      <c r="G56" s="136" t="s">
        <v>342</v>
      </c>
      <c r="H56" s="136" t="s">
        <v>34</v>
      </c>
      <c r="I56" s="136" t="s">
        <v>130</v>
      </c>
      <c r="J56" s="137" t="s">
        <v>12</v>
      </c>
      <c r="K56" s="20" t="s">
        <v>27</v>
      </c>
      <c r="L56" s="20">
        <v>1</v>
      </c>
      <c r="M56" s="136" t="s">
        <v>343</v>
      </c>
      <c r="N56" s="136" t="s">
        <v>179</v>
      </c>
      <c r="O56" s="28" t="s">
        <v>28</v>
      </c>
    </row>
    <row r="57" spans="1:15" ht="79.5" customHeight="1" outlineLevel="1">
      <c r="B57" s="28" t="s">
        <v>43</v>
      </c>
      <c r="C57" s="136" t="s">
        <v>25</v>
      </c>
      <c r="D57" s="136" t="s">
        <v>104</v>
      </c>
      <c r="E57" s="136" t="s">
        <v>161</v>
      </c>
      <c r="F57" s="7" t="s">
        <v>18</v>
      </c>
      <c r="G57" s="136" t="s">
        <v>277</v>
      </c>
      <c r="H57" s="136" t="s">
        <v>35</v>
      </c>
      <c r="I57" s="136" t="s">
        <v>131</v>
      </c>
      <c r="J57" s="137" t="s">
        <v>12</v>
      </c>
      <c r="K57" s="137" t="s">
        <v>27</v>
      </c>
      <c r="L57" s="59">
        <v>0.9</v>
      </c>
      <c r="M57" s="25" t="s">
        <v>52</v>
      </c>
      <c r="N57" s="25" t="s">
        <v>179</v>
      </c>
      <c r="O57" s="31" t="s">
        <v>28</v>
      </c>
    </row>
    <row r="58" spans="1:15" ht="63" customHeight="1" outlineLevel="1">
      <c r="B58" s="28" t="s">
        <v>44</v>
      </c>
      <c r="C58" s="136" t="s">
        <v>25</v>
      </c>
      <c r="D58" s="136" t="s">
        <v>105</v>
      </c>
      <c r="E58" s="136" t="s">
        <v>107</v>
      </c>
      <c r="F58" s="7" t="s">
        <v>20</v>
      </c>
      <c r="G58" s="136" t="s">
        <v>275</v>
      </c>
      <c r="H58" s="136" t="s">
        <v>36</v>
      </c>
      <c r="I58" s="136" t="s">
        <v>191</v>
      </c>
      <c r="J58" s="137" t="s">
        <v>12</v>
      </c>
      <c r="K58" s="20" t="s">
        <v>27</v>
      </c>
      <c r="L58" s="20">
        <v>0.9</v>
      </c>
      <c r="M58" s="25" t="s">
        <v>162</v>
      </c>
      <c r="N58" s="25" t="s">
        <v>179</v>
      </c>
      <c r="O58" s="31" t="s">
        <v>28</v>
      </c>
    </row>
    <row r="59" spans="1:15" ht="25.5" customHeight="1" collapsed="1">
      <c r="B59" s="160" t="s">
        <v>337</v>
      </c>
      <c r="C59" s="160"/>
      <c r="D59" s="160"/>
      <c r="E59" s="160"/>
      <c r="F59" s="160"/>
      <c r="G59" s="160"/>
      <c r="H59" s="160"/>
      <c r="I59" s="160"/>
      <c r="J59" s="160"/>
      <c r="K59" s="160"/>
      <c r="L59" s="160"/>
      <c r="M59" s="160"/>
      <c r="N59" s="160"/>
      <c r="O59" s="160"/>
    </row>
    <row r="60" spans="1:15" ht="140.25" hidden="1" customHeight="1" outlineLevel="1">
      <c r="B60" s="31" t="s">
        <v>230</v>
      </c>
      <c r="C60" s="10" t="s">
        <v>220</v>
      </c>
      <c r="D60" s="10" t="s">
        <v>460</v>
      </c>
      <c r="E60" s="50" t="s">
        <v>221</v>
      </c>
      <c r="F60" s="137" t="s">
        <v>19</v>
      </c>
      <c r="G60" s="10" t="s">
        <v>222</v>
      </c>
      <c r="H60" s="75"/>
      <c r="I60" s="10" t="s">
        <v>223</v>
      </c>
      <c r="J60" s="137" t="s">
        <v>12</v>
      </c>
      <c r="K60" s="137" t="s">
        <v>27</v>
      </c>
      <c r="L60" s="20">
        <v>1</v>
      </c>
      <c r="M60" s="137" t="s">
        <v>273</v>
      </c>
      <c r="N60" s="10" t="s">
        <v>233</v>
      </c>
      <c r="O60" s="31" t="s">
        <v>28</v>
      </c>
    </row>
    <row r="61" spans="1:15" ht="113.25" hidden="1" customHeight="1" outlineLevel="1">
      <c r="B61" s="31" t="s">
        <v>231</v>
      </c>
      <c r="C61" s="10" t="s">
        <v>220</v>
      </c>
      <c r="D61" s="10" t="s">
        <v>461</v>
      </c>
      <c r="E61" s="50" t="s">
        <v>224</v>
      </c>
      <c r="F61" s="137" t="s">
        <v>19</v>
      </c>
      <c r="G61" s="10" t="s">
        <v>225</v>
      </c>
      <c r="H61" s="75"/>
      <c r="I61" s="10" t="s">
        <v>226</v>
      </c>
      <c r="J61" s="137" t="s">
        <v>12</v>
      </c>
      <c r="K61" s="137" t="s">
        <v>27</v>
      </c>
      <c r="L61" s="20">
        <v>1</v>
      </c>
      <c r="M61" s="137" t="s">
        <v>273</v>
      </c>
      <c r="N61" s="10" t="s">
        <v>233</v>
      </c>
      <c r="O61" s="31" t="s">
        <v>28</v>
      </c>
    </row>
    <row r="62" spans="1:15" ht="66" hidden="1" customHeight="1" outlineLevel="1">
      <c r="B62" s="140" t="s">
        <v>232</v>
      </c>
      <c r="C62" s="68" t="s">
        <v>220</v>
      </c>
      <c r="D62" s="68" t="s">
        <v>462</v>
      </c>
      <c r="E62" s="141" t="s">
        <v>227</v>
      </c>
      <c r="F62" s="139" t="s">
        <v>19</v>
      </c>
      <c r="G62" s="68" t="s">
        <v>228</v>
      </c>
      <c r="H62" s="142"/>
      <c r="I62" s="143" t="s">
        <v>229</v>
      </c>
      <c r="J62" s="139" t="s">
        <v>12</v>
      </c>
      <c r="K62" s="139" t="s">
        <v>27</v>
      </c>
      <c r="L62" s="138">
        <v>1</v>
      </c>
      <c r="M62" s="139" t="s">
        <v>274</v>
      </c>
      <c r="N62" s="68" t="s">
        <v>233</v>
      </c>
      <c r="O62" s="140" t="s">
        <v>28</v>
      </c>
    </row>
    <row r="63" spans="1:15" ht="23.25" customHeight="1" collapsed="1">
      <c r="A63" s="75"/>
      <c r="B63" s="160" t="s">
        <v>338</v>
      </c>
      <c r="C63" s="160"/>
      <c r="D63" s="160"/>
      <c r="E63" s="160"/>
      <c r="F63" s="160"/>
      <c r="G63" s="160"/>
      <c r="H63" s="160"/>
      <c r="I63" s="160"/>
      <c r="J63" s="160"/>
      <c r="K63" s="160"/>
      <c r="L63" s="160"/>
      <c r="M63" s="160"/>
      <c r="N63" s="160"/>
      <c r="O63" s="160"/>
    </row>
    <row r="64" spans="1:15" ht="90.75" hidden="1" customHeight="1" outlineLevel="1">
      <c r="A64" s="75"/>
      <c r="B64" s="111" t="s">
        <v>245</v>
      </c>
      <c r="C64" s="10" t="s">
        <v>241</v>
      </c>
      <c r="D64" s="78" t="s">
        <v>466</v>
      </c>
      <c r="E64" s="136" t="s">
        <v>196</v>
      </c>
      <c r="F64" s="7" t="s">
        <v>19</v>
      </c>
      <c r="G64" s="78" t="s">
        <v>318</v>
      </c>
      <c r="H64" s="136" t="s">
        <v>165</v>
      </c>
      <c r="I64" s="136" t="s">
        <v>135</v>
      </c>
      <c r="J64" s="10" t="s">
        <v>136</v>
      </c>
      <c r="K64" s="137" t="s">
        <v>27</v>
      </c>
      <c r="L64" s="20">
        <v>1</v>
      </c>
      <c r="M64" s="67" t="s">
        <v>300</v>
      </c>
      <c r="N64" s="10" t="s">
        <v>242</v>
      </c>
      <c r="O64" s="57" t="s">
        <v>28</v>
      </c>
    </row>
    <row r="65" spans="1:15" ht="111" hidden="1" customHeight="1" outlineLevel="1">
      <c r="A65" s="75"/>
      <c r="B65" s="111" t="s">
        <v>246</v>
      </c>
      <c r="C65" s="10" t="s">
        <v>241</v>
      </c>
      <c r="D65" s="136" t="s">
        <v>243</v>
      </c>
      <c r="E65" s="136" t="s">
        <v>166</v>
      </c>
      <c r="F65" s="7" t="s">
        <v>18</v>
      </c>
      <c r="G65" s="136" t="s">
        <v>299</v>
      </c>
      <c r="H65" s="136" t="s">
        <v>60</v>
      </c>
      <c r="I65" s="136" t="s">
        <v>167</v>
      </c>
      <c r="J65" s="137" t="s">
        <v>12</v>
      </c>
      <c r="K65" s="137" t="s">
        <v>27</v>
      </c>
      <c r="L65" s="20">
        <v>1</v>
      </c>
      <c r="M65" s="67" t="s">
        <v>300</v>
      </c>
      <c r="N65" s="10" t="s">
        <v>242</v>
      </c>
      <c r="O65" s="31" t="s">
        <v>28</v>
      </c>
    </row>
    <row r="66" spans="1:15" ht="120" hidden="1" outlineLevel="1">
      <c r="A66" s="75"/>
      <c r="B66" s="111" t="s">
        <v>247</v>
      </c>
      <c r="C66" s="10" t="s">
        <v>241</v>
      </c>
      <c r="D66" s="136" t="s">
        <v>147</v>
      </c>
      <c r="E66" s="136" t="s">
        <v>244</v>
      </c>
      <c r="F66" s="7" t="s">
        <v>19</v>
      </c>
      <c r="G66" s="136" t="s">
        <v>301</v>
      </c>
      <c r="H66" s="19" t="s">
        <v>63</v>
      </c>
      <c r="I66" s="78" t="s">
        <v>320</v>
      </c>
      <c r="J66" s="137" t="s">
        <v>12</v>
      </c>
      <c r="K66" s="137" t="s">
        <v>27</v>
      </c>
      <c r="L66" s="20">
        <v>1</v>
      </c>
      <c r="M66" s="67" t="s">
        <v>317</v>
      </c>
      <c r="N66" s="10" t="s">
        <v>242</v>
      </c>
      <c r="O66" s="31" t="s">
        <v>28</v>
      </c>
    </row>
    <row r="67" spans="1:15" ht="75" hidden="1" outlineLevel="1">
      <c r="A67" s="75"/>
      <c r="B67" s="31" t="s">
        <v>248</v>
      </c>
      <c r="C67" s="10" t="s">
        <v>241</v>
      </c>
      <c r="D67" s="77" t="s">
        <v>319</v>
      </c>
      <c r="E67" s="77" t="s">
        <v>200</v>
      </c>
      <c r="F67" s="77" t="s">
        <v>19</v>
      </c>
      <c r="G67" s="77" t="s">
        <v>128</v>
      </c>
      <c r="H67" s="78"/>
      <c r="I67" s="77" t="s">
        <v>201</v>
      </c>
      <c r="J67" s="76" t="s">
        <v>12</v>
      </c>
      <c r="K67" s="79" t="s">
        <v>27</v>
      </c>
      <c r="L67" s="80">
        <v>1</v>
      </c>
      <c r="M67" s="67" t="s">
        <v>300</v>
      </c>
      <c r="N67" s="10" t="s">
        <v>242</v>
      </c>
      <c r="O67" s="31"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K24">
    <cfRule type="iconSet" priority="20">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fRule type="iconSet" priority="13">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17:L18">
    <cfRule type="iconSet" priority="22">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fRule type="iconSet" priority="15">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fRule type="iconSet" priority="2">
      <iconSet iconSet="3TrafficLights2">
        <cfvo type="percent" val="0"/>
        <cfvo type="percent" val="51"/>
        <cfvo type="percent" val="71"/>
      </iconSet>
    </cfRule>
    <cfRule type="iconSet" priority="1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fRule type="iconSet" priority="14">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64.5" customHeight="1">
      <c r="B14" s="14"/>
      <c r="D14" s="30" t="s">
        <v>346</v>
      </c>
      <c r="E14" s="6">
        <v>1</v>
      </c>
      <c r="F14" s="6">
        <v>1</v>
      </c>
      <c r="G14" s="183" t="s">
        <v>368</v>
      </c>
      <c r="H14" s="177"/>
      <c r="I14" s="27"/>
      <c r="J14" s="14"/>
    </row>
    <row r="15" spans="2:10" ht="68.25" customHeight="1">
      <c r="B15" s="12"/>
      <c r="D15" s="30" t="s">
        <v>347</v>
      </c>
      <c r="E15" s="6">
        <v>1</v>
      </c>
      <c r="F15" s="6">
        <v>1</v>
      </c>
      <c r="G15" s="183" t="s">
        <v>376</v>
      </c>
      <c r="H15" s="177"/>
      <c r="I15" s="27"/>
      <c r="J15" s="12"/>
    </row>
    <row r="16" spans="2:10" ht="64.5" customHeight="1">
      <c r="B16" s="12"/>
      <c r="D16" s="30" t="s">
        <v>344</v>
      </c>
      <c r="E16" s="6">
        <v>1</v>
      </c>
      <c r="F16" s="6"/>
      <c r="G16" s="183"/>
      <c r="H16" s="177"/>
      <c r="I16" s="27"/>
      <c r="J16" s="12"/>
    </row>
    <row r="17" spans="2:10" ht="70.5" customHeight="1">
      <c r="B17" s="12"/>
      <c r="D17" s="41">
        <v>46021</v>
      </c>
      <c r="E17" s="6">
        <v>1</v>
      </c>
      <c r="F17" s="127"/>
      <c r="G17" s="202"/>
      <c r="H17" s="177"/>
      <c r="J17" s="12"/>
    </row>
    <row r="18" spans="2:10" ht="11.25" customHeight="1">
      <c r="B18" s="12"/>
      <c r="C18" s="12"/>
      <c r="D18" s="15"/>
      <c r="E18" s="15"/>
      <c r="F18" s="15"/>
      <c r="G18" s="16"/>
      <c r="H18" s="16"/>
      <c r="I18" s="12"/>
      <c r="J18" s="12"/>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205" t="s">
        <v>16</v>
      </c>
      <c r="H13" s="205"/>
      <c r="I13" s="27"/>
      <c r="J13" s="12"/>
    </row>
    <row r="14" spans="2:10" s="4" customFormat="1" ht="168" customHeight="1">
      <c r="B14" s="14"/>
      <c r="D14" s="30" t="s">
        <v>326</v>
      </c>
      <c r="E14" s="6">
        <v>1</v>
      </c>
      <c r="F14" s="6">
        <v>1</v>
      </c>
      <c r="G14" s="203" t="s">
        <v>412</v>
      </c>
      <c r="H14" s="204"/>
      <c r="I14" s="27"/>
      <c r="J14" s="14"/>
    </row>
    <row r="15" spans="2:10" ht="68.25" customHeight="1">
      <c r="B15" s="12"/>
      <c r="D15" s="44">
        <v>45838</v>
      </c>
      <c r="E15" s="20">
        <v>1</v>
      </c>
      <c r="F15" s="6">
        <v>1</v>
      </c>
      <c r="G15" s="203" t="s">
        <v>413</v>
      </c>
      <c r="H15" s="204"/>
      <c r="I15" s="27"/>
      <c r="J15" s="12"/>
    </row>
    <row r="16" spans="2:10" ht="44.25" customHeight="1">
      <c r="B16" s="12"/>
      <c r="D16" s="30" t="s">
        <v>344</v>
      </c>
      <c r="E16" s="6">
        <v>1</v>
      </c>
      <c r="F16" s="6"/>
      <c r="G16" s="203"/>
      <c r="H16" s="204"/>
      <c r="I16" s="27"/>
      <c r="J16" s="12"/>
    </row>
    <row r="17" spans="2:10" ht="33" customHeight="1">
      <c r="B17" s="12"/>
      <c r="C17" s="107"/>
      <c r="D17" s="110">
        <v>46021</v>
      </c>
      <c r="E17" s="74">
        <v>1</v>
      </c>
      <c r="F17" s="6"/>
      <c r="G17" s="203"/>
      <c r="H17" s="204"/>
      <c r="I17" s="107"/>
      <c r="J17" s="12"/>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zoomScale="90" zoomScaleNormal="9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C3" s="174"/>
      <c r="D3" s="174"/>
      <c r="E3" s="174"/>
      <c r="F3" s="174"/>
      <c r="G3" s="174"/>
      <c r="H3" s="174"/>
      <c r="I3" s="174"/>
      <c r="J3" s="12"/>
    </row>
    <row r="4" spans="2:10">
      <c r="B4" s="12"/>
      <c r="C4" s="174"/>
      <c r="D4" s="174"/>
      <c r="E4" s="174"/>
      <c r="F4" s="174"/>
      <c r="G4" s="174"/>
      <c r="H4" s="174"/>
      <c r="I4" s="174"/>
      <c r="J4" s="12"/>
    </row>
    <row r="5" spans="2:10" ht="167.25" customHeight="1">
      <c r="B5" s="12"/>
      <c r="C5" s="174"/>
      <c r="D5" s="174"/>
      <c r="E5" s="174"/>
      <c r="F5" s="174"/>
      <c r="G5" s="174"/>
      <c r="H5" s="174"/>
      <c r="I5" s="174"/>
      <c r="J5" s="12"/>
    </row>
    <row r="6" spans="2:10">
      <c r="B6" s="12"/>
      <c r="C6" s="174"/>
      <c r="D6" s="174"/>
      <c r="E6" s="174"/>
      <c r="F6" s="174"/>
      <c r="G6" s="174"/>
      <c r="H6" s="174"/>
      <c r="I6" s="174"/>
      <c r="J6" s="12"/>
    </row>
    <row r="7" spans="2:10">
      <c r="B7" s="12"/>
      <c r="C7" s="174"/>
      <c r="D7" s="174"/>
      <c r="E7" s="174"/>
      <c r="F7" s="174"/>
      <c r="G7" s="174"/>
      <c r="H7" s="174"/>
      <c r="I7" s="174"/>
      <c r="J7" s="12"/>
    </row>
    <row r="8" spans="2:10" ht="89.25" customHeight="1">
      <c r="B8" s="12"/>
      <c r="C8" s="174"/>
      <c r="D8" s="174"/>
      <c r="E8" s="174"/>
      <c r="F8" s="174"/>
      <c r="G8" s="174"/>
      <c r="H8" s="174"/>
      <c r="I8" s="174"/>
      <c r="J8" s="12"/>
    </row>
    <row r="9" spans="2:10" ht="30" customHeight="1">
      <c r="B9" s="12"/>
      <c r="C9" s="174"/>
      <c r="D9" s="174"/>
      <c r="E9" s="174"/>
      <c r="F9" s="174"/>
      <c r="G9" s="174"/>
      <c r="H9" s="174"/>
      <c r="I9" s="174"/>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75" customHeight="1">
      <c r="B14" s="14"/>
      <c r="D14" s="30" t="s">
        <v>346</v>
      </c>
      <c r="E14" s="6">
        <v>0.9</v>
      </c>
      <c r="F14" s="6">
        <v>1</v>
      </c>
      <c r="G14" s="183" t="s">
        <v>369</v>
      </c>
      <c r="H14" s="177"/>
      <c r="I14" s="27"/>
      <c r="J14" s="14"/>
    </row>
    <row r="15" spans="2:10" ht="64.5" customHeight="1">
      <c r="B15" s="12"/>
      <c r="D15" s="30" t="s">
        <v>347</v>
      </c>
      <c r="E15" s="6">
        <v>0.9</v>
      </c>
      <c r="F15" s="6">
        <v>0</v>
      </c>
      <c r="G15" s="183" t="s">
        <v>377</v>
      </c>
      <c r="H15" s="177"/>
      <c r="I15" s="27"/>
      <c r="J15" s="12"/>
    </row>
    <row r="16" spans="2:10" ht="71.25" customHeight="1">
      <c r="B16" s="12"/>
      <c r="D16" s="30" t="s">
        <v>344</v>
      </c>
      <c r="E16" s="6">
        <v>0.9</v>
      </c>
      <c r="F16" s="6"/>
      <c r="G16" s="183"/>
      <c r="H16" s="177"/>
      <c r="I16" s="27"/>
      <c r="J16" s="12"/>
    </row>
    <row r="17" spans="1:10" ht="57.75" customHeight="1">
      <c r="B17" s="12"/>
      <c r="D17" s="41">
        <v>46021</v>
      </c>
      <c r="E17" s="6">
        <v>0.9</v>
      </c>
      <c r="F17" s="6"/>
      <c r="G17" s="176"/>
      <c r="H17" s="177"/>
      <c r="J17" s="12"/>
    </row>
    <row r="18" spans="1:10" ht="2.25" customHeight="1">
      <c r="B18" s="12"/>
      <c r="C18" s="12"/>
      <c r="D18" s="73"/>
      <c r="E18" s="73"/>
      <c r="F18" s="73"/>
      <c r="G18" s="207"/>
      <c r="H18" s="208"/>
      <c r="I18" s="12"/>
      <c r="J18" s="12"/>
    </row>
    <row r="19" spans="1:10">
      <c r="A19" s="174"/>
      <c r="B19" s="174"/>
      <c r="C19" s="174"/>
      <c r="D19" s="206"/>
      <c r="E19" s="206"/>
      <c r="F19" s="206"/>
      <c r="G19" s="206"/>
      <c r="H19" s="206"/>
      <c r="I19" s="206"/>
      <c r="J19" s="206"/>
    </row>
    <row r="20" spans="1:10">
      <c r="A20" s="174"/>
      <c r="B20" s="174"/>
      <c r="C20" s="174"/>
      <c r="D20" s="206"/>
      <c r="E20" s="206"/>
      <c r="F20" s="206"/>
      <c r="G20" s="206"/>
      <c r="H20" s="206"/>
      <c r="I20" s="206"/>
      <c r="J20" s="206"/>
    </row>
    <row r="21" spans="1:10" ht="15.75" customHeight="1">
      <c r="A21" s="174"/>
      <c r="B21" s="174"/>
      <c r="C21" s="174"/>
      <c r="D21" s="206"/>
      <c r="E21" s="206"/>
      <c r="F21" s="206"/>
      <c r="G21" s="206"/>
      <c r="H21" s="206"/>
      <c r="I21" s="206"/>
      <c r="J21" s="206"/>
    </row>
    <row r="22" spans="1:10" ht="15.75" customHeight="1">
      <c r="A22" s="174"/>
      <c r="B22" s="174"/>
      <c r="C22" s="174"/>
      <c r="D22" s="206"/>
      <c r="E22" s="206"/>
      <c r="F22" s="206"/>
      <c r="G22" s="206"/>
      <c r="H22" s="206"/>
      <c r="I22" s="206"/>
      <c r="J22" s="206"/>
    </row>
    <row r="23" spans="1:10" ht="15.75" customHeight="1">
      <c r="A23" s="174"/>
      <c r="B23" s="174"/>
      <c r="C23" s="174"/>
      <c r="D23" s="206"/>
      <c r="E23" s="206"/>
      <c r="F23" s="206"/>
      <c r="G23" s="206"/>
      <c r="H23" s="206"/>
      <c r="I23" s="206"/>
      <c r="J23" s="206"/>
    </row>
    <row r="24" spans="1:10" ht="15.75" customHeight="1">
      <c r="A24" s="174"/>
      <c r="B24" s="174"/>
      <c r="C24" s="174"/>
      <c r="D24" s="206"/>
      <c r="E24" s="206"/>
      <c r="F24" s="206"/>
      <c r="G24" s="206"/>
      <c r="H24" s="206"/>
      <c r="I24" s="206"/>
      <c r="J24" s="206"/>
    </row>
    <row r="25" spans="1:10" ht="15.75" customHeight="1">
      <c r="A25" s="174"/>
      <c r="B25" s="174"/>
      <c r="C25" s="174"/>
      <c r="D25" s="206"/>
      <c r="E25" s="206"/>
      <c r="F25" s="206"/>
      <c r="G25" s="206"/>
      <c r="H25" s="206"/>
      <c r="I25" s="206"/>
      <c r="J25" s="206"/>
    </row>
    <row r="26" spans="1:10" ht="15.75" customHeight="1">
      <c r="A26" s="174"/>
      <c r="B26" s="174"/>
      <c r="C26" s="174"/>
      <c r="D26" s="206"/>
      <c r="E26" s="206"/>
      <c r="F26" s="206"/>
      <c r="G26" s="206"/>
      <c r="H26" s="206"/>
      <c r="I26" s="206"/>
      <c r="J26" s="206"/>
    </row>
    <row r="27" spans="1:10" ht="15.75" customHeight="1">
      <c r="A27" s="174"/>
      <c r="B27" s="174"/>
      <c r="C27" s="174"/>
      <c r="D27" s="206"/>
      <c r="E27" s="206"/>
      <c r="F27" s="206"/>
      <c r="G27" s="206"/>
      <c r="H27" s="206"/>
      <c r="I27" s="206"/>
      <c r="J27" s="206"/>
    </row>
    <row r="28" spans="1:10" ht="15.75" customHeight="1">
      <c r="A28" s="174"/>
      <c r="B28" s="174"/>
      <c r="C28" s="174"/>
      <c r="D28" s="206"/>
      <c r="E28" s="206"/>
      <c r="F28" s="206"/>
      <c r="G28" s="206"/>
      <c r="H28" s="206"/>
      <c r="I28" s="206"/>
      <c r="J28" s="206"/>
    </row>
    <row r="29" spans="1:10" ht="15.75">
      <c r="A29" s="174"/>
      <c r="B29" s="174"/>
      <c r="C29" s="174"/>
      <c r="G29" s="81"/>
    </row>
    <row r="30" spans="1:10" ht="15.75">
      <c r="G30" s="81"/>
    </row>
    <row r="31" spans="1:10" ht="15.75">
      <c r="G31" s="81"/>
    </row>
    <row r="32" spans="1:10" ht="15.75">
      <c r="G32" s="81"/>
    </row>
    <row r="33" spans="7:7" ht="15.75">
      <c r="G33" s="81"/>
    </row>
    <row r="34" spans="7:7" ht="15.75">
      <c r="G34" s="81"/>
    </row>
    <row r="35" spans="7:7" ht="15.75">
      <c r="G35" s="81"/>
    </row>
    <row r="36" spans="7:7" ht="15.75">
      <c r="G36" s="81"/>
    </row>
    <row r="37" spans="7:7" ht="15.75">
      <c r="G37" s="81"/>
    </row>
    <row r="38" spans="7:7" ht="15.75">
      <c r="G38" s="81"/>
    </row>
    <row r="40" spans="7:7">
      <c r="G40" s="82"/>
    </row>
    <row r="44" spans="7:7">
      <c r="G44" s="82"/>
    </row>
    <row r="46" spans="7:7" ht="15.75">
      <c r="G46" s="81"/>
    </row>
    <row r="47" spans="7:7" ht="15.75">
      <c r="G47" s="81"/>
    </row>
    <row r="48" spans="7:7" ht="15.75">
      <c r="G48" s="81"/>
    </row>
    <row r="49" spans="7:7" ht="15.75">
      <c r="G49" s="81"/>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120.75" customHeight="1">
      <c r="B14" s="14"/>
      <c r="D14" s="30" t="s">
        <v>346</v>
      </c>
      <c r="E14" s="6">
        <v>1</v>
      </c>
      <c r="F14" s="6">
        <v>1</v>
      </c>
      <c r="G14" s="165" t="s">
        <v>414</v>
      </c>
      <c r="H14" s="166"/>
      <c r="I14" s="27"/>
      <c r="J14" s="14"/>
    </row>
    <row r="15" spans="2:10" s="4" customFormat="1" ht="118.5" customHeight="1">
      <c r="B15" s="14"/>
      <c r="D15" s="30" t="s">
        <v>347</v>
      </c>
      <c r="E15" s="6">
        <v>1</v>
      </c>
      <c r="F15" s="6">
        <v>1</v>
      </c>
      <c r="G15" s="165" t="s">
        <v>415</v>
      </c>
      <c r="H15" s="166"/>
      <c r="I15" s="27"/>
      <c r="J15" s="14"/>
    </row>
    <row r="16" spans="2:10" ht="46.5" customHeight="1">
      <c r="B16" s="12"/>
      <c r="D16" s="30" t="s">
        <v>344</v>
      </c>
      <c r="E16" s="6">
        <v>1</v>
      </c>
      <c r="F16" s="6"/>
      <c r="G16" s="165"/>
      <c r="H16" s="166"/>
      <c r="I16" s="27"/>
      <c r="J16" s="12"/>
    </row>
    <row r="17" spans="1:10" ht="51.75" customHeight="1">
      <c r="B17" s="12"/>
      <c r="D17" s="41">
        <v>46021</v>
      </c>
      <c r="E17" s="6">
        <v>1</v>
      </c>
      <c r="F17" s="6"/>
      <c r="G17" s="209"/>
      <c r="H17" s="210"/>
      <c r="I17" s="27"/>
      <c r="J17" s="12"/>
    </row>
    <row r="18" spans="1:10" ht="7.5" customHeight="1">
      <c r="B18" s="12"/>
      <c r="C18" s="12"/>
      <c r="D18" s="15"/>
      <c r="E18" s="15"/>
      <c r="F18" s="15"/>
      <c r="G18" s="16"/>
      <c r="H18" s="16"/>
      <c r="I18" s="12"/>
      <c r="J18" s="12"/>
    </row>
    <row r="19" spans="1:10">
      <c r="A19" s="175"/>
      <c r="B19" s="175"/>
      <c r="C19" s="175"/>
      <c r="D19" s="175"/>
      <c r="E19" s="175"/>
      <c r="F19" s="175"/>
      <c r="G19" s="175"/>
      <c r="H19" s="175"/>
      <c r="I19" s="175"/>
      <c r="J19" s="175"/>
    </row>
    <row r="20" spans="1:10">
      <c r="A20" s="175"/>
      <c r="B20" s="175"/>
      <c r="C20" s="175"/>
      <c r="D20" s="175"/>
      <c r="E20" s="175"/>
      <c r="F20" s="175"/>
      <c r="G20" s="175"/>
      <c r="H20" s="175"/>
      <c r="I20" s="175"/>
      <c r="J20" s="175"/>
    </row>
    <row r="21" spans="1:10">
      <c r="A21" s="175"/>
      <c r="B21" s="175"/>
      <c r="C21" s="175"/>
      <c r="D21" s="175"/>
      <c r="E21" s="175"/>
      <c r="F21" s="175"/>
      <c r="G21" s="175"/>
      <c r="H21" s="175"/>
      <c r="I21" s="175"/>
      <c r="J21" s="175"/>
    </row>
    <row r="22" spans="1:10">
      <c r="A22" s="175"/>
      <c r="B22" s="175"/>
      <c r="C22" s="175"/>
      <c r="D22" s="175"/>
      <c r="E22" s="175"/>
      <c r="F22" s="175"/>
      <c r="G22" s="175"/>
      <c r="H22" s="175"/>
      <c r="I22" s="175"/>
      <c r="J22" s="175"/>
    </row>
    <row r="23" spans="1:10">
      <c r="A23" s="175"/>
      <c r="B23" s="175"/>
      <c r="C23" s="175"/>
      <c r="D23" s="175"/>
      <c r="E23" s="175"/>
      <c r="F23" s="175"/>
      <c r="G23" s="175"/>
      <c r="H23" s="175"/>
      <c r="I23" s="175"/>
      <c r="J23" s="175"/>
    </row>
    <row r="24" spans="1:10">
      <c r="A24" s="175"/>
      <c r="B24" s="175"/>
      <c r="C24" s="175"/>
      <c r="D24" s="175"/>
      <c r="E24" s="175"/>
      <c r="F24" s="175"/>
      <c r="G24" s="175"/>
      <c r="H24" s="175"/>
      <c r="I24" s="175"/>
      <c r="J24" s="175"/>
    </row>
    <row r="25" spans="1:10">
      <c r="A25" s="175"/>
      <c r="B25" s="175"/>
      <c r="C25" s="175"/>
      <c r="D25" s="175"/>
      <c r="E25" s="175"/>
      <c r="F25" s="175"/>
      <c r="G25" s="175"/>
      <c r="H25" s="175"/>
      <c r="I25" s="175"/>
      <c r="J25" s="175"/>
    </row>
    <row r="26" spans="1:10">
      <c r="A26" s="175"/>
      <c r="B26" s="175"/>
      <c r="C26" s="175"/>
      <c r="D26" s="175"/>
      <c r="E26" s="175"/>
      <c r="F26" s="175"/>
      <c r="G26" s="175"/>
      <c r="H26" s="175"/>
      <c r="I26" s="175"/>
      <c r="J26" s="175"/>
    </row>
    <row r="27" spans="1:10">
      <c r="A27" s="175"/>
      <c r="B27" s="175"/>
      <c r="C27" s="175"/>
      <c r="D27" s="175"/>
      <c r="E27" s="175"/>
      <c r="F27" s="175"/>
      <c r="G27" s="175"/>
      <c r="H27" s="175"/>
      <c r="I27" s="175"/>
      <c r="J27" s="175"/>
    </row>
    <row r="28" spans="1:10">
      <c r="A28" s="175"/>
      <c r="B28" s="175"/>
      <c r="C28" s="175"/>
      <c r="D28" s="175"/>
      <c r="E28" s="175"/>
      <c r="F28" s="175"/>
      <c r="G28" s="175"/>
      <c r="H28" s="175"/>
      <c r="I28" s="175"/>
      <c r="J28" s="175"/>
    </row>
    <row r="29" spans="1:10">
      <c r="A29" s="175"/>
      <c r="B29" s="175"/>
      <c r="C29" s="175"/>
      <c r="D29" s="175"/>
      <c r="E29" s="175"/>
      <c r="F29" s="175"/>
      <c r="G29" s="175"/>
      <c r="H29" s="175"/>
      <c r="I29" s="175"/>
      <c r="J29" s="175"/>
    </row>
    <row r="30" spans="1:10">
      <c r="A30" s="175"/>
      <c r="B30" s="175"/>
      <c r="C30" s="175"/>
      <c r="D30" s="175"/>
      <c r="E30" s="175"/>
      <c r="F30" s="175"/>
      <c r="G30" s="175"/>
      <c r="H30" s="175"/>
      <c r="I30" s="175"/>
      <c r="J30" s="175"/>
    </row>
    <row r="31" spans="1:10">
      <c r="A31" s="175"/>
      <c r="B31" s="175"/>
      <c r="C31" s="175"/>
      <c r="D31" s="175"/>
      <c r="E31" s="175"/>
      <c r="F31" s="175"/>
      <c r="G31" s="175"/>
      <c r="H31" s="175"/>
      <c r="I31" s="175"/>
      <c r="J31" s="175"/>
    </row>
    <row r="32" spans="1:10">
      <c r="A32" s="175"/>
      <c r="B32" s="175"/>
      <c r="C32" s="175"/>
      <c r="D32" s="175"/>
      <c r="E32" s="175"/>
      <c r="F32" s="175"/>
      <c r="G32" s="175"/>
      <c r="H32" s="175"/>
      <c r="I32" s="175"/>
      <c r="J32" s="175"/>
    </row>
    <row r="33" spans="1:10">
      <c r="A33" s="175"/>
      <c r="B33" s="175"/>
      <c r="C33" s="175"/>
      <c r="D33" s="175"/>
      <c r="E33" s="175"/>
      <c r="F33" s="175"/>
      <c r="G33" s="175"/>
      <c r="H33" s="175"/>
      <c r="I33" s="175"/>
      <c r="J33" s="175"/>
    </row>
    <row r="34" spans="1:10">
      <c r="A34" s="175"/>
      <c r="B34" s="175"/>
      <c r="C34" s="175"/>
      <c r="D34" s="175"/>
      <c r="E34" s="175"/>
      <c r="F34" s="175"/>
      <c r="G34" s="175"/>
      <c r="H34" s="175"/>
      <c r="I34" s="175"/>
      <c r="J34" s="175"/>
    </row>
    <row r="35" spans="1:10">
      <c r="A35" s="175"/>
      <c r="B35" s="175"/>
      <c r="C35" s="175"/>
      <c r="D35" s="175"/>
      <c r="E35" s="175"/>
      <c r="F35" s="175"/>
      <c r="G35" s="175"/>
      <c r="H35" s="175"/>
      <c r="I35" s="175"/>
      <c r="J35" s="175"/>
    </row>
    <row r="36" spans="1:10">
      <c r="A36" s="175"/>
      <c r="B36" s="175"/>
      <c r="C36" s="175"/>
      <c r="D36" s="175"/>
      <c r="E36" s="175"/>
      <c r="F36" s="175"/>
      <c r="G36" s="175"/>
      <c r="H36" s="175"/>
      <c r="I36" s="175"/>
      <c r="J36" s="175"/>
    </row>
    <row r="37" spans="1:10">
      <c r="A37" s="175"/>
      <c r="B37" s="175"/>
      <c r="C37" s="175"/>
      <c r="D37" s="175"/>
      <c r="E37" s="175"/>
      <c r="F37" s="175"/>
      <c r="G37" s="175"/>
      <c r="H37" s="175"/>
      <c r="I37" s="175"/>
      <c r="J37" s="175"/>
    </row>
    <row r="38" spans="1:10">
      <c r="A38" s="175"/>
      <c r="B38" s="175"/>
      <c r="C38" s="175"/>
      <c r="D38" s="175"/>
      <c r="E38" s="175"/>
      <c r="F38" s="175"/>
      <c r="G38" s="175"/>
      <c r="H38" s="175"/>
      <c r="I38" s="175"/>
      <c r="J38" s="175"/>
    </row>
    <row r="39" spans="1:10">
      <c r="A39" s="175"/>
      <c r="B39" s="175"/>
      <c r="C39" s="175"/>
      <c r="D39" s="175"/>
      <c r="E39" s="175"/>
      <c r="F39" s="175"/>
      <c r="G39" s="175"/>
      <c r="H39" s="175"/>
      <c r="I39" s="175"/>
      <c r="J39" s="175"/>
    </row>
    <row r="40" spans="1:10">
      <c r="A40" s="175"/>
      <c r="B40" s="175"/>
      <c r="C40" s="175"/>
      <c r="D40" s="175"/>
      <c r="E40" s="175"/>
      <c r="F40" s="175"/>
      <c r="G40" s="175"/>
      <c r="H40" s="175"/>
      <c r="I40" s="175"/>
      <c r="J40" s="175"/>
    </row>
    <row r="41" spans="1:10">
      <c r="A41" s="175"/>
      <c r="B41" s="175"/>
      <c r="C41" s="175"/>
      <c r="D41" s="175"/>
      <c r="E41" s="175"/>
      <c r="F41" s="175"/>
      <c r="G41" s="175"/>
      <c r="H41" s="175"/>
      <c r="I41" s="175"/>
      <c r="J41" s="175"/>
    </row>
    <row r="42" spans="1:10">
      <c r="A42" s="175"/>
      <c r="B42" s="175"/>
      <c r="C42" s="175"/>
      <c r="D42" s="175"/>
      <c r="E42" s="175"/>
      <c r="F42" s="175"/>
      <c r="G42" s="175"/>
      <c r="H42" s="175"/>
      <c r="I42" s="175"/>
      <c r="J42" s="175"/>
    </row>
    <row r="43" spans="1:10">
      <c r="A43" s="175"/>
      <c r="B43" s="175"/>
      <c r="C43" s="175"/>
      <c r="D43" s="175"/>
      <c r="E43" s="175"/>
      <c r="F43" s="175"/>
      <c r="G43" s="175"/>
      <c r="H43" s="175"/>
      <c r="I43" s="175"/>
      <c r="J43" s="175"/>
    </row>
    <row r="44" spans="1:10">
      <c r="A44" s="175"/>
      <c r="B44" s="175"/>
      <c r="C44" s="175"/>
      <c r="D44" s="175"/>
      <c r="E44" s="175"/>
      <c r="F44" s="175"/>
      <c r="G44" s="175"/>
      <c r="H44" s="175"/>
      <c r="I44" s="175"/>
      <c r="J44" s="175"/>
    </row>
    <row r="45" spans="1:10">
      <c r="A45" s="175"/>
      <c r="B45" s="175"/>
      <c r="C45" s="175"/>
      <c r="D45" s="175"/>
      <c r="E45" s="175"/>
      <c r="F45" s="175"/>
      <c r="G45" s="175"/>
      <c r="H45" s="175"/>
      <c r="I45" s="175"/>
      <c r="J45" s="175"/>
    </row>
    <row r="46" spans="1:10">
      <c r="A46" s="175"/>
      <c r="B46" s="175"/>
      <c r="C46" s="175"/>
      <c r="D46" s="175"/>
      <c r="E46" s="175"/>
      <c r="F46" s="175"/>
      <c r="G46" s="175"/>
      <c r="H46" s="175"/>
      <c r="I46" s="175"/>
      <c r="J46" s="175"/>
    </row>
    <row r="47" spans="1:10">
      <c r="A47" s="175"/>
      <c r="B47" s="175"/>
      <c r="C47" s="175"/>
      <c r="D47" s="175"/>
      <c r="E47" s="175"/>
      <c r="F47" s="175"/>
      <c r="G47" s="175"/>
      <c r="H47" s="175"/>
      <c r="I47" s="175"/>
      <c r="J47" s="175"/>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133">
        <v>1</v>
      </c>
    </row>
    <row r="2" spans="1:10" ht="9.75" customHeight="1">
      <c r="B2" s="12"/>
      <c r="C2" s="12"/>
      <c r="D2" s="13"/>
      <c r="E2" s="13"/>
      <c r="F2" s="13"/>
      <c r="G2" s="12"/>
      <c r="H2" s="12"/>
      <c r="I2" s="12"/>
      <c r="J2" s="12"/>
    </row>
    <row r="3" spans="1:10" ht="49.5" customHeight="1">
      <c r="B3" s="12"/>
      <c r="J3" s="12"/>
    </row>
    <row r="4" spans="1:10">
      <c r="B4" s="12"/>
      <c r="J4" s="12"/>
    </row>
    <row r="5" spans="1:10" ht="167.25" customHeight="1">
      <c r="B5" s="12"/>
      <c r="J5" s="12"/>
    </row>
    <row r="6" spans="1:10">
      <c r="B6" s="12"/>
      <c r="J6" s="12"/>
    </row>
    <row r="7" spans="1:10">
      <c r="B7" s="12"/>
      <c r="J7" s="12"/>
    </row>
    <row r="8" spans="1:10" ht="89.25" customHeight="1">
      <c r="B8" s="12"/>
      <c r="J8" s="12"/>
    </row>
    <row r="9" spans="1:10" ht="30" customHeight="1">
      <c r="B9" s="12"/>
      <c r="J9" s="12"/>
    </row>
    <row r="10" spans="1:10" ht="30" hidden="1" customHeight="1">
      <c r="B10" s="12"/>
      <c r="E10" s="167" t="e">
        <f>LISTADO!#REF!</f>
        <v>#REF!</v>
      </c>
      <c r="F10" s="167"/>
      <c r="G10" s="24" t="e">
        <f>LISTADO!#REF!</f>
        <v>#REF!</v>
      </c>
      <c r="H10" s="24" t="e">
        <f>LISTADO!#REF!</f>
        <v>#REF!</v>
      </c>
      <c r="I10" s="5"/>
      <c r="J10" s="12"/>
    </row>
    <row r="11" spans="1:10" ht="30" hidden="1" customHeight="1">
      <c r="B11" s="12"/>
      <c r="E11" s="168" t="e">
        <f>LISTADO!#REF!</f>
        <v>#REF!</v>
      </c>
      <c r="F11" s="169"/>
      <c r="G11" s="17" t="e">
        <f>LISTADO!#REF!</f>
        <v>#REF!</v>
      </c>
      <c r="H11" s="17" t="e">
        <f>LISTADO!#REF!</f>
        <v>#REF!</v>
      </c>
      <c r="I11" s="5"/>
      <c r="J11" s="12"/>
    </row>
    <row r="12" spans="1:10" ht="7.5" customHeight="1">
      <c r="B12" s="12"/>
      <c r="J12" s="12"/>
    </row>
    <row r="13" spans="1:10">
      <c r="B13" s="12"/>
      <c r="D13" s="11" t="s">
        <v>13</v>
      </c>
      <c r="E13" s="11" t="s">
        <v>14</v>
      </c>
      <c r="F13" s="11" t="s">
        <v>15</v>
      </c>
      <c r="G13" s="170" t="s">
        <v>16</v>
      </c>
      <c r="H13" s="171"/>
      <c r="I13" s="27"/>
      <c r="J13" s="12"/>
    </row>
    <row r="14" spans="1:10" s="4" customFormat="1" ht="81.75" customHeight="1">
      <c r="B14" s="14"/>
      <c r="D14" s="30" t="s">
        <v>346</v>
      </c>
      <c r="E14" s="6">
        <v>1</v>
      </c>
      <c r="F14" s="6">
        <v>0.25</v>
      </c>
      <c r="G14" s="211" t="s">
        <v>416</v>
      </c>
      <c r="H14" s="164"/>
      <c r="I14" s="27"/>
      <c r="J14" s="14"/>
    </row>
    <row r="15" spans="1:10" ht="81.75" customHeight="1">
      <c r="B15" s="12"/>
      <c r="D15" s="30" t="s">
        <v>347</v>
      </c>
      <c r="E15" s="6">
        <v>1</v>
      </c>
      <c r="F15" s="6">
        <v>0.25</v>
      </c>
      <c r="G15" s="213" t="s">
        <v>417</v>
      </c>
      <c r="H15" s="177"/>
      <c r="I15" s="27"/>
      <c r="J15" s="12"/>
    </row>
    <row r="16" spans="1:10" ht="77.25" customHeight="1">
      <c r="B16" s="12"/>
      <c r="D16" s="30" t="s">
        <v>344</v>
      </c>
      <c r="E16" s="6">
        <v>1</v>
      </c>
      <c r="F16" s="6"/>
      <c r="G16" s="211"/>
      <c r="H16" s="212"/>
      <c r="I16" s="27"/>
      <c r="J16" s="12"/>
    </row>
    <row r="17" spans="2:10" ht="96" customHeight="1">
      <c r="B17" s="12"/>
      <c r="D17" s="30" t="s">
        <v>345</v>
      </c>
      <c r="E17" s="6">
        <v>1</v>
      </c>
      <c r="F17" s="6"/>
      <c r="G17" s="211"/>
      <c r="H17" s="212"/>
      <c r="J17" s="12"/>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55" t="s">
        <v>16</v>
      </c>
      <c r="H13" s="56"/>
      <c r="I13" s="27"/>
      <c r="J13" s="12"/>
    </row>
    <row r="14" spans="2:10" s="4" customFormat="1" ht="47.25" customHeight="1">
      <c r="B14" s="14"/>
      <c r="D14" s="30" t="s">
        <v>346</v>
      </c>
      <c r="E14" s="6">
        <v>0</v>
      </c>
      <c r="F14" s="6">
        <v>0</v>
      </c>
      <c r="G14" s="216" t="s">
        <v>418</v>
      </c>
      <c r="H14" s="217"/>
      <c r="I14" s="27"/>
      <c r="J14" s="14"/>
    </row>
    <row r="15" spans="2:10" ht="36" customHeight="1">
      <c r="B15" s="12"/>
      <c r="D15" s="30" t="s">
        <v>347</v>
      </c>
      <c r="E15" s="6">
        <v>0</v>
      </c>
      <c r="F15" s="6">
        <v>0</v>
      </c>
      <c r="G15" s="216" t="s">
        <v>419</v>
      </c>
      <c r="H15" s="217"/>
      <c r="I15" s="27"/>
      <c r="J15" s="12"/>
    </row>
    <row r="16" spans="2:10" ht="34.5" customHeight="1">
      <c r="B16" s="12"/>
      <c r="D16" s="30" t="s">
        <v>344</v>
      </c>
      <c r="E16" s="6">
        <v>0</v>
      </c>
      <c r="F16" s="6"/>
      <c r="G16" s="214"/>
      <c r="H16" s="215"/>
      <c r="I16" s="27"/>
      <c r="J16" s="12"/>
    </row>
    <row r="17" spans="2:10" ht="39.75" customHeight="1">
      <c r="B17" s="12"/>
      <c r="C17" s="83"/>
      <c r="D17" s="30" t="s">
        <v>345</v>
      </c>
      <c r="E17" s="6">
        <v>0</v>
      </c>
      <c r="F17" s="6"/>
      <c r="G17" s="165"/>
      <c r="H17" s="166"/>
      <c r="J17" s="12"/>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114.75" customHeight="1">
      <c r="B14" s="14"/>
      <c r="D14" s="30" t="s">
        <v>346</v>
      </c>
      <c r="E14" s="6">
        <v>1</v>
      </c>
      <c r="F14" s="6">
        <v>0.25</v>
      </c>
      <c r="G14" s="211" t="s">
        <v>420</v>
      </c>
      <c r="H14" s="212"/>
      <c r="I14" s="27"/>
      <c r="J14" s="14"/>
    </row>
    <row r="15" spans="2:10" ht="113.25" customHeight="1">
      <c r="B15" s="12"/>
      <c r="D15" s="30" t="s">
        <v>347</v>
      </c>
      <c r="E15" s="6">
        <v>1</v>
      </c>
      <c r="F15" s="6">
        <v>0.25</v>
      </c>
      <c r="G15" s="211" t="s">
        <v>421</v>
      </c>
      <c r="H15" s="212"/>
      <c r="I15" s="27"/>
      <c r="J15" s="12"/>
    </row>
    <row r="16" spans="2:10" ht="102.75" customHeight="1">
      <c r="B16" s="12"/>
      <c r="D16" s="30" t="s">
        <v>344</v>
      </c>
      <c r="E16" s="6">
        <v>1</v>
      </c>
      <c r="F16" s="6"/>
      <c r="G16" s="211"/>
      <c r="H16" s="212"/>
      <c r="I16" s="27"/>
      <c r="J16" s="12"/>
    </row>
    <row r="17" spans="2:10" ht="109.5" customHeight="1">
      <c r="B17" s="12"/>
      <c r="D17" s="30" t="s">
        <v>345</v>
      </c>
      <c r="E17" s="6">
        <v>1</v>
      </c>
      <c r="F17" s="6"/>
      <c r="G17" s="211"/>
      <c r="H17" s="212"/>
      <c r="J17" s="12"/>
    </row>
    <row r="18" spans="2:10" ht="10.5" customHeight="1">
      <c r="B18" s="12"/>
      <c r="C18" s="12"/>
      <c r="D18" s="218"/>
      <c r="E18" s="218"/>
      <c r="F18" s="218"/>
      <c r="G18" s="218"/>
      <c r="H18" s="218"/>
      <c r="I18" s="12"/>
      <c r="J18" s="12"/>
    </row>
    <row r="19" spans="2:10" ht="35.25" hidden="1" customHeight="1">
      <c r="D19" s="219"/>
      <c r="E19" s="219"/>
      <c r="F19" s="219"/>
      <c r="G19" s="219"/>
      <c r="H19" s="219"/>
    </row>
    <row r="20" spans="2:10" hidden="1">
      <c r="D20" s="219"/>
      <c r="E20" s="219"/>
      <c r="F20" s="219"/>
      <c r="G20" s="219"/>
      <c r="H20" s="219"/>
    </row>
    <row r="21" spans="2:10" hidden="1">
      <c r="D21" s="219"/>
      <c r="E21" s="219"/>
      <c r="F21" s="219"/>
      <c r="G21" s="219"/>
      <c r="H21" s="219"/>
    </row>
    <row r="22" spans="2:10" hidden="1">
      <c r="D22" s="219"/>
      <c r="E22" s="219"/>
      <c r="F22" s="219"/>
      <c r="G22" s="219"/>
      <c r="H22" s="219"/>
    </row>
    <row r="23" spans="2:10" hidden="1">
      <c r="D23" s="219"/>
      <c r="E23" s="219"/>
      <c r="F23" s="219"/>
      <c r="G23" s="219"/>
      <c r="H23" s="219"/>
    </row>
    <row r="24" spans="2:10" hidden="1">
      <c r="D24" s="219"/>
      <c r="E24" s="219"/>
      <c r="F24" s="219"/>
      <c r="G24" s="219"/>
      <c r="H24" s="219"/>
    </row>
    <row r="25" spans="2:10" hidden="1">
      <c r="D25" s="219"/>
      <c r="E25" s="219"/>
      <c r="F25" s="219"/>
      <c r="G25" s="219"/>
      <c r="H25" s="219"/>
    </row>
    <row r="26" spans="2:10" hidden="1">
      <c r="D26" s="219"/>
      <c r="E26" s="219"/>
      <c r="F26" s="219"/>
      <c r="G26" s="219"/>
      <c r="H26" s="219"/>
    </row>
    <row r="27" spans="2:10" hidden="1">
      <c r="D27" s="219"/>
      <c r="E27" s="219"/>
      <c r="F27" s="219"/>
      <c r="G27" s="219"/>
      <c r="H27" s="219"/>
    </row>
    <row r="28" spans="2:10" hidden="1">
      <c r="D28" s="219"/>
      <c r="E28" s="219"/>
      <c r="F28" s="219"/>
      <c r="G28" s="219"/>
      <c r="H28" s="219"/>
    </row>
    <row r="29" spans="2:10" hidden="1">
      <c r="D29" s="219"/>
      <c r="E29" s="219"/>
      <c r="F29" s="219"/>
      <c r="G29" s="219"/>
      <c r="H29" s="219"/>
    </row>
    <row r="30" spans="2:10" hidden="1">
      <c r="D30" s="219"/>
      <c r="E30" s="219"/>
      <c r="F30" s="219"/>
      <c r="G30" s="219"/>
      <c r="H30" s="219"/>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C3" s="174"/>
      <c r="D3" s="174"/>
      <c r="E3" s="174"/>
      <c r="F3" s="174"/>
      <c r="G3" s="174"/>
      <c r="H3" s="174"/>
      <c r="I3" s="174"/>
      <c r="J3" s="174"/>
    </row>
    <row r="4" spans="2:10">
      <c r="B4" s="12"/>
      <c r="C4" s="174"/>
      <c r="D4" s="174"/>
      <c r="E4" s="174"/>
      <c r="F4" s="174"/>
      <c r="G4" s="174"/>
      <c r="H4" s="174"/>
      <c r="I4" s="174"/>
      <c r="J4" s="174"/>
    </row>
    <row r="5" spans="2:10" ht="167.25" customHeight="1">
      <c r="B5" s="12"/>
      <c r="C5" s="174"/>
      <c r="D5" s="174"/>
      <c r="E5" s="174"/>
      <c r="F5" s="174"/>
      <c r="G5" s="174"/>
      <c r="H5" s="174"/>
      <c r="I5" s="174"/>
      <c r="J5" s="174"/>
    </row>
    <row r="6" spans="2:10">
      <c r="B6" s="12"/>
      <c r="C6" s="174"/>
      <c r="D6" s="174"/>
      <c r="E6" s="174"/>
      <c r="F6" s="174"/>
      <c r="G6" s="174"/>
      <c r="H6" s="174"/>
      <c r="I6" s="174"/>
      <c r="J6" s="174"/>
    </row>
    <row r="7" spans="2:10">
      <c r="B7" s="12"/>
      <c r="C7" s="174"/>
      <c r="D7" s="174"/>
      <c r="E7" s="174"/>
      <c r="F7" s="174"/>
      <c r="G7" s="174"/>
      <c r="H7" s="174"/>
      <c r="I7" s="174"/>
      <c r="J7" s="174"/>
    </row>
    <row r="8" spans="2:10" ht="89.25" customHeight="1">
      <c r="B8" s="12"/>
      <c r="C8" s="174"/>
      <c r="D8" s="174"/>
      <c r="E8" s="174"/>
      <c r="F8" s="174"/>
      <c r="G8" s="174"/>
      <c r="H8" s="174"/>
      <c r="I8" s="174"/>
      <c r="J8" s="174"/>
    </row>
    <row r="9" spans="2:10" ht="30" customHeight="1">
      <c r="B9" s="12"/>
      <c r="C9" s="174"/>
      <c r="D9" s="174"/>
      <c r="E9" s="174"/>
      <c r="F9" s="174"/>
      <c r="G9" s="174"/>
      <c r="H9" s="174"/>
      <c r="I9" s="174"/>
      <c r="J9" s="174"/>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27" customHeight="1">
      <c r="B14" s="14"/>
      <c r="D14" s="30" t="s">
        <v>346</v>
      </c>
      <c r="E14" s="6">
        <v>1</v>
      </c>
      <c r="F14" s="6">
        <v>0</v>
      </c>
      <c r="G14" s="163" t="s">
        <v>371</v>
      </c>
      <c r="H14" s="164"/>
      <c r="I14" s="27"/>
      <c r="J14" s="14"/>
    </row>
    <row r="15" spans="2:10" ht="49.5" customHeight="1">
      <c r="B15" s="12"/>
      <c r="D15" s="30" t="s">
        <v>347</v>
      </c>
      <c r="E15" s="6">
        <v>1</v>
      </c>
      <c r="F15" s="6">
        <v>0</v>
      </c>
      <c r="G15" s="211" t="s">
        <v>371</v>
      </c>
      <c r="H15" s="212"/>
      <c r="I15" s="27"/>
      <c r="J15" s="12"/>
    </row>
    <row r="16" spans="2:10" ht="36.75" customHeight="1">
      <c r="B16" s="12"/>
      <c r="D16" s="30" t="s">
        <v>344</v>
      </c>
      <c r="E16" s="6">
        <v>1</v>
      </c>
      <c r="F16" s="6"/>
      <c r="G16" s="220"/>
      <c r="H16" s="221"/>
      <c r="I16" s="27"/>
      <c r="J16" s="12"/>
    </row>
    <row r="17" spans="1:10" ht="75" customHeight="1">
      <c r="B17" s="12"/>
      <c r="D17" s="30" t="s">
        <v>345</v>
      </c>
      <c r="E17" s="6">
        <v>1</v>
      </c>
      <c r="F17" s="6"/>
      <c r="G17" s="220"/>
      <c r="H17" s="221"/>
      <c r="J17" s="12"/>
    </row>
    <row r="18" spans="1:10" ht="3" customHeight="1">
      <c r="D18" s="42"/>
      <c r="E18" s="6"/>
      <c r="F18" s="6"/>
      <c r="G18" s="165"/>
      <c r="H18" s="166"/>
    </row>
    <row r="19" spans="1:10">
      <c r="A19" s="174"/>
      <c r="B19" s="174"/>
      <c r="C19" s="174"/>
      <c r="D19" s="174"/>
      <c r="E19" s="174"/>
      <c r="F19" s="174"/>
      <c r="G19" s="174"/>
      <c r="H19" s="174"/>
      <c r="I19" s="174"/>
      <c r="J19" s="174"/>
    </row>
    <row r="20" spans="1:10">
      <c r="A20" s="174"/>
      <c r="B20" s="174"/>
      <c r="C20" s="174"/>
      <c r="D20" s="174"/>
      <c r="E20" s="174"/>
      <c r="F20" s="174"/>
      <c r="G20" s="174"/>
      <c r="H20" s="174"/>
      <c r="I20" s="174"/>
      <c r="J20" s="174"/>
    </row>
    <row r="21" spans="1:10">
      <c r="A21" s="174"/>
      <c r="B21" s="174"/>
      <c r="C21" s="174"/>
      <c r="D21" s="174"/>
      <c r="E21" s="174"/>
      <c r="F21" s="174"/>
      <c r="G21" s="174"/>
      <c r="H21" s="174"/>
      <c r="I21" s="174"/>
      <c r="J21" s="174"/>
    </row>
    <row r="22" spans="1:10">
      <c r="A22" s="174"/>
      <c r="B22" s="174"/>
      <c r="C22" s="174"/>
      <c r="D22" s="174"/>
      <c r="E22" s="174"/>
      <c r="F22" s="174"/>
      <c r="G22" s="174"/>
      <c r="H22" s="174"/>
      <c r="I22" s="174"/>
      <c r="J22" s="174"/>
    </row>
    <row r="23" spans="1:10">
      <c r="A23" s="174"/>
      <c r="B23" s="174"/>
      <c r="C23" s="174"/>
      <c r="D23" s="174"/>
      <c r="E23" s="174"/>
      <c r="F23" s="174"/>
      <c r="G23" s="174"/>
      <c r="H23" s="174"/>
      <c r="I23" s="174"/>
      <c r="J23" s="174"/>
    </row>
    <row r="24" spans="1:10">
      <c r="A24" s="174"/>
      <c r="B24" s="174"/>
      <c r="C24" s="174"/>
      <c r="D24" s="174"/>
      <c r="E24" s="174"/>
      <c r="F24" s="174"/>
      <c r="G24" s="174"/>
      <c r="H24" s="174"/>
      <c r="I24" s="174"/>
      <c r="J24" s="174"/>
    </row>
    <row r="25" spans="1:10">
      <c r="A25" s="174"/>
      <c r="B25" s="174"/>
      <c r="C25" s="174"/>
      <c r="D25" s="174"/>
      <c r="E25" s="174"/>
      <c r="F25" s="174"/>
      <c r="G25" s="174"/>
      <c r="H25" s="174"/>
      <c r="I25" s="174"/>
      <c r="J25" s="174"/>
    </row>
    <row r="26" spans="1:10">
      <c r="A26" s="174"/>
      <c r="B26" s="174"/>
      <c r="C26" s="174"/>
      <c r="D26" s="174"/>
      <c r="E26" s="174"/>
      <c r="F26" s="174"/>
      <c r="G26" s="174"/>
      <c r="H26" s="174"/>
      <c r="I26" s="174"/>
      <c r="J26" s="174"/>
    </row>
    <row r="27" spans="1:10">
      <c r="A27" s="174"/>
      <c r="B27" s="174"/>
      <c r="C27" s="174"/>
      <c r="D27" s="174"/>
      <c r="E27" s="174"/>
      <c r="F27" s="174"/>
      <c r="G27" s="174"/>
      <c r="H27" s="174"/>
      <c r="I27" s="174"/>
      <c r="J27" s="174"/>
    </row>
    <row r="28" spans="1:10">
      <c r="A28" s="174"/>
      <c r="B28" s="174"/>
      <c r="C28" s="174"/>
      <c r="D28" s="174"/>
      <c r="E28" s="174"/>
      <c r="F28" s="174"/>
      <c r="G28" s="174"/>
      <c r="H28" s="174"/>
      <c r="I28" s="174"/>
      <c r="J28" s="174"/>
    </row>
    <row r="29" spans="1:10">
      <c r="A29" s="174"/>
      <c r="B29" s="174"/>
      <c r="C29" s="174"/>
      <c r="D29" s="174"/>
      <c r="E29" s="174"/>
      <c r="F29" s="174"/>
      <c r="G29" s="174"/>
      <c r="H29" s="174"/>
      <c r="I29" s="174"/>
      <c r="J29" s="174"/>
    </row>
    <row r="30" spans="1:10">
      <c r="A30" s="174"/>
      <c r="B30" s="174"/>
      <c r="C30" s="174"/>
      <c r="D30" s="174"/>
      <c r="E30" s="174"/>
      <c r="F30" s="174"/>
      <c r="G30" s="174"/>
      <c r="H30" s="174"/>
      <c r="I30" s="174"/>
      <c r="J30" s="174"/>
    </row>
    <row r="31" spans="1:10">
      <c r="A31" s="174"/>
      <c r="B31" s="174"/>
      <c r="C31" s="174"/>
      <c r="D31" s="174"/>
      <c r="E31" s="174"/>
      <c r="F31" s="174"/>
      <c r="G31" s="174"/>
      <c r="H31" s="174"/>
      <c r="I31" s="174"/>
      <c r="J31" s="174"/>
    </row>
    <row r="32" spans="1:10">
      <c r="A32" s="174"/>
      <c r="B32" s="174"/>
      <c r="C32" s="174"/>
      <c r="D32" s="174"/>
      <c r="E32" s="174"/>
      <c r="F32" s="174"/>
      <c r="G32" s="174"/>
      <c r="H32" s="174"/>
      <c r="I32" s="174"/>
      <c r="J32" s="174"/>
    </row>
    <row r="33" spans="1:10">
      <c r="A33" s="174"/>
      <c r="B33" s="174"/>
      <c r="C33" s="174"/>
      <c r="D33" s="174"/>
      <c r="E33" s="174"/>
      <c r="F33" s="174"/>
      <c r="G33" s="174"/>
      <c r="H33" s="174"/>
      <c r="I33" s="174"/>
      <c r="J33" s="174"/>
    </row>
    <row r="34" spans="1:10">
      <c r="A34" s="174"/>
      <c r="B34" s="174"/>
      <c r="C34" s="174"/>
      <c r="D34" s="174"/>
      <c r="E34" s="174"/>
      <c r="F34" s="174"/>
      <c r="G34" s="174"/>
      <c r="H34" s="174"/>
      <c r="I34" s="174"/>
      <c r="J34" s="174"/>
    </row>
    <row r="35" spans="1:10">
      <c r="A35" s="174"/>
      <c r="B35" s="174"/>
      <c r="C35" s="174"/>
      <c r="D35" s="174"/>
      <c r="E35" s="174"/>
      <c r="F35" s="174"/>
      <c r="G35" s="174"/>
      <c r="H35" s="174"/>
      <c r="I35" s="174"/>
      <c r="J35" s="174"/>
    </row>
    <row r="36" spans="1:10">
      <c r="A36" s="174"/>
      <c r="B36" s="174"/>
      <c r="C36" s="174"/>
      <c r="D36" s="174"/>
      <c r="E36" s="174"/>
      <c r="F36" s="174"/>
      <c r="G36" s="174"/>
      <c r="H36" s="174"/>
      <c r="I36" s="174"/>
      <c r="J36" s="174"/>
    </row>
    <row r="37" spans="1:10">
      <c r="A37" s="174"/>
      <c r="B37" s="174"/>
      <c r="C37" s="174"/>
      <c r="D37" s="174"/>
      <c r="E37" s="174"/>
      <c r="F37" s="174"/>
      <c r="G37" s="174"/>
      <c r="H37" s="174"/>
      <c r="I37" s="174"/>
      <c r="J37" s="174"/>
    </row>
    <row r="38" spans="1:10">
      <c r="A38" s="174"/>
      <c r="B38" s="174"/>
      <c r="C38" s="174"/>
      <c r="D38" s="174"/>
      <c r="E38" s="174"/>
      <c r="F38" s="174"/>
      <c r="G38" s="174"/>
      <c r="H38" s="174"/>
      <c r="I38" s="174"/>
      <c r="J38" s="174"/>
    </row>
    <row r="39" spans="1:10">
      <c r="A39" s="174"/>
      <c r="B39" s="174"/>
      <c r="C39" s="174"/>
      <c r="D39" s="174"/>
      <c r="E39" s="174"/>
      <c r="F39" s="174"/>
      <c r="G39" s="174"/>
      <c r="H39" s="174"/>
      <c r="I39" s="174"/>
      <c r="J39" s="174"/>
    </row>
    <row r="40" spans="1:10">
      <c r="A40" s="174"/>
      <c r="B40" s="174"/>
      <c r="C40" s="174"/>
      <c r="D40" s="174"/>
      <c r="E40" s="174"/>
      <c r="F40" s="174"/>
      <c r="G40" s="174"/>
      <c r="H40" s="174"/>
      <c r="I40" s="174"/>
      <c r="J40" s="174"/>
    </row>
    <row r="41" spans="1:10">
      <c r="A41" s="174"/>
      <c r="B41" s="174"/>
      <c r="C41" s="174"/>
      <c r="D41" s="174"/>
      <c r="E41" s="174"/>
      <c r="F41" s="174"/>
      <c r="G41" s="174"/>
      <c r="H41" s="174"/>
      <c r="I41" s="174"/>
      <c r="J41" s="174"/>
    </row>
    <row r="42" spans="1:10">
      <c r="A42" s="174"/>
      <c r="B42" s="174"/>
      <c r="C42" s="174"/>
      <c r="D42" s="174"/>
      <c r="E42" s="174"/>
      <c r="F42" s="174"/>
      <c r="G42" s="174"/>
      <c r="H42" s="174"/>
      <c r="I42" s="174"/>
      <c r="J42" s="174"/>
    </row>
    <row r="43" spans="1:10">
      <c r="A43" s="174"/>
      <c r="B43" s="174"/>
      <c r="C43" s="174"/>
      <c r="D43" s="174"/>
      <c r="E43" s="174"/>
      <c r="F43" s="174"/>
      <c r="G43" s="174"/>
      <c r="H43" s="174"/>
      <c r="I43" s="174"/>
      <c r="J43" s="174"/>
    </row>
    <row r="44" spans="1:10">
      <c r="A44" s="174"/>
      <c r="B44" s="174"/>
      <c r="C44" s="174"/>
      <c r="D44" s="174"/>
      <c r="E44" s="174"/>
      <c r="F44" s="174"/>
      <c r="G44" s="174"/>
      <c r="H44" s="174"/>
      <c r="I44" s="174"/>
      <c r="J44" s="174"/>
    </row>
    <row r="45" spans="1:10">
      <c r="A45" s="174"/>
      <c r="B45" s="174"/>
      <c r="C45" s="174"/>
      <c r="D45" s="174"/>
      <c r="E45" s="174"/>
      <c r="F45" s="174"/>
      <c r="G45" s="174"/>
      <c r="H45" s="174"/>
      <c r="I45" s="174"/>
      <c r="J45" s="174"/>
    </row>
    <row r="46" spans="1:10">
      <c r="A46" s="174"/>
      <c r="B46" s="174"/>
      <c r="C46" s="174"/>
      <c r="D46" s="174"/>
      <c r="E46" s="174"/>
      <c r="F46" s="174"/>
      <c r="G46" s="174"/>
      <c r="H46" s="174"/>
      <c r="I46" s="174"/>
      <c r="J46" s="174"/>
    </row>
    <row r="47" spans="1:10">
      <c r="A47" s="174"/>
      <c r="B47" s="174"/>
      <c r="C47" s="174"/>
      <c r="D47" s="174"/>
      <c r="E47" s="174"/>
      <c r="F47" s="174"/>
      <c r="G47" s="174"/>
      <c r="H47" s="174"/>
      <c r="I47" s="174"/>
      <c r="J47" s="174"/>
    </row>
    <row r="48" spans="1:10">
      <c r="A48" s="174"/>
      <c r="B48" s="174"/>
      <c r="C48" s="174"/>
      <c r="D48" s="174"/>
      <c r="E48" s="174"/>
      <c r="F48" s="174"/>
      <c r="G48" s="174"/>
      <c r="H48" s="174"/>
      <c r="I48" s="174"/>
      <c r="J48" s="174"/>
    </row>
    <row r="49" spans="1:10">
      <c r="A49" s="174"/>
      <c r="B49" s="174"/>
      <c r="C49" s="174"/>
      <c r="D49" s="174"/>
      <c r="E49" s="174"/>
      <c r="F49" s="174"/>
      <c r="G49" s="174"/>
      <c r="H49" s="174"/>
      <c r="I49" s="174"/>
      <c r="J49" s="174"/>
    </row>
    <row r="50" spans="1:10">
      <c r="A50" s="174"/>
      <c r="B50" s="174"/>
      <c r="C50" s="174"/>
      <c r="D50" s="174"/>
      <c r="E50" s="174"/>
      <c r="F50" s="174"/>
      <c r="G50" s="174"/>
      <c r="H50" s="174"/>
      <c r="I50" s="174"/>
      <c r="J50" s="174"/>
    </row>
    <row r="51" spans="1:10">
      <c r="A51" s="174"/>
      <c r="B51" s="174"/>
      <c r="C51" s="174"/>
      <c r="D51" s="174"/>
      <c r="E51" s="174"/>
      <c r="F51" s="174"/>
      <c r="G51" s="174"/>
      <c r="H51" s="174"/>
      <c r="I51" s="174"/>
      <c r="J51" s="174"/>
    </row>
    <row r="52" spans="1:10">
      <c r="A52" s="174"/>
      <c r="B52" s="174"/>
      <c r="C52" s="174"/>
      <c r="D52" s="174"/>
      <c r="E52" s="174"/>
      <c r="F52" s="174"/>
      <c r="G52" s="174"/>
      <c r="H52" s="174"/>
      <c r="I52" s="174"/>
      <c r="J52" s="174"/>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222" t="e">
        <f>LISTADO!#REF!</f>
        <v>#REF!</v>
      </c>
      <c r="F10" s="223"/>
      <c r="G10" s="24" t="e">
        <f>LISTADO!#REF!</f>
        <v>#REF!</v>
      </c>
      <c r="H10" s="24" t="e">
        <f>LISTADO!#REF!</f>
        <v>#REF!</v>
      </c>
      <c r="I10" s="12"/>
    </row>
    <row r="11" spans="2:9" ht="30" hidden="1" customHeight="1">
      <c r="B11" s="12"/>
      <c r="E11" s="168" t="e">
        <f>LISTADO!#REF!</f>
        <v>#REF!</v>
      </c>
      <c r="F11" s="169"/>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408" customHeight="1">
      <c r="B14" s="14"/>
      <c r="D14" s="44">
        <v>45746</v>
      </c>
      <c r="E14" s="6">
        <v>1</v>
      </c>
      <c r="F14" s="6">
        <v>1</v>
      </c>
      <c r="G14" s="224" t="s">
        <v>365</v>
      </c>
      <c r="H14" s="225"/>
      <c r="I14" s="14"/>
    </row>
    <row r="15" spans="2:9" ht="409.5" customHeight="1">
      <c r="B15" s="12"/>
      <c r="D15" s="44">
        <v>45838</v>
      </c>
      <c r="E15" s="6">
        <v>1</v>
      </c>
      <c r="F15" s="6">
        <v>1</v>
      </c>
      <c r="G15" s="226" t="s">
        <v>372</v>
      </c>
      <c r="H15" s="227"/>
      <c r="I15" s="12"/>
    </row>
    <row r="16" spans="2:9" ht="59.25" customHeight="1">
      <c r="B16" s="12"/>
      <c r="D16" s="41">
        <v>45930</v>
      </c>
      <c r="E16" s="6">
        <v>1</v>
      </c>
      <c r="F16" s="6"/>
      <c r="G16" s="163"/>
      <c r="H16" s="164"/>
      <c r="I16" s="12"/>
    </row>
    <row r="17" spans="2:9" ht="57" customHeight="1">
      <c r="B17" s="12"/>
      <c r="C17" s="12"/>
      <c r="D17" s="44">
        <v>46021</v>
      </c>
      <c r="E17" s="20">
        <v>1</v>
      </c>
      <c r="F17" s="6"/>
      <c r="G17" s="183"/>
      <c r="H17" s="177"/>
      <c r="I17" s="12"/>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168" t="e">
        <f>LISTADO!#REF!</f>
        <v>#REF!</v>
      </c>
      <c r="F11" s="169"/>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213.75" customHeight="1">
      <c r="B14" s="14"/>
      <c r="D14" s="44">
        <v>45746</v>
      </c>
      <c r="E14" s="6">
        <v>1</v>
      </c>
      <c r="F14" s="6">
        <v>1</v>
      </c>
      <c r="G14" s="228" t="s">
        <v>422</v>
      </c>
      <c r="H14" s="215"/>
      <c r="I14" s="14"/>
    </row>
    <row r="15" spans="2:9" ht="249.75" customHeight="1">
      <c r="B15" s="12"/>
      <c r="D15" s="44">
        <v>45838</v>
      </c>
      <c r="E15" s="6">
        <v>1</v>
      </c>
      <c r="F15" s="6">
        <v>1</v>
      </c>
      <c r="G15" s="229" t="s">
        <v>423</v>
      </c>
      <c r="H15" s="215"/>
      <c r="I15" s="12"/>
    </row>
    <row r="16" spans="2:9" ht="62.25" customHeight="1">
      <c r="B16" s="12"/>
      <c r="D16" s="41">
        <v>45930</v>
      </c>
      <c r="E16" s="6">
        <v>1</v>
      </c>
      <c r="F16" s="6"/>
      <c r="G16" s="165"/>
      <c r="H16" s="166"/>
      <c r="I16" s="12"/>
    </row>
    <row r="17" spans="2:9" ht="74.25" customHeight="1">
      <c r="B17" s="12"/>
      <c r="C17" s="12"/>
      <c r="D17" s="44">
        <v>46021</v>
      </c>
      <c r="E17" s="20">
        <v>1</v>
      </c>
      <c r="F17" s="6"/>
      <c r="G17" s="183"/>
      <c r="H17" s="177"/>
      <c r="I17" s="12"/>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L22"/>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2"/>
      <c r="C2" s="12"/>
      <c r="D2" s="13"/>
      <c r="E2" s="13"/>
      <c r="F2" s="13"/>
      <c r="G2" s="12"/>
      <c r="H2" s="12"/>
      <c r="I2" s="12"/>
      <c r="J2" s="12"/>
    </row>
    <row r="3" spans="2:12" ht="49.5" customHeight="1">
      <c r="B3" s="12"/>
      <c r="J3" s="12"/>
    </row>
    <row r="4" spans="2:12">
      <c r="B4" s="12"/>
      <c r="J4" s="12"/>
    </row>
    <row r="5" spans="2:12" ht="167.25" customHeight="1">
      <c r="B5" s="12"/>
      <c r="J5" s="12"/>
    </row>
    <row r="6" spans="2:12">
      <c r="B6" s="12"/>
      <c r="J6" s="12"/>
    </row>
    <row r="7" spans="2:12">
      <c r="B7" s="12"/>
      <c r="J7" s="12"/>
    </row>
    <row r="8" spans="2:12" ht="89.25" customHeight="1">
      <c r="B8" s="12"/>
      <c r="J8" s="12"/>
    </row>
    <row r="9" spans="2:12" ht="30" customHeight="1">
      <c r="B9" s="12"/>
      <c r="J9" s="12"/>
    </row>
    <row r="10" spans="2:12" ht="30" hidden="1" customHeight="1">
      <c r="B10" s="12"/>
      <c r="E10" s="167"/>
      <c r="F10" s="167"/>
      <c r="G10" s="24" t="e">
        <f>LISTADO!#REF!</f>
        <v>#REF!</v>
      </c>
      <c r="H10" s="24" t="e">
        <f>LISTADO!#REF!</f>
        <v>#REF!</v>
      </c>
      <c r="I10" s="5"/>
      <c r="J10" s="12"/>
    </row>
    <row r="11" spans="2:12" ht="30" hidden="1" customHeight="1">
      <c r="B11" s="12"/>
      <c r="E11" s="168" t="e">
        <f>LISTADO!#REF!</f>
        <v>#REF!</v>
      </c>
      <c r="F11" s="169"/>
      <c r="G11" s="17" t="e">
        <f>LISTADO!#REF!</f>
        <v>#REF!</v>
      </c>
      <c r="H11" s="17" t="e">
        <f>LISTADO!#REF!</f>
        <v>#REF!</v>
      </c>
      <c r="I11" s="5"/>
      <c r="J11" s="12"/>
    </row>
    <row r="12" spans="2:12" ht="7.5" customHeight="1">
      <c r="B12" s="12"/>
      <c r="J12" s="12"/>
    </row>
    <row r="13" spans="2:12">
      <c r="B13" s="12"/>
      <c r="D13" s="11" t="s">
        <v>13</v>
      </c>
      <c r="E13" s="11" t="s">
        <v>14</v>
      </c>
      <c r="F13" s="11" t="s">
        <v>15</v>
      </c>
      <c r="G13" s="170" t="s">
        <v>16</v>
      </c>
      <c r="H13" s="171"/>
      <c r="I13" s="27"/>
      <c r="J13" s="12"/>
    </row>
    <row r="14" spans="2:12" s="4" customFormat="1" ht="111.75" customHeight="1">
      <c r="B14" s="14"/>
      <c r="D14" s="41">
        <v>45746</v>
      </c>
      <c r="E14" s="6">
        <v>1</v>
      </c>
      <c r="F14" s="6">
        <v>0.96</v>
      </c>
      <c r="G14" s="172" t="s">
        <v>382</v>
      </c>
      <c r="H14" s="173"/>
      <c r="I14" s="173"/>
      <c r="J14" s="173"/>
      <c r="K14" s="173"/>
      <c r="L14" s="173"/>
    </row>
    <row r="15" spans="2:12" ht="138.75" customHeight="1">
      <c r="B15" s="12"/>
      <c r="D15" s="41">
        <v>45838</v>
      </c>
      <c r="E15" s="6">
        <v>1</v>
      </c>
      <c r="F15" s="127">
        <v>1</v>
      </c>
      <c r="G15" s="173" t="s">
        <v>381</v>
      </c>
      <c r="H15" s="173"/>
      <c r="I15" s="173"/>
      <c r="J15" s="173"/>
      <c r="K15" s="173"/>
      <c r="L15" s="173"/>
    </row>
    <row r="16" spans="2:12" ht="46.5" customHeight="1">
      <c r="B16" s="12"/>
      <c r="D16" s="29" t="s">
        <v>344</v>
      </c>
      <c r="E16" s="6">
        <v>1</v>
      </c>
      <c r="F16" s="20"/>
      <c r="G16" s="165"/>
      <c r="H16" s="166"/>
      <c r="I16" s="27"/>
      <c r="J16" s="12"/>
    </row>
    <row r="17" spans="2:10" ht="56.25" customHeight="1">
      <c r="B17" s="12"/>
      <c r="C17" s="12"/>
      <c r="D17" s="29" t="s">
        <v>345</v>
      </c>
      <c r="E17" s="6">
        <v>1</v>
      </c>
      <c r="F17" s="20"/>
      <c r="G17" s="163"/>
      <c r="H17" s="164"/>
      <c r="I17" s="12"/>
      <c r="J17" s="12"/>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4" workbookViewId="0">
      <selection activeCell="E10" sqref="E10:F10"/>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175"/>
      <c r="B4" s="175"/>
      <c r="C4" s="175"/>
      <c r="D4" s="175"/>
      <c r="E4" s="175"/>
      <c r="F4" s="175"/>
      <c r="G4" s="175"/>
      <c r="H4" s="34"/>
    </row>
    <row r="5" spans="1:8" ht="210.75" customHeight="1">
      <c r="A5" s="34"/>
      <c r="B5" s="34"/>
      <c r="C5" s="34"/>
      <c r="D5" s="34"/>
      <c r="E5" s="34"/>
      <c r="F5" s="34"/>
      <c r="G5" s="34"/>
      <c r="H5" s="34"/>
    </row>
    <row r="6" spans="1:8" ht="78" customHeight="1">
      <c r="A6" s="34"/>
      <c r="B6" s="34"/>
      <c r="C6" s="34"/>
      <c r="D6" s="34"/>
      <c r="E6" s="34"/>
      <c r="F6" s="34"/>
      <c r="G6" s="34"/>
    </row>
    <row r="7" spans="1:8" ht="60" customHeight="1">
      <c r="B7" s="5"/>
      <c r="C7" s="121"/>
      <c r="D7" s="119"/>
      <c r="E7" s="120" t="e">
        <f>LISTADO!#REF!</f>
        <v>#REF!</v>
      </c>
      <c r="F7" s="120" t="e">
        <f>LISTADO!#REF!</f>
        <v>#REF!</v>
      </c>
    </row>
    <row r="8" spans="1:8" s="40" customFormat="1">
      <c r="B8" s="117" t="s">
        <v>13</v>
      </c>
      <c r="C8" s="117" t="s">
        <v>14</v>
      </c>
      <c r="D8" s="117" t="s">
        <v>15</v>
      </c>
      <c r="E8" s="170" t="s">
        <v>16</v>
      </c>
      <c r="F8" s="171"/>
    </row>
    <row r="9" spans="1:8" s="40" customFormat="1" ht="99" customHeight="1">
      <c r="A9" s="52"/>
      <c r="B9" s="41">
        <v>45746</v>
      </c>
      <c r="C9" s="26">
        <v>1</v>
      </c>
      <c r="D9" s="26">
        <v>1</v>
      </c>
      <c r="E9" s="230" t="s">
        <v>366</v>
      </c>
      <c r="F9" s="231"/>
    </row>
    <row r="10" spans="1:8" s="40" customFormat="1" ht="108.75" customHeight="1">
      <c r="B10" s="41">
        <v>45838</v>
      </c>
      <c r="C10" s="26">
        <v>1</v>
      </c>
      <c r="D10" s="26">
        <v>1</v>
      </c>
      <c r="E10" s="230" t="s">
        <v>373</v>
      </c>
      <c r="F10" s="231"/>
    </row>
    <row r="11" spans="1:8" s="40" customFormat="1" ht="38.25" customHeight="1">
      <c r="B11" s="41">
        <v>45930</v>
      </c>
      <c r="C11" s="26">
        <v>1</v>
      </c>
      <c r="D11" s="26"/>
      <c r="E11" s="232"/>
      <c r="F11" s="233"/>
    </row>
    <row r="12" spans="1:8" s="40" customFormat="1" ht="37.5" customHeight="1">
      <c r="B12" s="41">
        <v>46021</v>
      </c>
      <c r="C12" s="59">
        <v>1</v>
      </c>
      <c r="D12" s="26"/>
      <c r="E12" s="183"/>
      <c r="F12" s="177"/>
    </row>
    <row r="13" spans="1:8" s="40" customFormat="1">
      <c r="A13" s="174"/>
      <c r="B13" s="174"/>
      <c r="C13" s="174"/>
      <c r="D13" s="174"/>
      <c r="E13" s="174"/>
      <c r="F13" s="174"/>
      <c r="G13" s="174"/>
    </row>
    <row r="14" spans="1:8" s="40" customFormat="1">
      <c r="A14" s="174"/>
      <c r="B14" s="174"/>
      <c r="C14" s="174"/>
      <c r="D14" s="174"/>
      <c r="E14" s="174"/>
      <c r="F14" s="174"/>
      <c r="G14" s="174"/>
    </row>
    <row r="15" spans="1:8" s="40" customFormat="1">
      <c r="A15" s="174"/>
      <c r="B15" s="174"/>
      <c r="C15" s="174"/>
      <c r="D15" s="174"/>
      <c r="E15" s="174"/>
      <c r="F15" s="174"/>
      <c r="G15" s="174"/>
    </row>
    <row r="16" spans="1:8" s="40" customFormat="1">
      <c r="A16" s="174"/>
      <c r="B16" s="174"/>
      <c r="C16" s="174"/>
      <c r="D16" s="174"/>
      <c r="E16" s="174"/>
      <c r="F16" s="174"/>
      <c r="G16" s="174"/>
    </row>
    <row r="17" spans="1:7" s="40" customFormat="1">
      <c r="A17" s="174"/>
      <c r="B17" s="174"/>
      <c r="C17" s="174"/>
      <c r="D17" s="174"/>
      <c r="E17" s="174"/>
      <c r="F17" s="174"/>
      <c r="G17" s="174"/>
    </row>
    <row r="18" spans="1:7" s="40" customFormat="1">
      <c r="A18" s="118"/>
      <c r="B18" s="118"/>
      <c r="C18" s="118"/>
      <c r="D18" s="118"/>
      <c r="E18" s="118"/>
      <c r="F18" s="118"/>
      <c r="G18" s="118"/>
    </row>
    <row r="19" spans="1:7" s="40" customFormat="1">
      <c r="A19" s="118"/>
      <c r="B19" s="118"/>
      <c r="C19" s="118"/>
      <c r="D19" s="118"/>
      <c r="E19" s="118"/>
      <c r="F19" s="118"/>
      <c r="G19" s="118"/>
    </row>
    <row r="20" spans="1:7" s="40" customFormat="1">
      <c r="A20" s="118"/>
      <c r="B20" s="118"/>
      <c r="C20" s="118"/>
      <c r="D20" s="118"/>
      <c r="E20" s="118"/>
      <c r="F20" s="118"/>
      <c r="G20" s="118"/>
    </row>
    <row r="21" spans="1:7" s="40" customFormat="1">
      <c r="A21" s="118"/>
      <c r="B21" s="118"/>
      <c r="C21" s="118"/>
      <c r="D21" s="118"/>
      <c r="E21" s="118"/>
      <c r="F21" s="118"/>
      <c r="G21" s="118"/>
    </row>
    <row r="22" spans="1:7" s="40" customFormat="1">
      <c r="A22" s="118"/>
      <c r="B22" s="118"/>
      <c r="C22" s="118"/>
      <c r="D22" s="118"/>
      <c r="E22" s="118"/>
      <c r="F22" s="118"/>
      <c r="G22" s="118"/>
    </row>
    <row r="23" spans="1:7">
      <c r="A23" s="118"/>
      <c r="B23" s="118"/>
      <c r="C23" s="118"/>
      <c r="D23" s="118"/>
      <c r="E23" s="118"/>
      <c r="F23" s="118"/>
      <c r="G23" s="118"/>
    </row>
    <row r="24" spans="1:7">
      <c r="A24" s="118"/>
      <c r="B24" s="118"/>
      <c r="C24" s="118"/>
      <c r="D24" s="118"/>
      <c r="E24" s="118"/>
      <c r="F24" s="118"/>
      <c r="G24" s="118"/>
    </row>
    <row r="25" spans="1:7">
      <c r="A25" s="118"/>
      <c r="B25" s="118"/>
      <c r="C25" s="118"/>
      <c r="D25" s="118"/>
      <c r="E25" s="118"/>
      <c r="F25" s="118"/>
      <c r="G25" s="118"/>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F19" sqref="F19:I20"/>
    </sheetView>
  </sheetViews>
  <sheetFormatPr baseColWidth="10" defaultRowHeight="15"/>
  <cols>
    <col min="3" max="3" width="7.42578125" customWidth="1"/>
    <col min="9" max="9" width="34.28515625" customWidth="1"/>
  </cols>
  <sheetData>
    <row r="1" spans="2:9">
      <c r="B1" s="238"/>
      <c r="C1" s="239"/>
      <c r="D1" s="239"/>
      <c r="E1" s="239"/>
      <c r="F1" s="239"/>
      <c r="G1" s="239"/>
      <c r="H1" s="239"/>
      <c r="I1" s="240"/>
    </row>
    <row r="2" spans="2:9">
      <c r="B2" s="241"/>
      <c r="C2" s="175"/>
      <c r="D2" s="175"/>
      <c r="E2" s="175"/>
      <c r="F2" s="175"/>
      <c r="G2" s="175"/>
      <c r="H2" s="175"/>
      <c r="I2" s="242"/>
    </row>
    <row r="3" spans="2:9">
      <c r="B3" s="241"/>
      <c r="C3" s="175"/>
      <c r="D3" s="175"/>
      <c r="E3" s="175"/>
      <c r="F3" s="175"/>
      <c r="G3" s="175"/>
      <c r="H3" s="175"/>
      <c r="I3" s="242"/>
    </row>
    <row r="4" spans="2:9">
      <c r="B4" s="241"/>
      <c r="C4" s="175"/>
      <c r="D4" s="175"/>
      <c r="E4" s="175"/>
      <c r="F4" s="175"/>
      <c r="G4" s="175"/>
      <c r="H4" s="175"/>
      <c r="I4" s="242"/>
    </row>
    <row r="5" spans="2:9">
      <c r="B5" s="241"/>
      <c r="C5" s="175"/>
      <c r="D5" s="175"/>
      <c r="E5" s="175"/>
      <c r="F5" s="175"/>
      <c r="G5" s="175"/>
      <c r="H5" s="175"/>
      <c r="I5" s="242"/>
    </row>
    <row r="6" spans="2:9">
      <c r="B6" s="241"/>
      <c r="C6" s="175"/>
      <c r="D6" s="175"/>
      <c r="E6" s="175"/>
      <c r="F6" s="175"/>
      <c r="G6" s="175"/>
      <c r="H6" s="175"/>
      <c r="I6" s="242"/>
    </row>
    <row r="7" spans="2:9">
      <c r="B7" s="241"/>
      <c r="C7" s="175"/>
      <c r="D7" s="175"/>
      <c r="E7" s="175"/>
      <c r="F7" s="175"/>
      <c r="G7" s="175"/>
      <c r="H7" s="175"/>
      <c r="I7" s="242"/>
    </row>
    <row r="8" spans="2:9">
      <c r="B8" s="241"/>
      <c r="C8" s="175"/>
      <c r="D8" s="175"/>
      <c r="E8" s="175"/>
      <c r="F8" s="175"/>
      <c r="G8" s="175"/>
      <c r="H8" s="175"/>
      <c r="I8" s="242"/>
    </row>
    <row r="9" spans="2:9">
      <c r="B9" s="241"/>
      <c r="C9" s="175"/>
      <c r="D9" s="175"/>
      <c r="E9" s="175"/>
      <c r="F9" s="175"/>
      <c r="G9" s="175"/>
      <c r="H9" s="175"/>
      <c r="I9" s="242"/>
    </row>
    <row r="10" spans="2:9">
      <c r="B10" s="241"/>
      <c r="C10" s="175"/>
      <c r="D10" s="175"/>
      <c r="E10" s="175"/>
      <c r="F10" s="175"/>
      <c r="G10" s="175"/>
      <c r="H10" s="175"/>
      <c r="I10" s="242"/>
    </row>
    <row r="11" spans="2:9">
      <c r="B11" s="241"/>
      <c r="C11" s="175"/>
      <c r="D11" s="175"/>
      <c r="E11" s="175"/>
      <c r="F11" s="175"/>
      <c r="G11" s="175"/>
      <c r="H11" s="175"/>
      <c r="I11" s="242"/>
    </row>
    <row r="12" spans="2:9">
      <c r="B12" s="241"/>
      <c r="C12" s="175"/>
      <c r="D12" s="175"/>
      <c r="E12" s="175"/>
      <c r="F12" s="175"/>
      <c r="G12" s="175"/>
      <c r="H12" s="175"/>
      <c r="I12" s="242"/>
    </row>
    <row r="13" spans="2:9">
      <c r="B13" s="241"/>
      <c r="C13" s="175"/>
      <c r="D13" s="175"/>
      <c r="E13" s="175"/>
      <c r="F13" s="175"/>
      <c r="G13" s="175"/>
      <c r="H13" s="175"/>
      <c r="I13" s="242"/>
    </row>
    <row r="14" spans="2:9">
      <c r="B14" s="241"/>
      <c r="C14" s="175"/>
      <c r="D14" s="175"/>
      <c r="E14" s="175"/>
      <c r="F14" s="175"/>
      <c r="G14" s="175"/>
      <c r="H14" s="175"/>
      <c r="I14" s="242"/>
    </row>
    <row r="15" spans="2:9">
      <c r="B15" s="241"/>
      <c r="C15" s="175"/>
      <c r="D15" s="175"/>
      <c r="E15" s="175"/>
      <c r="F15" s="175"/>
      <c r="G15" s="175"/>
      <c r="H15" s="175"/>
      <c r="I15" s="242"/>
    </row>
    <row r="16" spans="2:9">
      <c r="B16" s="241"/>
      <c r="C16" s="175"/>
      <c r="D16" s="175"/>
      <c r="E16" s="175"/>
      <c r="F16" s="175"/>
      <c r="G16" s="175"/>
      <c r="H16" s="175"/>
      <c r="I16" s="242"/>
    </row>
    <row r="17" spans="2:10" ht="45" customHeight="1">
      <c r="B17" s="241"/>
      <c r="C17" s="175"/>
      <c r="D17" s="175"/>
      <c r="E17" s="175"/>
      <c r="F17" s="175"/>
      <c r="G17" s="175"/>
      <c r="H17" s="175"/>
      <c r="I17" s="242"/>
    </row>
    <row r="18" spans="2:10" ht="38.25" customHeight="1">
      <c r="B18" s="170" t="s">
        <v>13</v>
      </c>
      <c r="C18" s="171"/>
      <c r="D18" s="117" t="s">
        <v>14</v>
      </c>
      <c r="E18" s="55" t="s">
        <v>15</v>
      </c>
      <c r="F18" s="170" t="s">
        <v>16</v>
      </c>
      <c r="G18" s="237"/>
      <c r="H18" s="237"/>
      <c r="I18" s="237"/>
    </row>
    <row r="19" spans="2:10" ht="96.75" customHeight="1">
      <c r="B19" s="243">
        <v>45746</v>
      </c>
      <c r="C19" s="244"/>
      <c r="D19" s="20">
        <v>1</v>
      </c>
      <c r="E19" s="20">
        <v>1</v>
      </c>
      <c r="F19" s="230" t="s">
        <v>424</v>
      </c>
      <c r="G19" s="245"/>
      <c r="H19" s="245"/>
      <c r="I19" s="246"/>
      <c r="J19" s="1">
        <v>1</v>
      </c>
    </row>
    <row r="20" spans="2:10" ht="144.75" customHeight="1">
      <c r="B20" s="236">
        <v>45838</v>
      </c>
      <c r="C20" s="169"/>
      <c r="D20" s="20">
        <v>1</v>
      </c>
      <c r="E20" s="20">
        <v>1</v>
      </c>
      <c r="F20" s="247" t="s">
        <v>425</v>
      </c>
      <c r="G20" s="234"/>
      <c r="H20" s="234"/>
      <c r="I20" s="235"/>
      <c r="J20" s="1">
        <v>2</v>
      </c>
    </row>
    <row r="21" spans="2:10" ht="48" customHeight="1">
      <c r="B21" s="236">
        <v>45930</v>
      </c>
      <c r="C21" s="169"/>
      <c r="D21" s="20">
        <v>1</v>
      </c>
      <c r="E21" s="20"/>
      <c r="F21" s="248"/>
      <c r="G21" s="249"/>
      <c r="H21" s="249"/>
      <c r="I21" s="250"/>
      <c r="J21" s="1">
        <v>3</v>
      </c>
    </row>
    <row r="22" spans="2:10" ht="54" customHeight="1">
      <c r="B22" s="236">
        <v>46021</v>
      </c>
      <c r="C22" s="169"/>
      <c r="D22" s="20">
        <v>1</v>
      </c>
      <c r="E22" s="20"/>
      <c r="F22" s="183"/>
      <c r="G22" s="234"/>
      <c r="H22" s="234"/>
      <c r="I22" s="235"/>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2"/>
      <c r="C2" s="12"/>
      <c r="D2" s="13"/>
      <c r="E2" s="13"/>
      <c r="F2" s="13"/>
      <c r="G2" s="12"/>
      <c r="H2" s="12"/>
      <c r="I2" s="12"/>
    </row>
    <row r="3" spans="1:9" ht="49.5" customHeight="1">
      <c r="B3" s="12"/>
      <c r="I3" s="12"/>
    </row>
    <row r="4" spans="1:9">
      <c r="B4" s="12"/>
      <c r="I4" s="12"/>
    </row>
    <row r="5" spans="1:9" ht="167.25" customHeight="1">
      <c r="B5" s="12"/>
      <c r="I5" s="12"/>
    </row>
    <row r="6" spans="1:9">
      <c r="B6" s="12"/>
      <c r="I6" s="12"/>
    </row>
    <row r="7" spans="1:9">
      <c r="B7" s="12"/>
      <c r="I7" s="12"/>
    </row>
    <row r="8" spans="1:9" ht="89.25" customHeight="1">
      <c r="B8" s="12"/>
      <c r="I8" s="12"/>
    </row>
    <row r="9" spans="1:9" ht="30" customHeight="1">
      <c r="B9" s="12"/>
      <c r="I9" s="12"/>
    </row>
    <row r="10" spans="1:9" ht="30" hidden="1" customHeight="1">
      <c r="B10" s="12"/>
      <c r="E10" s="167" t="e">
        <f>LISTADO!#REF!</f>
        <v>#REF!</v>
      </c>
      <c r="F10" s="167"/>
      <c r="G10" s="24" t="e">
        <f>LISTADO!#REF!</f>
        <v>#REF!</v>
      </c>
      <c r="H10" s="24" t="e">
        <f>LISTADO!#REF!</f>
        <v>#REF!</v>
      </c>
      <c r="I10" s="12"/>
    </row>
    <row r="11" spans="1:9" ht="30" hidden="1" customHeight="1">
      <c r="B11" s="12"/>
      <c r="E11" s="251" t="e">
        <f>LISTADO!#REF!</f>
        <v>#REF!</v>
      </c>
      <c r="F11" s="251"/>
      <c r="G11" s="17" t="e">
        <f>LISTADO!#REF!</f>
        <v>#REF!</v>
      </c>
      <c r="H11" s="17" t="e">
        <f>LISTADO!#REF!</f>
        <v>#REF!</v>
      </c>
      <c r="I11" s="12"/>
    </row>
    <row r="12" spans="1:9" ht="7.5" customHeight="1">
      <c r="B12" s="12"/>
      <c r="I12" s="12"/>
    </row>
    <row r="13" spans="1:9">
      <c r="B13" s="12"/>
      <c r="D13" s="11" t="s">
        <v>13</v>
      </c>
      <c r="E13" s="11" t="s">
        <v>14</v>
      </c>
      <c r="F13" s="11" t="s">
        <v>15</v>
      </c>
      <c r="G13" s="170" t="s">
        <v>16</v>
      </c>
      <c r="H13" s="171"/>
      <c r="I13" s="12"/>
    </row>
    <row r="14" spans="1:9" s="4" customFormat="1" ht="147" customHeight="1">
      <c r="B14" s="14"/>
      <c r="D14" s="41">
        <v>45746</v>
      </c>
      <c r="E14" s="6">
        <v>1</v>
      </c>
      <c r="F14" s="6">
        <v>1</v>
      </c>
      <c r="G14" s="165" t="s">
        <v>426</v>
      </c>
      <c r="H14" s="166"/>
      <c r="I14" s="14"/>
    </row>
    <row r="15" spans="1:9" ht="117.75" customHeight="1">
      <c r="B15" s="12"/>
      <c r="D15" s="44">
        <v>45838</v>
      </c>
      <c r="E15" s="6">
        <v>1</v>
      </c>
      <c r="F15" s="6">
        <v>1</v>
      </c>
      <c r="G15" s="165" t="s">
        <v>427</v>
      </c>
      <c r="H15" s="166"/>
      <c r="I15" s="12"/>
    </row>
    <row r="16" spans="1:9" ht="58.5" customHeight="1">
      <c r="B16" s="12"/>
      <c r="D16" s="41">
        <v>45930</v>
      </c>
      <c r="E16" s="6">
        <v>1</v>
      </c>
      <c r="F16" s="6"/>
      <c r="G16" s="183"/>
      <c r="H16" s="177"/>
      <c r="I16" s="12"/>
    </row>
    <row r="17" spans="1:9" ht="93" customHeight="1">
      <c r="B17" s="12"/>
      <c r="D17" s="44">
        <v>46021</v>
      </c>
      <c r="E17" s="6">
        <v>1</v>
      </c>
      <c r="F17" s="6"/>
      <c r="G17" s="196"/>
      <c r="H17" s="252"/>
      <c r="I17" s="12"/>
    </row>
    <row r="18" spans="1:9" s="12" customFormat="1" ht="7.5" customHeight="1">
      <c r="A18"/>
      <c r="D18" s="13"/>
      <c r="E18" s="13"/>
      <c r="F18" s="13"/>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workbookViewId="0">
      <selection activeCell="A14" sqref="A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132.75" customHeight="1">
      <c r="B14" s="14"/>
      <c r="D14" s="41">
        <v>46021</v>
      </c>
      <c r="E14" s="6">
        <v>1</v>
      </c>
      <c r="F14" s="6"/>
      <c r="G14" s="196"/>
      <c r="H14" s="253"/>
      <c r="I14" s="14"/>
    </row>
    <row r="15" spans="2:9" ht="45.75" customHeight="1">
      <c r="B15" s="12"/>
      <c r="D15" s="44"/>
      <c r="E15" s="6"/>
      <c r="F15" s="6"/>
      <c r="G15" s="163"/>
      <c r="H15" s="164"/>
      <c r="I15" s="12" t="s">
        <v>210</v>
      </c>
    </row>
    <row r="16" spans="2:9" ht="60" customHeight="1">
      <c r="B16" s="12"/>
      <c r="D16" s="41"/>
      <c r="E16" s="6"/>
      <c r="F16" s="6"/>
      <c r="G16" s="183"/>
      <c r="H16" s="177"/>
      <c r="I16" s="12"/>
    </row>
    <row r="17" spans="1:8" ht="41.25" customHeight="1">
      <c r="B17" s="12"/>
      <c r="D17" s="44"/>
      <c r="E17" s="20"/>
      <c r="F17" s="20"/>
      <c r="G17" s="183"/>
      <c r="H17" s="177"/>
    </row>
    <row r="18" spans="1:8" s="12" customFormat="1" ht="7.5" customHeight="1">
      <c r="A18"/>
      <c r="D18" s="13"/>
      <c r="E18" s="13"/>
      <c r="F18" s="13"/>
      <c r="G18" s="12"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workbookViewId="0">
      <selection activeCell="G14" sqref="G14: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49.5" customHeight="1">
      <c r="B14" s="14"/>
      <c r="D14" s="30" t="s">
        <v>357</v>
      </c>
      <c r="E14" s="6">
        <f>[1]LISTADO!L42</f>
        <v>0.9</v>
      </c>
      <c r="F14" s="6">
        <v>1</v>
      </c>
      <c r="G14" s="165" t="s">
        <v>428</v>
      </c>
      <c r="H14" s="166"/>
      <c r="I14" s="27"/>
      <c r="J14" s="14"/>
    </row>
    <row r="15" spans="2:10" ht="54.75" customHeight="1">
      <c r="B15" s="12"/>
      <c r="D15" s="29" t="s">
        <v>358</v>
      </c>
      <c r="E15" s="6">
        <v>0.9</v>
      </c>
      <c r="F15" s="6">
        <v>1</v>
      </c>
      <c r="G15" s="165" t="s">
        <v>429</v>
      </c>
      <c r="H15" s="166"/>
      <c r="I15" s="27"/>
      <c r="J15" s="12"/>
    </row>
    <row r="16" spans="2:10" ht="54.75" customHeight="1">
      <c r="B16" s="12"/>
      <c r="D16" s="29" t="s">
        <v>359</v>
      </c>
      <c r="E16" s="6">
        <v>0.9</v>
      </c>
      <c r="F16" s="6">
        <v>1</v>
      </c>
      <c r="G16" s="165" t="s">
        <v>430</v>
      </c>
      <c r="H16" s="166"/>
      <c r="I16" s="27"/>
      <c r="J16" s="12"/>
    </row>
    <row r="17" spans="2:10" ht="50.25" customHeight="1">
      <c r="B17" s="12"/>
      <c r="D17" s="29" t="s">
        <v>348</v>
      </c>
      <c r="E17" s="6">
        <v>0.9</v>
      </c>
      <c r="F17" s="6">
        <v>1</v>
      </c>
      <c r="G17" s="165" t="s">
        <v>431</v>
      </c>
      <c r="H17" s="166"/>
      <c r="I17" s="27"/>
      <c r="J17" s="12"/>
    </row>
    <row r="18" spans="2:10" ht="53.25" customHeight="1">
      <c r="B18" s="12"/>
      <c r="D18" s="30" t="s">
        <v>349</v>
      </c>
      <c r="E18" s="6">
        <v>0.9</v>
      </c>
      <c r="F18" s="6">
        <v>1</v>
      </c>
      <c r="G18" s="165" t="s">
        <v>432</v>
      </c>
      <c r="H18" s="166"/>
      <c r="I18" s="27"/>
      <c r="J18" s="12"/>
    </row>
    <row r="19" spans="2:10" ht="51" customHeight="1">
      <c r="B19" s="12"/>
      <c r="D19" s="30" t="s">
        <v>347</v>
      </c>
      <c r="E19" s="6">
        <v>0.9</v>
      </c>
      <c r="F19" s="6">
        <v>1</v>
      </c>
      <c r="G19" s="165" t="s">
        <v>433</v>
      </c>
      <c r="H19" s="166"/>
      <c r="I19" s="27"/>
      <c r="J19" s="12"/>
    </row>
    <row r="20" spans="2:10" ht="55.5" customHeight="1">
      <c r="B20" s="12"/>
      <c r="D20" s="30" t="s">
        <v>350</v>
      </c>
      <c r="E20" s="6">
        <v>0.9</v>
      </c>
      <c r="F20" s="6">
        <v>1</v>
      </c>
      <c r="G20" s="165" t="s">
        <v>434</v>
      </c>
      <c r="H20" s="166"/>
      <c r="I20" s="27"/>
      <c r="J20" s="12"/>
    </row>
    <row r="21" spans="2:10" ht="48" customHeight="1">
      <c r="B21" s="12"/>
      <c r="D21" s="30" t="s">
        <v>356</v>
      </c>
      <c r="E21" s="6">
        <v>0.9</v>
      </c>
      <c r="F21" s="6">
        <v>1</v>
      </c>
      <c r="G21" s="165" t="s">
        <v>435</v>
      </c>
      <c r="H21" s="166"/>
      <c r="I21" s="27"/>
      <c r="J21" s="12"/>
    </row>
    <row r="22" spans="2:10" ht="48" customHeight="1">
      <c r="B22" s="12"/>
      <c r="D22" s="30" t="s">
        <v>344</v>
      </c>
      <c r="E22" s="6">
        <v>0.9</v>
      </c>
      <c r="F22" s="6">
        <v>1</v>
      </c>
      <c r="G22" s="165" t="s">
        <v>436</v>
      </c>
      <c r="H22" s="166"/>
      <c r="I22" s="27"/>
      <c r="J22" s="12"/>
    </row>
    <row r="23" spans="2:10" ht="49.5" customHeight="1">
      <c r="B23" s="12"/>
      <c r="D23" s="30" t="s">
        <v>352</v>
      </c>
      <c r="E23" s="6">
        <v>0.9</v>
      </c>
      <c r="F23" s="6"/>
      <c r="G23" s="165"/>
      <c r="H23" s="166"/>
      <c r="I23" s="27"/>
      <c r="J23" s="12"/>
    </row>
    <row r="24" spans="2:10" ht="44.25" customHeight="1">
      <c r="B24" s="12"/>
      <c r="D24" s="30" t="s">
        <v>353</v>
      </c>
      <c r="E24" s="6">
        <v>0.9</v>
      </c>
      <c r="F24" s="6"/>
      <c r="G24" s="165"/>
      <c r="H24" s="166"/>
      <c r="I24" s="27"/>
      <c r="J24" s="12"/>
    </row>
    <row r="25" spans="2:10" ht="57.75" customHeight="1">
      <c r="B25" s="12"/>
      <c r="D25" s="30" t="s">
        <v>345</v>
      </c>
      <c r="E25" s="6">
        <v>0.9</v>
      </c>
      <c r="F25" s="6"/>
      <c r="G25" s="165"/>
      <c r="H25" s="166"/>
      <c r="I25" s="27"/>
      <c r="J25" s="12"/>
    </row>
    <row r="26" spans="2:10" ht="7.5" customHeight="1">
      <c r="B26" s="12"/>
      <c r="C26" s="12"/>
      <c r="D26" s="15"/>
      <c r="E26" s="15"/>
      <c r="F26" s="15"/>
      <c r="G26" s="16"/>
      <c r="H26" s="16"/>
      <c r="I26" s="12"/>
      <c r="J26" s="12"/>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workbookViewId="0">
      <selection activeCell="G14" sqref="G14: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327</v>
      </c>
    </row>
    <row r="2" spans="1:10" ht="9.75" customHeight="1">
      <c r="B2" s="12"/>
      <c r="C2" s="12"/>
      <c r="D2" s="13"/>
      <c r="E2" s="13"/>
      <c r="F2" s="13"/>
      <c r="G2" s="12"/>
      <c r="H2" s="12"/>
      <c r="I2" s="12"/>
      <c r="J2" s="12"/>
    </row>
    <row r="3" spans="1:10" ht="49.5" customHeight="1">
      <c r="B3" s="12"/>
      <c r="J3" s="12"/>
    </row>
    <row r="4" spans="1:10">
      <c r="B4" s="12"/>
      <c r="J4" s="12"/>
    </row>
    <row r="5" spans="1:10" ht="167.25" customHeight="1">
      <c r="B5" s="12"/>
      <c r="J5" s="12"/>
    </row>
    <row r="6" spans="1:10">
      <c r="B6" s="12"/>
      <c r="J6" s="12"/>
    </row>
    <row r="7" spans="1:10">
      <c r="B7" s="12"/>
      <c r="J7" s="12"/>
    </row>
    <row r="8" spans="1:10" ht="89.25" customHeight="1">
      <c r="B8" s="12"/>
      <c r="J8" s="12"/>
    </row>
    <row r="9" spans="1:10" ht="30" customHeight="1">
      <c r="B9" s="12"/>
      <c r="J9" s="12"/>
    </row>
    <row r="10" spans="1:10" ht="30" hidden="1" customHeight="1">
      <c r="B10" s="12"/>
      <c r="E10" s="167" t="e">
        <f>LISTADO!#REF!</f>
        <v>#REF!</v>
      </c>
      <c r="F10" s="167"/>
      <c r="G10" s="24" t="e">
        <f>LISTADO!#REF!</f>
        <v>#REF!</v>
      </c>
      <c r="H10" s="24" t="e">
        <f>LISTADO!#REF!</f>
        <v>#REF!</v>
      </c>
      <c r="I10" s="5"/>
      <c r="J10" s="12"/>
    </row>
    <row r="11" spans="1:10" ht="30" hidden="1" customHeight="1">
      <c r="B11" s="12"/>
      <c r="E11" s="168" t="e">
        <f>LISTADO!#REF!</f>
        <v>#REF!</v>
      </c>
      <c r="F11" s="169"/>
      <c r="G11" s="17" t="e">
        <f>LISTADO!#REF!</f>
        <v>#REF!</v>
      </c>
      <c r="H11" s="17" t="e">
        <f>LISTADO!#REF!</f>
        <v>#REF!</v>
      </c>
      <c r="I11" s="5"/>
      <c r="J11" s="12"/>
    </row>
    <row r="12" spans="1:10" ht="7.5" customHeight="1">
      <c r="B12" s="12"/>
      <c r="J12" s="12"/>
    </row>
    <row r="13" spans="1:10">
      <c r="B13" s="12"/>
      <c r="D13" s="11" t="s">
        <v>13</v>
      </c>
      <c r="E13" s="11" t="s">
        <v>14</v>
      </c>
      <c r="F13" s="11" t="s">
        <v>15</v>
      </c>
      <c r="G13" s="170" t="s">
        <v>16</v>
      </c>
      <c r="H13" s="171"/>
      <c r="I13" s="27"/>
      <c r="J13" s="12"/>
    </row>
    <row r="14" spans="1:10" s="4" customFormat="1" ht="69" customHeight="1">
      <c r="B14" s="14"/>
      <c r="D14" s="30" t="s">
        <v>346</v>
      </c>
      <c r="E14" s="6">
        <v>1</v>
      </c>
      <c r="F14" s="6">
        <v>1</v>
      </c>
      <c r="G14" s="183" t="s">
        <v>437</v>
      </c>
      <c r="H14" s="177"/>
      <c r="I14" s="27"/>
      <c r="J14" s="14"/>
    </row>
    <row r="15" spans="1:10" s="4" customFormat="1" ht="72" customHeight="1">
      <c r="B15" s="14"/>
      <c r="D15" s="29" t="s">
        <v>347</v>
      </c>
      <c r="E15" s="6">
        <v>1</v>
      </c>
      <c r="F15" s="6">
        <v>1</v>
      </c>
      <c r="G15" s="183" t="s">
        <v>438</v>
      </c>
      <c r="H15" s="177"/>
      <c r="I15" s="27"/>
      <c r="J15" s="14"/>
    </row>
    <row r="16" spans="1:10" s="4" customFormat="1" ht="64.5" customHeight="1">
      <c r="B16" s="14"/>
      <c r="D16" s="29" t="s">
        <v>344</v>
      </c>
      <c r="E16" s="6">
        <v>1</v>
      </c>
      <c r="F16" s="6">
        <v>1</v>
      </c>
      <c r="G16" s="183" t="s">
        <v>439</v>
      </c>
      <c r="H16" s="177"/>
      <c r="I16" s="27"/>
      <c r="J16" s="14"/>
    </row>
    <row r="17" spans="2:10" s="4" customFormat="1" ht="50.25" customHeight="1">
      <c r="B17" s="14"/>
      <c r="D17" s="29" t="s">
        <v>345</v>
      </c>
      <c r="E17" s="6">
        <v>1</v>
      </c>
      <c r="F17" s="6"/>
      <c r="G17" s="254"/>
      <c r="H17" s="164"/>
      <c r="I17" s="27"/>
      <c r="J17" s="14"/>
    </row>
    <row r="18" spans="2:10" ht="7.5" customHeight="1">
      <c r="B18" s="12"/>
      <c r="C18" s="12"/>
      <c r="D18" s="15"/>
      <c r="E18" s="15"/>
      <c r="F18" s="15"/>
      <c r="G18" s="16"/>
      <c r="H18" s="16"/>
      <c r="I18" s="12"/>
      <c r="J18" s="12"/>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workbookViewId="0">
      <selection activeCell="G14" sqref="G14: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39.75" customHeight="1">
      <c r="B14" s="14"/>
      <c r="D14" s="30" t="s">
        <v>358</v>
      </c>
      <c r="E14" s="6">
        <v>1</v>
      </c>
      <c r="F14" s="6">
        <v>1</v>
      </c>
      <c r="G14" s="182" t="s">
        <v>440</v>
      </c>
      <c r="H14" s="166"/>
      <c r="I14" s="27"/>
      <c r="J14" s="14"/>
    </row>
    <row r="15" spans="2:10" ht="43.5" customHeight="1">
      <c r="B15" s="12"/>
      <c r="D15" s="29" t="s">
        <v>348</v>
      </c>
      <c r="E15" s="6">
        <v>1</v>
      </c>
      <c r="F15" s="6">
        <v>1</v>
      </c>
      <c r="G15" s="182" t="s">
        <v>441</v>
      </c>
      <c r="H15" s="166"/>
      <c r="I15" s="27"/>
      <c r="J15" s="12"/>
    </row>
    <row r="16" spans="2:10" ht="36.75" customHeight="1">
      <c r="B16" s="12"/>
      <c r="D16" s="29" t="s">
        <v>347</v>
      </c>
      <c r="E16" s="6">
        <v>1</v>
      </c>
      <c r="F16" s="20">
        <v>1</v>
      </c>
      <c r="G16" s="182" t="s">
        <v>442</v>
      </c>
      <c r="H16" s="166"/>
      <c r="I16" s="27"/>
      <c r="J16" s="12"/>
    </row>
    <row r="17" spans="1:10" ht="27" customHeight="1">
      <c r="B17" s="12"/>
      <c r="D17" s="29" t="s">
        <v>351</v>
      </c>
      <c r="E17" s="6">
        <v>1</v>
      </c>
      <c r="F17" s="20">
        <v>0</v>
      </c>
      <c r="G17" s="182" t="s">
        <v>443</v>
      </c>
      <c r="H17" s="166"/>
      <c r="J17" s="12"/>
    </row>
    <row r="18" spans="1:10" ht="35.25" customHeight="1">
      <c r="B18" s="12"/>
      <c r="D18" s="29" t="s">
        <v>352</v>
      </c>
      <c r="E18" s="6">
        <v>1</v>
      </c>
      <c r="F18" s="20"/>
      <c r="G18" s="182"/>
      <c r="H18" s="166"/>
      <c r="I18" s="27"/>
      <c r="J18" s="12"/>
    </row>
    <row r="19" spans="1:10" ht="33.75" customHeight="1">
      <c r="B19" s="12"/>
      <c r="D19" s="29" t="s">
        <v>345</v>
      </c>
      <c r="E19" s="6">
        <v>1</v>
      </c>
      <c r="F19" s="20"/>
      <c r="G19" s="182"/>
      <c r="H19" s="166"/>
      <c r="J19" s="12"/>
    </row>
    <row r="20" spans="1:10" s="12" customFormat="1" ht="7.5" customHeight="1">
      <c r="A20"/>
      <c r="D20" s="13"/>
      <c r="E20" s="13"/>
      <c r="F20" s="13"/>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ht="151.5" customHeight="1">
      <c r="B14" s="12"/>
      <c r="D14" s="41">
        <v>45838</v>
      </c>
      <c r="E14" s="6">
        <v>1</v>
      </c>
      <c r="F14" s="6">
        <v>1</v>
      </c>
      <c r="G14" s="165" t="s">
        <v>444</v>
      </c>
      <c r="H14" s="166"/>
      <c r="I14" s="12"/>
    </row>
    <row r="15" spans="2:9" ht="41.25" customHeight="1" thickBot="1">
      <c r="B15" s="12"/>
      <c r="D15" s="64">
        <v>46021</v>
      </c>
      <c r="E15" s="65">
        <v>1</v>
      </c>
      <c r="F15" s="66"/>
      <c r="G15" s="165"/>
      <c r="H15" s="166"/>
      <c r="I15" s="12"/>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71.25" customHeight="1">
      <c r="B14" s="14"/>
      <c r="D14" s="41">
        <v>45838</v>
      </c>
      <c r="E14" s="6">
        <v>0.9</v>
      </c>
      <c r="F14" s="6">
        <v>1</v>
      </c>
      <c r="G14" s="255" t="s">
        <v>445</v>
      </c>
      <c r="H14" s="256"/>
      <c r="I14" s="14"/>
    </row>
    <row r="15" spans="2:9" ht="46.5" customHeight="1">
      <c r="B15" s="12"/>
      <c r="D15" s="41">
        <v>46021</v>
      </c>
      <c r="E15" s="6">
        <v>0.9</v>
      </c>
      <c r="F15" s="6"/>
      <c r="G15" s="165"/>
      <c r="H15" s="166"/>
      <c r="I15" s="12"/>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3"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99" customHeight="1">
      <c r="B14" s="14"/>
      <c r="D14" s="41">
        <v>7</v>
      </c>
      <c r="E14" s="6">
        <v>1</v>
      </c>
      <c r="F14" s="6">
        <v>1</v>
      </c>
      <c r="G14" s="200" t="s">
        <v>370</v>
      </c>
      <c r="H14" s="201"/>
      <c r="I14" s="14"/>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2"/>
      <c r="C2" s="12"/>
      <c r="D2" s="13"/>
      <c r="E2" s="13"/>
      <c r="F2" s="13"/>
      <c r="G2" s="12"/>
      <c r="H2" s="12"/>
      <c r="I2" s="12"/>
      <c r="J2" s="12"/>
    </row>
    <row r="3" spans="1:10" ht="49.5" customHeight="1">
      <c r="B3" s="12"/>
      <c r="J3" s="12"/>
    </row>
    <row r="4" spans="1:10">
      <c r="B4" s="12"/>
      <c r="J4" s="12"/>
    </row>
    <row r="5" spans="1:10" ht="167.25" customHeight="1">
      <c r="B5" s="12"/>
      <c r="J5" s="12"/>
    </row>
    <row r="6" spans="1:10">
      <c r="B6" s="12"/>
      <c r="J6" s="12"/>
    </row>
    <row r="7" spans="1:10">
      <c r="B7" s="12"/>
      <c r="J7" s="12"/>
    </row>
    <row r="8" spans="1:10" ht="89.25" customHeight="1">
      <c r="B8" s="12"/>
      <c r="J8" s="12"/>
    </row>
    <row r="9" spans="1:10" ht="30" customHeight="1">
      <c r="B9" s="12"/>
      <c r="J9" s="12"/>
    </row>
    <row r="10" spans="1:10" ht="30" hidden="1" customHeight="1">
      <c r="B10" s="12"/>
      <c r="E10" s="167" t="e">
        <f>LISTADO!#REF!</f>
        <v>#REF!</v>
      </c>
      <c r="F10" s="167"/>
      <c r="G10" s="24" t="e">
        <f>LISTADO!#REF!</f>
        <v>#REF!</v>
      </c>
      <c r="H10" s="24" t="e">
        <f>LISTADO!#REF!</f>
        <v>#REF!</v>
      </c>
      <c r="I10" s="5"/>
      <c r="J10" s="12"/>
    </row>
    <row r="11" spans="1:10" ht="30" hidden="1" customHeight="1">
      <c r="B11" s="12"/>
      <c r="E11" s="168" t="e">
        <f>LISTADO!#REF!</f>
        <v>#REF!</v>
      </c>
      <c r="F11" s="169"/>
      <c r="G11" s="17" t="e">
        <f>LISTADO!#REF!</f>
        <v>#REF!</v>
      </c>
      <c r="H11" s="17" t="e">
        <f>LISTADO!#REF!</f>
        <v>#REF!</v>
      </c>
      <c r="I11" s="5"/>
      <c r="J11" s="12"/>
    </row>
    <row r="12" spans="1:10" ht="7.5" customHeight="1">
      <c r="A12" s="174"/>
      <c r="B12" s="174"/>
      <c r="C12" s="174"/>
      <c r="I12" s="174"/>
      <c r="J12" s="174"/>
    </row>
    <row r="13" spans="1:10">
      <c r="A13" s="174"/>
      <c r="B13" s="174"/>
      <c r="C13" s="174"/>
      <c r="D13" s="11" t="s">
        <v>13</v>
      </c>
      <c r="E13" s="11" t="s">
        <v>14</v>
      </c>
      <c r="F13" s="11" t="s">
        <v>15</v>
      </c>
      <c r="G13" s="170" t="s">
        <v>16</v>
      </c>
      <c r="H13" s="171"/>
      <c r="I13" s="174"/>
      <c r="J13" s="174"/>
    </row>
    <row r="14" spans="1:10" s="4" customFormat="1" ht="321.75" customHeight="1">
      <c r="A14" s="174"/>
      <c r="B14" s="174"/>
      <c r="C14" s="174"/>
      <c r="D14" s="29" t="s">
        <v>346</v>
      </c>
      <c r="E14" s="6">
        <v>1</v>
      </c>
      <c r="F14" s="6">
        <v>0.96660000000000001</v>
      </c>
      <c r="G14" s="183" t="s">
        <v>383</v>
      </c>
      <c r="H14" s="177"/>
      <c r="I14" s="174"/>
      <c r="J14" s="174"/>
    </row>
    <row r="15" spans="1:10" ht="99" customHeight="1" thickBot="1">
      <c r="A15" s="174"/>
      <c r="B15" s="174"/>
      <c r="C15" s="174"/>
      <c r="D15" s="29" t="s">
        <v>347</v>
      </c>
      <c r="E15" s="6">
        <v>1</v>
      </c>
      <c r="F15" s="43">
        <v>1</v>
      </c>
      <c r="G15" s="182" t="s">
        <v>384</v>
      </c>
      <c r="H15" s="166"/>
      <c r="I15" s="174"/>
      <c r="J15" s="174"/>
    </row>
    <row r="16" spans="1:10" ht="47.25" customHeight="1">
      <c r="A16" s="174"/>
      <c r="B16" s="174"/>
      <c r="C16" s="174"/>
      <c r="D16" s="178">
        <v>45930</v>
      </c>
      <c r="E16" s="180">
        <v>1</v>
      </c>
      <c r="F16" s="43"/>
      <c r="G16" s="182"/>
      <c r="H16" s="166"/>
      <c r="I16" s="174"/>
      <c r="J16" s="174"/>
    </row>
    <row r="17" spans="1:10" ht="0.75" hidden="1" customHeight="1">
      <c r="A17" s="174"/>
      <c r="B17" s="174"/>
      <c r="C17" s="174"/>
      <c r="D17" s="179"/>
      <c r="E17" s="181"/>
      <c r="F17" s="43"/>
      <c r="G17" s="182"/>
      <c r="H17" s="166"/>
      <c r="I17" s="174"/>
      <c r="J17" s="174"/>
    </row>
    <row r="18" spans="1:10" ht="15" hidden="1" customHeight="1">
      <c r="A18" s="174"/>
      <c r="B18" s="174"/>
      <c r="C18" s="174"/>
      <c r="D18" s="179"/>
      <c r="E18" s="181"/>
      <c r="F18" s="43"/>
      <c r="G18" s="182"/>
      <c r="H18" s="166"/>
      <c r="I18" s="174"/>
      <c r="J18" s="174"/>
    </row>
    <row r="19" spans="1:10" ht="37.5" customHeight="1">
      <c r="A19" s="174"/>
      <c r="B19" s="174"/>
      <c r="C19" s="174"/>
      <c r="D19" s="44">
        <v>46021</v>
      </c>
      <c r="E19" s="20">
        <v>1</v>
      </c>
      <c r="F19" s="20"/>
      <c r="G19" s="176"/>
      <c r="H19" s="177"/>
      <c r="I19" s="174"/>
      <c r="J19" s="174"/>
    </row>
    <row r="20" spans="1:10">
      <c r="A20" s="174"/>
      <c r="B20" s="174"/>
      <c r="C20" s="174"/>
      <c r="D20" s="174"/>
      <c r="E20" s="174"/>
      <c r="F20" s="174"/>
      <c r="G20" s="174"/>
      <c r="H20" s="174"/>
      <c r="I20" s="174"/>
      <c r="J20" s="175"/>
    </row>
    <row r="21" spans="1:10">
      <c r="A21" s="174"/>
      <c r="B21" s="174"/>
      <c r="C21" s="174"/>
      <c r="D21" s="174"/>
      <c r="E21" s="174"/>
      <c r="F21" s="174"/>
      <c r="G21" s="174"/>
      <c r="H21" s="174"/>
      <c r="I21" s="174"/>
      <c r="J21" s="175"/>
    </row>
    <row r="22" spans="1:10">
      <c r="A22" s="174"/>
      <c r="B22" s="174"/>
      <c r="C22" s="174"/>
      <c r="D22" s="174"/>
      <c r="E22" s="174"/>
      <c r="F22" s="174"/>
      <c r="G22" s="174"/>
      <c r="H22" s="174"/>
      <c r="I22" s="174"/>
      <c r="J22" s="175"/>
    </row>
    <row r="23" spans="1:10">
      <c r="A23" s="174"/>
      <c r="B23" s="174"/>
      <c r="C23" s="174"/>
      <c r="D23" s="174"/>
      <c r="E23" s="174"/>
      <c r="F23" s="174"/>
      <c r="G23" s="174"/>
      <c r="H23" s="174"/>
      <c r="I23" s="174"/>
      <c r="J23" s="175"/>
    </row>
    <row r="24" spans="1:10" ht="10.5" customHeight="1">
      <c r="A24" s="174"/>
      <c r="B24" s="174"/>
      <c r="C24" s="174"/>
      <c r="D24" s="174"/>
      <c r="E24" s="174"/>
      <c r="F24" s="174"/>
      <c r="G24" s="174"/>
      <c r="H24" s="174"/>
      <c r="I24" s="174"/>
      <c r="J24" s="175"/>
    </row>
    <row r="25" spans="1:10" hidden="1">
      <c r="A25" s="174"/>
      <c r="B25" s="174"/>
      <c r="C25" s="174"/>
      <c r="D25" s="174"/>
      <c r="E25" s="174"/>
      <c r="F25" s="174"/>
      <c r="G25" s="174"/>
      <c r="H25" s="174"/>
      <c r="I25" s="174"/>
      <c r="J25" s="175"/>
    </row>
    <row r="26" spans="1:10" hidden="1">
      <c r="A26" s="174"/>
      <c r="B26" s="174"/>
      <c r="C26" s="174"/>
      <c r="D26" s="174"/>
      <c r="E26" s="174"/>
      <c r="F26" s="174"/>
      <c r="G26" s="174"/>
      <c r="H26" s="174"/>
      <c r="I26" s="174"/>
      <c r="J26" s="175"/>
    </row>
    <row r="27" spans="1:10" hidden="1">
      <c r="A27" s="174"/>
      <c r="B27" s="174"/>
      <c r="C27" s="174"/>
      <c r="D27" s="174"/>
      <c r="E27" s="174"/>
      <c r="F27" s="174"/>
      <c r="G27" s="174"/>
      <c r="H27" s="174"/>
      <c r="I27" s="174"/>
      <c r="J27" s="175"/>
    </row>
    <row r="28" spans="1:10" hidden="1">
      <c r="A28" s="174"/>
      <c r="B28" s="174"/>
      <c r="C28" s="174"/>
      <c r="D28" s="174"/>
      <c r="E28" s="174"/>
      <c r="F28" s="174"/>
      <c r="G28" s="174"/>
      <c r="H28" s="174"/>
      <c r="I28" s="174"/>
      <c r="J28" s="175"/>
    </row>
    <row r="29" spans="1:10" hidden="1">
      <c r="A29" s="174"/>
      <c r="B29" s="174"/>
      <c r="C29" s="174"/>
      <c r="D29" s="174"/>
      <c r="E29" s="174"/>
      <c r="F29" s="174"/>
      <c r="G29" s="174"/>
      <c r="H29" s="174"/>
      <c r="I29" s="174"/>
      <c r="J29" s="175"/>
    </row>
    <row r="30" spans="1:10" hidden="1">
      <c r="A30" s="174"/>
      <c r="B30" s="174"/>
      <c r="C30" s="174"/>
      <c r="D30" s="174"/>
      <c r="E30" s="174"/>
      <c r="F30" s="174"/>
      <c r="G30" s="174"/>
      <c r="H30" s="174"/>
      <c r="I30" s="174"/>
      <c r="J30" s="175"/>
    </row>
    <row r="31" spans="1:10" hidden="1">
      <c r="A31" s="174"/>
      <c r="B31" s="174"/>
      <c r="C31" s="174"/>
      <c r="D31" s="174"/>
      <c r="E31" s="174"/>
      <c r="F31" s="174"/>
      <c r="G31" s="174"/>
      <c r="H31" s="174"/>
      <c r="I31" s="174"/>
      <c r="J31" s="175"/>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390" customHeight="1">
      <c r="B14" s="14"/>
      <c r="D14" s="41">
        <v>46021</v>
      </c>
      <c r="E14" s="6">
        <v>1</v>
      </c>
      <c r="F14" s="6"/>
      <c r="G14" s="165"/>
      <c r="H14" s="166"/>
      <c r="I14" s="14"/>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workbookViewId="0">
      <selection activeCell="A14" sqref="A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54" customHeight="1">
      <c r="B14" s="14"/>
      <c r="D14" s="41">
        <v>46021</v>
      </c>
      <c r="E14" s="6">
        <v>1</v>
      </c>
      <c r="F14" s="127"/>
      <c r="G14" s="200"/>
      <c r="H14" s="201"/>
      <c r="I14" s="14"/>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workbookViewId="0">
      <selection activeCell="E18" sqref="E18:I18"/>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257"/>
      <c r="B1" s="257"/>
      <c r="C1" s="257"/>
      <c r="D1" s="257"/>
      <c r="E1" s="257"/>
      <c r="F1" s="257"/>
      <c r="G1" s="257"/>
      <c r="H1" s="257"/>
      <c r="I1" s="257"/>
      <c r="J1" s="257"/>
    </row>
    <row r="2" spans="1:10">
      <c r="A2" s="269"/>
      <c r="B2" s="270"/>
      <c r="C2" s="271"/>
      <c r="D2" s="271"/>
      <c r="E2" s="271"/>
      <c r="F2" s="271"/>
      <c r="G2" s="271"/>
      <c r="H2" s="271"/>
      <c r="I2" s="272"/>
      <c r="J2" s="257"/>
    </row>
    <row r="3" spans="1:10">
      <c r="A3" s="269"/>
      <c r="B3" s="273"/>
      <c r="C3" s="274"/>
      <c r="D3" s="274"/>
      <c r="E3" s="274"/>
      <c r="F3" s="274"/>
      <c r="G3" s="274"/>
      <c r="H3" s="274"/>
      <c r="I3" s="275"/>
      <c r="J3" s="257"/>
    </row>
    <row r="4" spans="1:10">
      <c r="A4" s="269"/>
      <c r="B4" s="273"/>
      <c r="C4" s="274"/>
      <c r="D4" s="274"/>
      <c r="E4" s="274"/>
      <c r="F4" s="274"/>
      <c r="G4" s="274"/>
      <c r="H4" s="274"/>
      <c r="I4" s="275"/>
      <c r="J4" s="257"/>
    </row>
    <row r="5" spans="1:10">
      <c r="A5" s="269"/>
      <c r="B5" s="273"/>
      <c r="C5" s="274"/>
      <c r="D5" s="274"/>
      <c r="E5" s="274"/>
      <c r="F5" s="274"/>
      <c r="G5" s="274"/>
      <c r="H5" s="274"/>
      <c r="I5" s="275"/>
      <c r="J5" s="257"/>
    </row>
    <row r="6" spans="1:10">
      <c r="A6" s="269"/>
      <c r="B6" s="273"/>
      <c r="C6" s="274"/>
      <c r="D6" s="274"/>
      <c r="E6" s="274"/>
      <c r="F6" s="274"/>
      <c r="G6" s="274"/>
      <c r="H6" s="274"/>
      <c r="I6" s="275"/>
      <c r="J6" s="257"/>
    </row>
    <row r="7" spans="1:10">
      <c r="A7" s="269"/>
      <c r="B7" s="273"/>
      <c r="C7" s="274"/>
      <c r="D7" s="274"/>
      <c r="E7" s="274"/>
      <c r="F7" s="274"/>
      <c r="G7" s="274"/>
      <c r="H7" s="274"/>
      <c r="I7" s="275"/>
      <c r="J7" s="257"/>
    </row>
    <row r="8" spans="1:10">
      <c r="A8" s="269"/>
      <c r="B8" s="273"/>
      <c r="C8" s="274"/>
      <c r="D8" s="274"/>
      <c r="E8" s="274"/>
      <c r="F8" s="274"/>
      <c r="G8" s="274"/>
      <c r="H8" s="274"/>
      <c r="I8" s="275"/>
      <c r="J8" s="257"/>
    </row>
    <row r="9" spans="1:10">
      <c r="A9" s="269"/>
      <c r="B9" s="273"/>
      <c r="C9" s="274"/>
      <c r="D9" s="274"/>
      <c r="E9" s="274"/>
      <c r="F9" s="274"/>
      <c r="G9" s="274"/>
      <c r="H9" s="274"/>
      <c r="I9" s="275"/>
      <c r="J9" s="257"/>
    </row>
    <row r="10" spans="1:10">
      <c r="A10" s="269"/>
      <c r="B10" s="273"/>
      <c r="C10" s="274"/>
      <c r="D10" s="274"/>
      <c r="E10" s="274"/>
      <c r="F10" s="274"/>
      <c r="G10" s="274"/>
      <c r="H10" s="274"/>
      <c r="I10" s="275"/>
      <c r="J10" s="257"/>
    </row>
    <row r="11" spans="1:10">
      <c r="A11" s="269"/>
      <c r="B11" s="273"/>
      <c r="C11" s="274"/>
      <c r="D11" s="274"/>
      <c r="E11" s="274"/>
      <c r="F11" s="274"/>
      <c r="G11" s="274"/>
      <c r="H11" s="274"/>
      <c r="I11" s="275"/>
      <c r="J11" s="257"/>
    </row>
    <row r="12" spans="1:10">
      <c r="A12" s="269"/>
      <c r="B12" s="273"/>
      <c r="C12" s="274"/>
      <c r="D12" s="274"/>
      <c r="E12" s="274"/>
      <c r="F12" s="274"/>
      <c r="G12" s="274"/>
      <c r="H12" s="274"/>
      <c r="I12" s="275"/>
      <c r="J12" s="257"/>
    </row>
    <row r="13" spans="1:10">
      <c r="A13" s="269"/>
      <c r="B13" s="273"/>
      <c r="C13" s="274"/>
      <c r="D13" s="274"/>
      <c r="E13" s="274"/>
      <c r="F13" s="274"/>
      <c r="G13" s="274"/>
      <c r="H13" s="274"/>
      <c r="I13" s="275"/>
      <c r="J13" s="257"/>
    </row>
    <row r="14" spans="1:10">
      <c r="A14" s="269"/>
      <c r="B14" s="273"/>
      <c r="C14" s="274"/>
      <c r="D14" s="274"/>
      <c r="E14" s="274"/>
      <c r="F14" s="274"/>
      <c r="G14" s="274"/>
      <c r="H14" s="274"/>
      <c r="I14" s="275"/>
      <c r="J14" s="257"/>
    </row>
    <row r="15" spans="1:10" ht="117.75" customHeight="1" thickBot="1">
      <c r="A15" s="269"/>
      <c r="B15" s="276"/>
      <c r="C15" s="277"/>
      <c r="D15" s="277"/>
      <c r="E15" s="277"/>
      <c r="F15" s="277"/>
      <c r="G15" s="277"/>
      <c r="H15" s="277"/>
      <c r="I15" s="278"/>
      <c r="J15" s="257"/>
    </row>
    <row r="16" spans="1:10" ht="15.75" thickBot="1">
      <c r="A16" s="269"/>
      <c r="B16" s="259"/>
      <c r="C16" s="259"/>
      <c r="D16" s="259"/>
      <c r="E16" s="259"/>
      <c r="F16" s="259"/>
      <c r="G16" s="259"/>
      <c r="H16" s="259"/>
      <c r="I16" s="259"/>
      <c r="J16" s="257"/>
    </row>
    <row r="17" spans="1:10" ht="15.75" thickBot="1">
      <c r="A17" s="269"/>
      <c r="B17" s="98" t="s">
        <v>265</v>
      </c>
      <c r="C17" s="98" t="s">
        <v>14</v>
      </c>
      <c r="D17" s="98" t="s">
        <v>266</v>
      </c>
      <c r="E17" s="260" t="s">
        <v>249</v>
      </c>
      <c r="F17" s="261"/>
      <c r="G17" s="261"/>
      <c r="H17" s="261"/>
      <c r="I17" s="262"/>
      <c r="J17" s="257"/>
    </row>
    <row r="18" spans="1:10" ht="64.5" customHeight="1" thickBot="1">
      <c r="A18" s="269"/>
      <c r="B18" s="97">
        <v>45838</v>
      </c>
      <c r="C18" s="96">
        <v>1</v>
      </c>
      <c r="D18" s="126">
        <v>1</v>
      </c>
      <c r="E18" s="263" t="s">
        <v>446</v>
      </c>
      <c r="F18" s="264"/>
      <c r="G18" s="264"/>
      <c r="H18" s="264"/>
      <c r="I18" s="265"/>
      <c r="J18" s="257"/>
    </row>
    <row r="19" spans="1:10" ht="46.5" customHeight="1" thickBot="1">
      <c r="A19" s="269"/>
      <c r="B19" s="97">
        <v>45659</v>
      </c>
      <c r="C19" s="96">
        <v>1</v>
      </c>
      <c r="D19" s="96"/>
      <c r="E19" s="266"/>
      <c r="F19" s="267"/>
      <c r="G19" s="267"/>
      <c r="H19" s="267"/>
      <c r="I19" s="268"/>
      <c r="J19" s="257"/>
    </row>
    <row r="20" spans="1:10">
      <c r="A20" s="269"/>
      <c r="B20" s="258"/>
      <c r="C20" s="258"/>
      <c r="D20" s="258"/>
      <c r="E20" s="258"/>
      <c r="F20" s="258"/>
      <c r="G20" s="258"/>
      <c r="H20" s="258"/>
      <c r="I20" s="258"/>
      <c r="J20" s="257"/>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4"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269"/>
      <c r="B1" s="269"/>
      <c r="C1" s="269"/>
      <c r="D1" s="269"/>
      <c r="E1" s="269"/>
      <c r="F1" s="269"/>
      <c r="G1" s="269"/>
      <c r="H1" s="269"/>
      <c r="I1" s="269"/>
      <c r="J1" s="269"/>
    </row>
    <row r="2" spans="1:10">
      <c r="A2" s="280"/>
      <c r="B2" s="270"/>
      <c r="C2" s="271"/>
      <c r="D2" s="271"/>
      <c r="E2" s="271"/>
      <c r="F2" s="271"/>
      <c r="G2" s="271"/>
      <c r="H2" s="271"/>
      <c r="I2" s="272"/>
      <c r="J2" s="279"/>
    </row>
    <row r="3" spans="1:10">
      <c r="A3" s="280"/>
      <c r="B3" s="273"/>
      <c r="C3" s="274"/>
      <c r="D3" s="274"/>
      <c r="E3" s="274"/>
      <c r="F3" s="274"/>
      <c r="G3" s="274"/>
      <c r="H3" s="274"/>
      <c r="I3" s="275"/>
      <c r="J3" s="279"/>
    </row>
    <row r="4" spans="1:10">
      <c r="A4" s="280"/>
      <c r="B4" s="273"/>
      <c r="C4" s="274"/>
      <c r="D4" s="274"/>
      <c r="E4" s="274"/>
      <c r="F4" s="274"/>
      <c r="G4" s="274"/>
      <c r="H4" s="274"/>
      <c r="I4" s="275"/>
      <c r="J4" s="279"/>
    </row>
    <row r="5" spans="1:10">
      <c r="A5" s="280"/>
      <c r="B5" s="273"/>
      <c r="C5" s="274"/>
      <c r="D5" s="274"/>
      <c r="E5" s="274"/>
      <c r="F5" s="274"/>
      <c r="G5" s="274"/>
      <c r="H5" s="274"/>
      <c r="I5" s="275"/>
      <c r="J5" s="279"/>
    </row>
    <row r="6" spans="1:10">
      <c r="A6" s="280"/>
      <c r="B6" s="273"/>
      <c r="C6" s="274"/>
      <c r="D6" s="274"/>
      <c r="E6" s="274"/>
      <c r="F6" s="274"/>
      <c r="G6" s="274"/>
      <c r="H6" s="274"/>
      <c r="I6" s="275"/>
      <c r="J6" s="279"/>
    </row>
    <row r="7" spans="1:10">
      <c r="A7" s="280"/>
      <c r="B7" s="273"/>
      <c r="C7" s="274"/>
      <c r="D7" s="274"/>
      <c r="E7" s="274"/>
      <c r="F7" s="274"/>
      <c r="G7" s="274"/>
      <c r="H7" s="274"/>
      <c r="I7" s="275"/>
      <c r="J7" s="279"/>
    </row>
    <row r="8" spans="1:10">
      <c r="A8" s="280"/>
      <c r="B8" s="273"/>
      <c r="C8" s="274"/>
      <c r="D8" s="274"/>
      <c r="E8" s="274"/>
      <c r="F8" s="274"/>
      <c r="G8" s="274"/>
      <c r="H8" s="274"/>
      <c r="I8" s="275"/>
      <c r="J8" s="279"/>
    </row>
    <row r="9" spans="1:10">
      <c r="A9" s="280"/>
      <c r="B9" s="273"/>
      <c r="C9" s="274"/>
      <c r="D9" s="274"/>
      <c r="E9" s="274"/>
      <c r="F9" s="274"/>
      <c r="G9" s="274"/>
      <c r="H9" s="274"/>
      <c r="I9" s="275"/>
      <c r="J9" s="279"/>
    </row>
    <row r="10" spans="1:10">
      <c r="A10" s="280"/>
      <c r="B10" s="273"/>
      <c r="C10" s="274"/>
      <c r="D10" s="274"/>
      <c r="E10" s="274"/>
      <c r="F10" s="274"/>
      <c r="G10" s="274"/>
      <c r="H10" s="274"/>
      <c r="I10" s="275"/>
      <c r="J10" s="279"/>
    </row>
    <row r="11" spans="1:10">
      <c r="A11" s="280"/>
      <c r="B11" s="273"/>
      <c r="C11" s="274"/>
      <c r="D11" s="274"/>
      <c r="E11" s="274"/>
      <c r="F11" s="274"/>
      <c r="G11" s="274"/>
      <c r="H11" s="274"/>
      <c r="I11" s="275"/>
      <c r="J11" s="279"/>
    </row>
    <row r="12" spans="1:10">
      <c r="A12" s="280"/>
      <c r="B12" s="273"/>
      <c r="C12" s="274"/>
      <c r="D12" s="274"/>
      <c r="E12" s="274"/>
      <c r="F12" s="274"/>
      <c r="G12" s="274"/>
      <c r="H12" s="274"/>
      <c r="I12" s="275"/>
      <c r="J12" s="279"/>
    </row>
    <row r="13" spans="1:10">
      <c r="A13" s="280"/>
      <c r="B13" s="273"/>
      <c r="C13" s="274"/>
      <c r="D13" s="274"/>
      <c r="E13" s="274"/>
      <c r="F13" s="274"/>
      <c r="G13" s="274"/>
      <c r="H13" s="274"/>
      <c r="I13" s="275"/>
      <c r="J13" s="279"/>
    </row>
    <row r="14" spans="1:10">
      <c r="A14" s="280"/>
      <c r="B14" s="273"/>
      <c r="C14" s="274"/>
      <c r="D14" s="274"/>
      <c r="E14" s="274"/>
      <c r="F14" s="274"/>
      <c r="G14" s="274"/>
      <c r="H14" s="274"/>
      <c r="I14" s="275"/>
      <c r="J14" s="279"/>
    </row>
    <row r="15" spans="1:10" ht="132.75" customHeight="1" thickBot="1">
      <c r="A15" s="280"/>
      <c r="B15" s="276"/>
      <c r="C15" s="277"/>
      <c r="D15" s="277"/>
      <c r="E15" s="277"/>
      <c r="F15" s="277"/>
      <c r="G15" s="277"/>
      <c r="H15" s="277"/>
      <c r="I15" s="278"/>
      <c r="J15" s="279"/>
    </row>
    <row r="16" spans="1:10" ht="12" customHeight="1">
      <c r="A16" s="269"/>
      <c r="B16" s="269"/>
      <c r="C16" s="269"/>
      <c r="D16" s="269"/>
      <c r="E16" s="269"/>
      <c r="F16" s="269"/>
      <c r="G16" s="269"/>
      <c r="H16" s="269"/>
      <c r="I16" s="269"/>
      <c r="J16" s="269"/>
    </row>
    <row r="17" spans="1:10" ht="7.5" customHeight="1" thickBot="1">
      <c r="A17" s="257"/>
      <c r="J17" s="257"/>
    </row>
    <row r="18" spans="1:10" ht="15.75" customHeight="1" thickBot="1">
      <c r="A18" s="257"/>
      <c r="B18" s="98" t="s">
        <v>265</v>
      </c>
      <c r="C18" s="98" t="s">
        <v>14</v>
      </c>
      <c r="D18" s="98" t="s">
        <v>266</v>
      </c>
      <c r="E18" s="281" t="s">
        <v>249</v>
      </c>
      <c r="F18" s="282"/>
      <c r="G18" s="282"/>
      <c r="H18" s="282"/>
      <c r="I18" s="283"/>
      <c r="J18" s="257"/>
    </row>
    <row r="19" spans="1:10" ht="75.75" customHeight="1" thickBot="1">
      <c r="A19" s="257"/>
      <c r="B19" s="97">
        <v>45838</v>
      </c>
      <c r="C19" s="96">
        <v>1</v>
      </c>
      <c r="D19" s="126">
        <v>1</v>
      </c>
      <c r="E19" s="263" t="s">
        <v>447</v>
      </c>
      <c r="F19" s="264"/>
      <c r="G19" s="264"/>
      <c r="H19" s="264"/>
      <c r="I19" s="265"/>
      <c r="J19" s="257"/>
    </row>
    <row r="20" spans="1:10" ht="45.75" customHeight="1" thickBot="1">
      <c r="A20" s="257"/>
      <c r="B20" s="97">
        <v>46021</v>
      </c>
      <c r="C20" s="96">
        <v>1</v>
      </c>
      <c r="D20" s="96"/>
      <c r="E20" s="263"/>
      <c r="F20" s="264"/>
      <c r="G20" s="264"/>
      <c r="H20" s="264"/>
      <c r="I20" s="265"/>
      <c r="J20" s="257"/>
    </row>
    <row r="21" spans="1:10">
      <c r="A21" s="257"/>
      <c r="B21" s="258"/>
      <c r="C21" s="258"/>
      <c r="D21" s="258"/>
      <c r="E21" s="258"/>
      <c r="F21" s="258"/>
      <c r="G21" s="258"/>
      <c r="H21" s="258"/>
      <c r="I21" s="258"/>
      <c r="J21" s="257"/>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workbookViewId="0">
      <selection activeCell="G14" sqref="G14: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54.75" customHeight="1">
      <c r="B14" s="14"/>
      <c r="D14" s="41">
        <v>45746</v>
      </c>
      <c r="E14" s="6">
        <f>[1]LISTADO!L52</f>
        <v>1</v>
      </c>
      <c r="F14" s="6">
        <v>0</v>
      </c>
      <c r="G14" s="196" t="s">
        <v>448</v>
      </c>
      <c r="H14" s="252"/>
      <c r="I14" s="14"/>
    </row>
    <row r="15" spans="2:9" ht="66" customHeight="1">
      <c r="B15" s="12"/>
      <c r="D15" s="41">
        <v>45838</v>
      </c>
      <c r="E15" s="6">
        <v>1</v>
      </c>
      <c r="F15" s="6">
        <v>0.95</v>
      </c>
      <c r="G15" s="196" t="s">
        <v>449</v>
      </c>
      <c r="H15" s="252"/>
      <c r="I15" s="12"/>
    </row>
    <row r="16" spans="2:9" ht="81.75" customHeight="1">
      <c r="B16" s="12"/>
      <c r="D16" s="44">
        <v>45930</v>
      </c>
      <c r="E16" s="6">
        <v>1</v>
      </c>
      <c r="F16" s="6">
        <v>0.75</v>
      </c>
      <c r="G16" s="196" t="s">
        <v>450</v>
      </c>
      <c r="H16" s="252"/>
      <c r="I16" s="12"/>
    </row>
    <row r="17" spans="2:9" ht="60" customHeight="1" thickBot="1">
      <c r="B17" s="12"/>
      <c r="D17" s="64">
        <v>46021</v>
      </c>
      <c r="E17" s="6">
        <v>1</v>
      </c>
      <c r="F17" s="6"/>
      <c r="G17" s="165"/>
      <c r="H17" s="166"/>
      <c r="I17" s="12"/>
    </row>
    <row r="18" spans="2:9" ht="7.5" customHeight="1">
      <c r="B18" s="12"/>
      <c r="C18" s="12"/>
      <c r="D18" s="15"/>
      <c r="E18" s="15"/>
      <c r="F18" s="15"/>
      <c r="G18" s="16"/>
      <c r="H18" s="16"/>
      <c r="I18" s="12"/>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2"/>
      <c r="C2" s="12"/>
      <c r="D2" s="13"/>
      <c r="E2" s="13"/>
      <c r="F2" s="13"/>
      <c r="G2" s="12"/>
      <c r="H2" s="12"/>
      <c r="I2" s="12"/>
    </row>
    <row r="3" spans="1:9" ht="49.5" customHeight="1">
      <c r="B3" s="12"/>
      <c r="I3" s="12"/>
    </row>
    <row r="4" spans="1:9">
      <c r="B4" s="12"/>
      <c r="I4" s="12"/>
    </row>
    <row r="5" spans="1:9" ht="167.25" customHeight="1">
      <c r="B5" s="12"/>
      <c r="I5" s="12"/>
    </row>
    <row r="6" spans="1:9">
      <c r="B6" s="12"/>
      <c r="I6" s="12"/>
    </row>
    <row r="7" spans="1:9">
      <c r="B7" s="12"/>
      <c r="I7" s="12"/>
    </row>
    <row r="8" spans="1:9" ht="89.25" customHeight="1">
      <c r="B8" s="12"/>
      <c r="I8" s="12"/>
    </row>
    <row r="9" spans="1:9" ht="30" customHeight="1">
      <c r="B9" s="12"/>
      <c r="I9" s="12"/>
    </row>
    <row r="10" spans="1:9" ht="30" hidden="1" customHeight="1">
      <c r="B10" s="12"/>
      <c r="E10" s="167" t="e">
        <f>LISTADO!#REF!</f>
        <v>#REF!</v>
      </c>
      <c r="F10" s="167"/>
      <c r="G10" s="24" t="e">
        <f>LISTADO!#REF!</f>
        <v>#REF!</v>
      </c>
      <c r="H10" s="24" t="e">
        <f>LISTADO!#REF!</f>
        <v>#REF!</v>
      </c>
      <c r="I10" s="12"/>
    </row>
    <row r="11" spans="1:9" ht="30" hidden="1" customHeight="1">
      <c r="B11" s="12"/>
      <c r="E11" s="251" t="e">
        <f>LISTADO!#REF!</f>
        <v>#REF!</v>
      </c>
      <c r="F11" s="251"/>
      <c r="G11" s="17" t="e">
        <f>LISTADO!#REF!</f>
        <v>#REF!</v>
      </c>
      <c r="H11" s="17" t="e">
        <f>LISTADO!#REF!</f>
        <v>#REF!</v>
      </c>
      <c r="I11" s="12"/>
    </row>
    <row r="12" spans="1:9" ht="7.5" customHeight="1">
      <c r="B12" s="12"/>
      <c r="I12" s="12"/>
    </row>
    <row r="13" spans="1:9">
      <c r="B13" s="12"/>
      <c r="D13" s="11" t="s">
        <v>13</v>
      </c>
      <c r="E13" s="11" t="s">
        <v>14</v>
      </c>
      <c r="F13" s="11" t="s">
        <v>15</v>
      </c>
      <c r="G13" s="170" t="s">
        <v>16</v>
      </c>
      <c r="H13" s="171"/>
      <c r="I13" s="12"/>
    </row>
    <row r="14" spans="1:9" ht="68.25" customHeight="1">
      <c r="B14" s="12"/>
      <c r="D14" s="41">
        <v>45716</v>
      </c>
      <c r="E14" s="6">
        <v>1</v>
      </c>
      <c r="F14" s="6">
        <v>1</v>
      </c>
      <c r="G14" s="165" t="s">
        <v>451</v>
      </c>
      <c r="H14" s="166"/>
      <c r="I14" s="12"/>
    </row>
    <row r="15" spans="1:9" ht="66" customHeight="1">
      <c r="B15" s="12"/>
      <c r="C15" s="12"/>
      <c r="D15" s="110">
        <v>46021</v>
      </c>
      <c r="E15" s="74">
        <v>1</v>
      </c>
      <c r="F15" s="74">
        <v>1</v>
      </c>
      <c r="G15" s="165" t="s">
        <v>452</v>
      </c>
      <c r="H15" s="166"/>
      <c r="I15" s="12"/>
    </row>
    <row r="16" spans="1:9">
      <c r="A16" s="175"/>
      <c r="B16" s="175"/>
      <c r="C16" s="175"/>
      <c r="D16" s="175"/>
      <c r="E16" s="175"/>
      <c r="F16" s="175"/>
      <c r="G16" s="175"/>
      <c r="H16" s="175"/>
      <c r="I16" s="175"/>
    </row>
    <row r="17" spans="1:9">
      <c r="A17" s="175"/>
      <c r="B17" s="175"/>
      <c r="C17" s="175"/>
      <c r="D17" s="175"/>
      <c r="E17" s="175"/>
      <c r="F17" s="175"/>
      <c r="G17" s="175"/>
      <c r="H17" s="175"/>
      <c r="I17" s="175"/>
    </row>
    <row r="18" spans="1:9" s="175" customFormat="1"/>
    <row r="19" spans="1:9" s="175" customFormat="1"/>
    <row r="20" spans="1:9" s="175" customFormat="1"/>
    <row r="21" spans="1:9" s="175" customFormat="1"/>
    <row r="22" spans="1:9" s="175" customFormat="1"/>
    <row r="23" spans="1:9" s="175" customFormat="1"/>
    <row r="24" spans="1:9" s="175" customFormat="1"/>
    <row r="25" spans="1:9" s="175" customFormat="1"/>
    <row r="26" spans="1:9" s="175" customFormat="1"/>
    <row r="27" spans="1:9" s="175" customFormat="1"/>
    <row r="28" spans="1:9" s="175" customFormat="1"/>
    <row r="29" spans="1:9" s="175" customFormat="1"/>
    <row r="30" spans="1:9" s="175" customFormat="1"/>
    <row r="31" spans="1:9" s="175" customFormat="1"/>
    <row r="32" spans="1:9" s="175"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C3" s="174"/>
      <c r="D3" s="174"/>
      <c r="E3" s="174"/>
      <c r="F3" s="174"/>
      <c r="G3" s="174"/>
      <c r="H3" s="174"/>
      <c r="I3" s="12"/>
    </row>
    <row r="4" spans="2:9">
      <c r="B4" s="12"/>
      <c r="C4" s="40"/>
      <c r="D4" s="84"/>
      <c r="E4" s="84"/>
      <c r="F4" s="84"/>
      <c r="G4" s="40"/>
      <c r="H4" s="40"/>
      <c r="I4" s="12"/>
    </row>
    <row r="5" spans="2:9" ht="167.25" customHeight="1">
      <c r="B5" s="12"/>
      <c r="C5" s="40"/>
      <c r="D5" s="84"/>
      <c r="E5" s="84"/>
      <c r="F5" s="84"/>
      <c r="G5" s="40"/>
      <c r="H5" s="40"/>
      <c r="I5" s="12"/>
    </row>
    <row r="6" spans="2:9">
      <c r="B6" s="12"/>
      <c r="C6" s="40"/>
      <c r="D6" s="84"/>
      <c r="E6" s="84"/>
      <c r="F6" s="84"/>
      <c r="G6" s="40"/>
      <c r="H6" s="40"/>
      <c r="I6" s="12"/>
    </row>
    <row r="7" spans="2:9">
      <c r="B7" s="12"/>
      <c r="C7" s="40"/>
      <c r="D7" s="84"/>
      <c r="E7" s="84"/>
      <c r="F7" s="84"/>
      <c r="G7" s="40"/>
      <c r="H7" s="40"/>
      <c r="I7" s="12"/>
    </row>
    <row r="8" spans="2:9" ht="89.25" customHeight="1">
      <c r="B8" s="12"/>
      <c r="C8" s="40"/>
      <c r="D8" s="84"/>
      <c r="E8" s="84"/>
      <c r="F8" s="84"/>
      <c r="G8" s="40"/>
      <c r="H8" s="40"/>
      <c r="I8" s="12"/>
    </row>
    <row r="9" spans="2:9" ht="30" customHeight="1">
      <c r="B9" s="12"/>
      <c r="C9" s="40"/>
      <c r="D9" s="84"/>
      <c r="E9" s="84"/>
      <c r="F9" s="84"/>
      <c r="G9" s="40"/>
      <c r="H9" s="40"/>
      <c r="I9" s="12"/>
    </row>
    <row r="10" spans="2:9" ht="30" hidden="1" customHeight="1">
      <c r="B10" s="12"/>
      <c r="C10" s="40"/>
      <c r="D10" s="84"/>
      <c r="E10" s="104" t="e">
        <f>LISTADO!#REF!</f>
        <v>#REF!</v>
      </c>
      <c r="F10" s="105"/>
      <c r="G10" s="106" t="e">
        <f>LISTADO!#REF!</f>
        <v>#REF!</v>
      </c>
      <c r="H10" s="106" t="e">
        <f>LISTADO!#REF!</f>
        <v>#REF!</v>
      </c>
      <c r="I10" s="12"/>
    </row>
    <row r="11" spans="2:9" ht="30" hidden="1" customHeight="1">
      <c r="B11" s="12"/>
      <c r="C11" s="40"/>
      <c r="D11" s="84"/>
      <c r="E11" s="32" t="e">
        <f>LISTADO!#REF!</f>
        <v>#REF!</v>
      </c>
      <c r="F11" s="95"/>
      <c r="G11" s="10" t="e">
        <f>LISTADO!#REF!</f>
        <v>#REF!</v>
      </c>
      <c r="H11" s="10" t="e">
        <f>LISTADO!#REF!</f>
        <v>#REF!</v>
      </c>
      <c r="I11" s="12"/>
    </row>
    <row r="12" spans="2:9" ht="7.5" customHeight="1">
      <c r="B12" s="12"/>
      <c r="C12" s="40"/>
      <c r="D12" s="84"/>
      <c r="E12" s="84"/>
      <c r="F12" s="84"/>
      <c r="G12" s="40"/>
      <c r="H12" s="40"/>
      <c r="I12" s="12"/>
    </row>
    <row r="13" spans="2:9">
      <c r="B13" s="12"/>
      <c r="D13" s="11" t="s">
        <v>13</v>
      </c>
      <c r="E13" s="11" t="s">
        <v>14</v>
      </c>
      <c r="F13" s="11" t="s">
        <v>15</v>
      </c>
      <c r="G13" s="170" t="s">
        <v>16</v>
      </c>
      <c r="H13" s="171"/>
      <c r="I13" s="12"/>
    </row>
    <row r="14" spans="2:9" s="4" customFormat="1" ht="108.75" customHeight="1">
      <c r="B14" s="14"/>
      <c r="D14" s="41" t="s">
        <v>360</v>
      </c>
      <c r="E14" s="6">
        <v>1</v>
      </c>
      <c r="F14" s="127"/>
      <c r="G14" s="196"/>
      <c r="H14" s="252"/>
      <c r="I14" s="14"/>
    </row>
    <row r="15" spans="2:9" ht="7.5" customHeight="1">
      <c r="B15" s="12"/>
      <c r="C15" s="12"/>
      <c r="D15" s="15"/>
      <c r="E15" s="15"/>
      <c r="F15" s="15"/>
      <c r="G15" s="16"/>
      <c r="H15" s="16"/>
      <c r="I15" s="12"/>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abSelected="1" topLeftCell="A9"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I3" s="12"/>
    </row>
    <row r="4" spans="2:9">
      <c r="B4" s="12"/>
      <c r="I4" s="12"/>
    </row>
    <row r="5" spans="2:9" ht="167.25" customHeight="1">
      <c r="B5" s="12"/>
      <c r="I5" s="12"/>
    </row>
    <row r="6" spans="2:9">
      <c r="B6" s="12"/>
      <c r="I6" s="12"/>
    </row>
    <row r="7" spans="2:9">
      <c r="B7" s="12"/>
      <c r="I7" s="12"/>
    </row>
    <row r="8" spans="2:9" ht="89.25" customHeight="1">
      <c r="B8" s="12"/>
      <c r="I8" s="12"/>
    </row>
    <row r="9" spans="2:9" ht="30" customHeight="1">
      <c r="B9" s="12"/>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ht="24" customHeight="1">
      <c r="B13" s="12"/>
      <c r="D13" s="11" t="s">
        <v>13</v>
      </c>
      <c r="E13" s="11" t="s">
        <v>14</v>
      </c>
      <c r="F13" s="11" t="s">
        <v>15</v>
      </c>
      <c r="G13" s="170" t="s">
        <v>16</v>
      </c>
      <c r="H13" s="171"/>
      <c r="I13" s="12"/>
    </row>
    <row r="14" spans="2:9" ht="366" customHeight="1">
      <c r="D14" s="44">
        <v>46021</v>
      </c>
      <c r="E14" s="20">
        <v>1</v>
      </c>
      <c r="F14" s="20"/>
      <c r="G14" s="185" t="s">
        <v>453</v>
      </c>
      <c r="H14" s="187"/>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4"/>
  <sheetViews>
    <sheetView showGridLines="0"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ht="180.75" customHeight="1">
      <c r="B14" s="12"/>
      <c r="D14" s="44">
        <v>45838</v>
      </c>
      <c r="E14" s="6">
        <v>1</v>
      </c>
      <c r="F14" s="127">
        <v>0.94099999999999995</v>
      </c>
      <c r="G14" s="185" t="s">
        <v>454</v>
      </c>
      <c r="H14" s="187"/>
      <c r="I14" s="27"/>
      <c r="J14" s="12"/>
    </row>
  </sheetData>
  <mergeCells count="4">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2"/>
      <c r="C2" s="12"/>
      <c r="D2" s="13"/>
      <c r="E2" s="13"/>
      <c r="F2" s="13"/>
      <c r="G2" s="12"/>
      <c r="H2" s="12"/>
      <c r="I2" s="12"/>
      <c r="J2" s="12"/>
    </row>
    <row r="3" spans="1:10" ht="49.5" customHeight="1">
      <c r="B3" s="12"/>
      <c r="J3" s="12"/>
    </row>
    <row r="4" spans="1:10">
      <c r="B4" s="12"/>
      <c r="J4" s="12"/>
    </row>
    <row r="5" spans="1:10" ht="167.25" customHeight="1">
      <c r="B5" s="12"/>
      <c r="J5" s="12"/>
    </row>
    <row r="6" spans="1:10">
      <c r="B6" s="12"/>
      <c r="J6" s="12"/>
    </row>
    <row r="7" spans="1:10">
      <c r="A7">
        <v>100</v>
      </c>
      <c r="B7" s="12"/>
      <c r="J7" s="12"/>
    </row>
    <row r="8" spans="1:10" ht="89.25" customHeight="1">
      <c r="B8" s="12"/>
      <c r="J8" s="12"/>
    </row>
    <row r="9" spans="1:10" ht="30" customHeight="1">
      <c r="B9" s="12"/>
      <c r="J9" s="12"/>
    </row>
    <row r="10" spans="1:10" ht="30" hidden="1" customHeight="1">
      <c r="B10" s="12"/>
      <c r="E10" s="167" t="e">
        <f>LISTADO!#REF!</f>
        <v>#REF!</v>
      </c>
      <c r="F10" s="167"/>
      <c r="G10" s="24" t="e">
        <f>LISTADO!#REF!</f>
        <v>#REF!</v>
      </c>
      <c r="H10" s="24" t="e">
        <f>LISTADO!#REF!</f>
        <v>#REF!</v>
      </c>
      <c r="I10" s="5"/>
      <c r="J10" s="12"/>
    </row>
    <row r="11" spans="1:10" ht="30" hidden="1" customHeight="1">
      <c r="B11" s="12"/>
      <c r="E11" s="168" t="e">
        <f>LISTADO!#REF!</f>
        <v>#REF!</v>
      </c>
      <c r="F11" s="169"/>
      <c r="G11" s="17" t="e">
        <f>LISTADO!#REF!</f>
        <v>#REF!</v>
      </c>
      <c r="H11" s="17" t="e">
        <f>LISTADO!#REF!</f>
        <v>#REF!</v>
      </c>
      <c r="I11" s="5"/>
      <c r="J11" s="12"/>
    </row>
    <row r="12" spans="1:10" ht="7.5" customHeight="1">
      <c r="B12" s="12"/>
      <c r="J12" s="12"/>
    </row>
    <row r="13" spans="1:10">
      <c r="B13" s="12"/>
      <c r="D13" s="11" t="s">
        <v>13</v>
      </c>
      <c r="E13" s="11" t="s">
        <v>14</v>
      </c>
      <c r="F13" s="11" t="s">
        <v>15</v>
      </c>
      <c r="G13" s="170" t="s">
        <v>16</v>
      </c>
      <c r="H13" s="171"/>
      <c r="I13" s="27"/>
      <c r="J13" s="12"/>
    </row>
    <row r="14" spans="1:10" s="4" customFormat="1" ht="36.75" customHeight="1">
      <c r="B14" s="14"/>
      <c r="D14" s="44">
        <v>45777</v>
      </c>
      <c r="E14" s="6">
        <v>1</v>
      </c>
      <c r="F14" s="63">
        <v>1</v>
      </c>
      <c r="G14" s="185" t="s">
        <v>459</v>
      </c>
      <c r="H14" s="187"/>
      <c r="I14" s="27"/>
      <c r="J14" s="14"/>
    </row>
    <row r="15" spans="1:10" ht="99" customHeight="1">
      <c r="B15" s="12"/>
      <c r="D15" s="113">
        <v>45868</v>
      </c>
      <c r="E15" s="114">
        <v>1</v>
      </c>
      <c r="F15" s="115">
        <v>0.62</v>
      </c>
      <c r="G15" s="288" t="s">
        <v>455</v>
      </c>
      <c r="H15" s="289"/>
      <c r="I15" s="27"/>
      <c r="J15" s="12"/>
    </row>
    <row r="16" spans="1:10" ht="407.25" customHeight="1">
      <c r="B16" s="12"/>
      <c r="D16" s="44">
        <v>45930</v>
      </c>
      <c r="E16" s="6">
        <v>1</v>
      </c>
      <c r="F16" s="20">
        <v>0.62</v>
      </c>
      <c r="G16" s="286" t="s">
        <v>456</v>
      </c>
      <c r="H16" s="287"/>
      <c r="I16" s="27"/>
      <c r="J16" s="12"/>
    </row>
    <row r="17" spans="2:10" ht="61.5" customHeight="1" thickBot="1">
      <c r="B17" s="12"/>
      <c r="D17" s="64">
        <v>46021</v>
      </c>
      <c r="E17" s="6">
        <v>1</v>
      </c>
      <c r="F17" s="20"/>
      <c r="G17" s="284"/>
      <c r="H17" s="285"/>
      <c r="J17" s="12"/>
    </row>
    <row r="18" spans="2:10" ht="7.5" customHeight="1">
      <c r="B18" s="12"/>
      <c r="C18" s="12"/>
      <c r="D18" s="15"/>
      <c r="E18" s="15"/>
      <c r="F18" s="15"/>
      <c r="G18" s="16"/>
      <c r="H18" s="16"/>
      <c r="I18" s="12"/>
      <c r="J18" s="12"/>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135.75" customHeight="1">
      <c r="B14" s="14"/>
      <c r="D14" s="41">
        <v>46021</v>
      </c>
      <c r="E14" s="6">
        <v>1</v>
      </c>
      <c r="F14" s="6"/>
      <c r="G14" s="165" t="s">
        <v>385</v>
      </c>
      <c r="H14" s="166"/>
      <c r="I14" s="27"/>
      <c r="J14" s="14"/>
    </row>
    <row r="15" spans="2:10" ht="68.25" customHeight="1">
      <c r="G15" s="184"/>
      <c r="H15" s="184"/>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2"/>
      <c r="C2" s="12"/>
      <c r="D2" s="13"/>
      <c r="E2" s="13"/>
      <c r="F2" s="13"/>
      <c r="G2" s="12"/>
      <c r="H2" s="12"/>
      <c r="I2" s="12"/>
    </row>
    <row r="3" spans="2:9" ht="49.5" customHeight="1">
      <c r="B3" s="12"/>
      <c r="C3" s="108"/>
      <c r="D3" s="109"/>
      <c r="E3" s="109"/>
      <c r="F3" s="109"/>
      <c r="G3" s="108"/>
      <c r="H3" s="108"/>
      <c r="I3" s="12"/>
    </row>
    <row r="4" spans="2:9">
      <c r="B4" s="12"/>
      <c r="C4" s="108"/>
      <c r="D4" s="109"/>
      <c r="E4" s="109"/>
      <c r="F4" s="109"/>
      <c r="G4" s="108"/>
      <c r="H4" s="108"/>
      <c r="I4" s="12"/>
    </row>
    <row r="5" spans="2:9" ht="167.25" customHeight="1">
      <c r="B5" s="12"/>
      <c r="C5" s="108"/>
      <c r="D5" s="109"/>
      <c r="E5" s="109"/>
      <c r="F5" s="109"/>
      <c r="G5" s="108" t="s">
        <v>252</v>
      </c>
      <c r="H5" s="108"/>
      <c r="I5" s="12"/>
    </row>
    <row r="6" spans="2:9">
      <c r="B6" s="12"/>
      <c r="C6" s="108"/>
      <c r="D6" s="109"/>
      <c r="E6" s="109"/>
      <c r="F6" s="109"/>
      <c r="G6" s="108"/>
      <c r="H6" s="108"/>
      <c r="I6" s="12"/>
    </row>
    <row r="7" spans="2:9">
      <c r="B7" s="12"/>
      <c r="C7" s="108"/>
      <c r="D7" s="109"/>
      <c r="E7" s="109"/>
      <c r="F7" s="109"/>
      <c r="G7" s="108"/>
      <c r="H7" s="108"/>
      <c r="I7" s="12"/>
    </row>
    <row r="8" spans="2:9" ht="89.25" customHeight="1">
      <c r="B8" s="12"/>
      <c r="C8" s="108"/>
      <c r="D8" s="109"/>
      <c r="E8" s="109"/>
      <c r="F8" s="109"/>
      <c r="G8" s="108"/>
      <c r="H8" s="108"/>
      <c r="I8" s="12"/>
    </row>
    <row r="9" spans="2:9" ht="30" customHeight="1">
      <c r="B9" s="12"/>
      <c r="C9" s="108"/>
      <c r="D9" s="109"/>
      <c r="E9" s="109"/>
      <c r="F9" s="109"/>
      <c r="G9" s="108"/>
      <c r="H9" s="108"/>
      <c r="I9" s="12"/>
    </row>
    <row r="10" spans="2:9" ht="30" hidden="1" customHeight="1">
      <c r="B10" s="12"/>
      <c r="E10" s="167" t="e">
        <f>LISTADO!#REF!</f>
        <v>#REF!</v>
      </c>
      <c r="F10" s="167"/>
      <c r="G10" s="24" t="e">
        <f>LISTADO!#REF!</f>
        <v>#REF!</v>
      </c>
      <c r="H10" s="24" t="e">
        <f>LISTADO!#REF!</f>
        <v>#REF!</v>
      </c>
      <c r="I10" s="12"/>
    </row>
    <row r="11" spans="2:9" ht="30" hidden="1" customHeight="1">
      <c r="B11" s="12"/>
      <c r="E11" s="251" t="e">
        <f>LISTADO!#REF!</f>
        <v>#REF!</v>
      </c>
      <c r="F11" s="251"/>
      <c r="G11" s="17" t="e">
        <f>LISTADO!#REF!</f>
        <v>#REF!</v>
      </c>
      <c r="H11" s="17" t="e">
        <f>LISTADO!#REF!</f>
        <v>#REF!</v>
      </c>
      <c r="I11" s="12"/>
    </row>
    <row r="12" spans="2:9" ht="7.5" customHeight="1">
      <c r="B12" s="12"/>
      <c r="I12" s="12"/>
    </row>
    <row r="13" spans="2:9">
      <c r="B13" s="12"/>
      <c r="D13" s="11" t="s">
        <v>13</v>
      </c>
      <c r="E13" s="11" t="s">
        <v>14</v>
      </c>
      <c r="F13" s="11" t="s">
        <v>15</v>
      </c>
      <c r="G13" s="170" t="s">
        <v>16</v>
      </c>
      <c r="H13" s="171"/>
      <c r="I13" s="12"/>
    </row>
    <row r="14" spans="2:9" s="4" customFormat="1" ht="192.75" customHeight="1">
      <c r="B14" s="14"/>
      <c r="D14" s="41">
        <v>45746</v>
      </c>
      <c r="E14" s="6">
        <v>1</v>
      </c>
      <c r="F14" s="6">
        <v>1</v>
      </c>
      <c r="G14" s="183" t="s">
        <v>457</v>
      </c>
      <c r="H14" s="177"/>
      <c r="I14" s="14"/>
    </row>
    <row r="15" spans="2:9" ht="187.5" customHeight="1">
      <c r="B15" s="12"/>
      <c r="D15" s="113">
        <v>45838</v>
      </c>
      <c r="E15" s="114">
        <v>1</v>
      </c>
      <c r="F15" s="114">
        <v>1</v>
      </c>
      <c r="G15" s="292" t="s">
        <v>458</v>
      </c>
      <c r="H15" s="293"/>
      <c r="I15" s="12"/>
    </row>
    <row r="16" spans="2:9" ht="88.5" customHeight="1">
      <c r="B16" s="12"/>
      <c r="D16" s="44">
        <v>45930</v>
      </c>
      <c r="E16" s="6">
        <v>1</v>
      </c>
      <c r="F16" s="6"/>
      <c r="G16" s="290"/>
      <c r="H16" s="291"/>
      <c r="I16" s="12"/>
    </row>
    <row r="17" spans="2:9" ht="46.5" customHeight="1" thickBot="1">
      <c r="B17" s="12"/>
      <c r="D17" s="64">
        <v>46021</v>
      </c>
      <c r="E17" s="6">
        <v>1</v>
      </c>
      <c r="F17" s="20"/>
      <c r="G17" s="196"/>
      <c r="H17" s="252"/>
      <c r="I17" s="12"/>
    </row>
    <row r="18" spans="2:9" ht="7.5" customHeight="1">
      <c r="B18" s="12"/>
      <c r="C18" s="12"/>
      <c r="D18" s="15"/>
      <c r="E18" s="15"/>
      <c r="F18" s="15"/>
      <c r="G18" s="16"/>
      <c r="H18" s="16"/>
      <c r="I18" s="12"/>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workbookViewId="0">
      <selection activeCell="E15" sqref="E15"/>
    </sheetView>
  </sheetViews>
  <sheetFormatPr baseColWidth="10" defaultRowHeight="15"/>
  <cols>
    <col min="1" max="1" width="4.85546875" style="12" customWidth="1"/>
    <col min="2" max="2" width="13.42578125" customWidth="1"/>
    <col min="5" max="5" width="54.7109375" customWidth="1"/>
    <col min="6" max="6" width="36" customWidth="1"/>
    <col min="7" max="7" width="4.140625" customWidth="1"/>
  </cols>
  <sheetData>
    <row r="1" spans="1:7">
      <c r="B1" s="298"/>
      <c r="C1" s="258"/>
      <c r="D1" s="258"/>
      <c r="E1" s="258"/>
      <c r="F1" s="258"/>
      <c r="G1" s="299"/>
    </row>
    <row r="2" spans="1:7">
      <c r="B2" s="294"/>
      <c r="C2" s="295"/>
      <c r="D2" s="295"/>
      <c r="E2" s="295"/>
      <c r="F2" s="295"/>
      <c r="G2" s="300"/>
    </row>
    <row r="3" spans="1:7">
      <c r="B3" s="294"/>
      <c r="C3" s="295"/>
      <c r="D3" s="295"/>
      <c r="E3" s="295"/>
      <c r="F3" s="295"/>
      <c r="G3" s="300"/>
    </row>
    <row r="4" spans="1:7" ht="53.25" customHeight="1">
      <c r="B4" s="294"/>
      <c r="C4" s="295"/>
      <c r="D4" s="295"/>
      <c r="E4" s="295"/>
      <c r="F4" s="295"/>
      <c r="G4" s="300"/>
    </row>
    <row r="5" spans="1:7">
      <c r="B5" s="294"/>
      <c r="C5" s="295"/>
      <c r="D5" s="295"/>
      <c r="E5" s="295"/>
      <c r="F5" s="295"/>
      <c r="G5" s="300"/>
    </row>
    <row r="6" spans="1:7">
      <c r="B6" s="294"/>
      <c r="C6" s="295"/>
      <c r="D6" s="295"/>
      <c r="E6" s="295"/>
      <c r="F6" s="295"/>
      <c r="G6" s="300"/>
    </row>
    <row r="7" spans="1:7">
      <c r="B7" s="294"/>
      <c r="C7" s="295"/>
      <c r="D7" s="295"/>
      <c r="E7" s="295"/>
      <c r="F7" s="295"/>
      <c r="G7" s="300"/>
    </row>
    <row r="8" spans="1:7">
      <c r="B8" s="294"/>
      <c r="C8" s="295"/>
      <c r="D8" s="295"/>
      <c r="E8" s="295"/>
      <c r="F8" s="295"/>
      <c r="G8" s="300"/>
    </row>
    <row r="9" spans="1:7">
      <c r="B9" s="294"/>
      <c r="C9" s="295"/>
      <c r="D9" s="295"/>
      <c r="E9" s="295"/>
      <c r="F9" s="295"/>
      <c r="G9" s="300"/>
    </row>
    <row r="10" spans="1:7" ht="165.75" customHeight="1">
      <c r="B10" s="296"/>
      <c r="C10" s="297"/>
      <c r="D10" s="297"/>
      <c r="E10" s="297"/>
      <c r="F10" s="297"/>
      <c r="G10" s="300"/>
    </row>
    <row r="11" spans="1:7">
      <c r="B11" s="92" t="s">
        <v>13</v>
      </c>
      <c r="C11" s="11" t="s">
        <v>14</v>
      </c>
      <c r="D11" s="11" t="s">
        <v>15</v>
      </c>
      <c r="E11" s="170" t="s">
        <v>16</v>
      </c>
      <c r="F11" s="171"/>
      <c r="G11" s="300"/>
    </row>
    <row r="12" spans="1:7" ht="57" customHeight="1">
      <c r="B12" s="93">
        <v>45473</v>
      </c>
      <c r="C12" s="302">
        <v>1</v>
      </c>
      <c r="D12" s="20">
        <v>0.5</v>
      </c>
      <c r="E12" s="196" t="s">
        <v>463</v>
      </c>
      <c r="F12" s="252"/>
      <c r="G12" s="300"/>
    </row>
    <row r="13" spans="1:7" ht="56.25" customHeight="1" thickBot="1">
      <c r="B13" s="112">
        <v>45656</v>
      </c>
      <c r="C13" s="303"/>
      <c r="D13" s="20">
        <v>0</v>
      </c>
      <c r="E13" s="200"/>
      <c r="F13" s="201"/>
      <c r="G13" s="301"/>
    </row>
    <row r="14" spans="1:7">
      <c r="A14" s="107"/>
    </row>
    <row r="15" spans="1:7">
      <c r="A15" s="107"/>
    </row>
    <row r="16" spans="1:7">
      <c r="A16" s="107"/>
    </row>
    <row r="17" spans="1:1">
      <c r="A17" s="107"/>
    </row>
    <row r="18" spans="1:1">
      <c r="A18" s="107"/>
    </row>
    <row r="19" spans="1:1">
      <c r="A19" s="107"/>
    </row>
    <row r="20" spans="1:1">
      <c r="A20" s="107"/>
    </row>
    <row r="21" spans="1:1">
      <c r="A21" s="107"/>
    </row>
    <row r="22" spans="1:1">
      <c r="A22" s="107"/>
    </row>
    <row r="23" spans="1:1">
      <c r="A23" s="107"/>
    </row>
    <row r="24" spans="1:1">
      <c r="A24" s="107"/>
    </row>
    <row r="25" spans="1:1">
      <c r="A25" s="107"/>
    </row>
    <row r="26" spans="1:1">
      <c r="A26" s="107"/>
    </row>
    <row r="27" spans="1:1">
      <c r="A27" s="107"/>
    </row>
    <row r="28" spans="1:1">
      <c r="A28" s="107"/>
    </row>
    <row r="29" spans="1:1">
      <c r="A29" s="107"/>
    </row>
    <row r="30" spans="1:1">
      <c r="A30" s="107"/>
    </row>
    <row r="31" spans="1:1">
      <c r="A31" s="107"/>
    </row>
    <row r="32" spans="1:1">
      <c r="A32" s="107"/>
    </row>
    <row r="33" spans="1:1">
      <c r="A33" s="107"/>
    </row>
    <row r="34" spans="1:1">
      <c r="A34" s="107"/>
    </row>
    <row r="35" spans="1:1">
      <c r="A35" s="107"/>
    </row>
    <row r="36" spans="1:1">
      <c r="A36" s="107"/>
    </row>
    <row r="37" spans="1:1">
      <c r="A37" s="107"/>
    </row>
    <row r="38" spans="1:1">
      <c r="A38" s="107"/>
    </row>
    <row r="39" spans="1:1">
      <c r="A39" s="107"/>
    </row>
    <row r="40" spans="1:1">
      <c r="A40" s="107"/>
    </row>
    <row r="41" spans="1:1">
      <c r="A41" s="107"/>
    </row>
    <row r="42" spans="1:1">
      <c r="A42" s="107"/>
    </row>
    <row r="43" spans="1:1">
      <c r="A43" s="107"/>
    </row>
    <row r="44" spans="1:1">
      <c r="A44" s="107"/>
    </row>
    <row r="45" spans="1:1">
      <c r="A45" s="107"/>
    </row>
    <row r="46" spans="1:1">
      <c r="A46" s="107"/>
    </row>
    <row r="47" spans="1:1">
      <c r="A47" s="107"/>
    </row>
    <row r="48" spans="1:1">
      <c r="A48" s="107"/>
    </row>
    <row r="49" spans="1:1">
      <c r="A49" s="107"/>
    </row>
    <row r="50" spans="1:1">
      <c r="A50" s="107"/>
    </row>
    <row r="51" spans="1:1">
      <c r="A51" s="107"/>
    </row>
    <row r="52" spans="1:1">
      <c r="A52" s="107"/>
    </row>
    <row r="53" spans="1:1">
      <c r="A53" s="107"/>
    </row>
    <row r="54" spans="1:1">
      <c r="A54" s="107"/>
    </row>
    <row r="55" spans="1:1">
      <c r="A55" s="107"/>
    </row>
    <row r="56" spans="1:1">
      <c r="A56" s="107"/>
    </row>
    <row r="57" spans="1:1">
      <c r="A57" s="107"/>
    </row>
    <row r="58" spans="1:1">
      <c r="A58" s="107"/>
    </row>
    <row r="59" spans="1:1">
      <c r="A59" s="107"/>
    </row>
    <row r="60" spans="1:1">
      <c r="A60" s="107"/>
    </row>
    <row r="61" spans="1:1">
      <c r="A61" s="107"/>
    </row>
    <row r="62" spans="1:1">
      <c r="A62" s="107"/>
    </row>
    <row r="63" spans="1:1">
      <c r="A63" s="107"/>
    </row>
    <row r="64" spans="1:1">
      <c r="A64" s="107"/>
    </row>
    <row r="65" spans="1:1">
      <c r="A65" s="107"/>
    </row>
    <row r="66" spans="1:1">
      <c r="A66" s="107"/>
    </row>
    <row r="67" spans="1:1">
      <c r="A67" s="107"/>
    </row>
    <row r="68" spans="1:1">
      <c r="A68" s="107"/>
    </row>
    <row r="69" spans="1:1">
      <c r="A69" s="107"/>
    </row>
    <row r="70" spans="1:1">
      <c r="A70" s="107"/>
    </row>
    <row r="71" spans="1:1">
      <c r="A71" s="107"/>
    </row>
    <row r="72" spans="1:1">
      <c r="A72" s="107"/>
    </row>
    <row r="73" spans="1:1">
      <c r="A73" s="107"/>
    </row>
    <row r="74" spans="1:1">
      <c r="A74" s="107"/>
    </row>
    <row r="75" spans="1:1">
      <c r="A75" s="107"/>
    </row>
    <row r="76" spans="1:1">
      <c r="A76" s="107"/>
    </row>
    <row r="77" spans="1:1">
      <c r="A77" s="107"/>
    </row>
    <row r="78" spans="1:1">
      <c r="A78" s="107"/>
    </row>
    <row r="79" spans="1:1">
      <c r="A79" s="107"/>
    </row>
    <row r="80" spans="1:1">
      <c r="A80" s="107"/>
    </row>
    <row r="81" spans="1:1">
      <c r="A81" s="107"/>
    </row>
    <row r="82" spans="1:1">
      <c r="A82" s="107"/>
    </row>
    <row r="83" spans="1:1">
      <c r="A83" s="107"/>
    </row>
    <row r="84" spans="1:1">
      <c r="A84" s="107"/>
    </row>
    <row r="85" spans="1:1">
      <c r="A85" s="107"/>
    </row>
    <row r="86" spans="1:1">
      <c r="A86" s="107"/>
    </row>
    <row r="87" spans="1:1">
      <c r="A87" s="107"/>
    </row>
    <row r="88" spans="1:1">
      <c r="A88" s="107"/>
    </row>
    <row r="89" spans="1:1">
      <c r="A89" s="107"/>
    </row>
    <row r="90" spans="1:1">
      <c r="A90" s="107"/>
    </row>
    <row r="91" spans="1:1">
      <c r="A91" s="107"/>
    </row>
    <row r="92" spans="1:1">
      <c r="A92" s="107"/>
    </row>
    <row r="93" spans="1:1">
      <c r="A93" s="107"/>
    </row>
    <row r="94" spans="1:1">
      <c r="A94" s="107"/>
    </row>
    <row r="95" spans="1:1">
      <c r="A95" s="107"/>
    </row>
    <row r="96" spans="1:1">
      <c r="A96" s="107"/>
    </row>
    <row r="97" spans="1:1">
      <c r="A97" s="107"/>
    </row>
    <row r="98" spans="1:1">
      <c r="A98" s="107"/>
    </row>
    <row r="99" spans="1:1">
      <c r="A99" s="107"/>
    </row>
    <row r="100" spans="1:1">
      <c r="A100" s="107"/>
    </row>
    <row r="101" spans="1:1">
      <c r="A101" s="107"/>
    </row>
    <row r="102" spans="1:1">
      <c r="A102" s="107"/>
    </row>
    <row r="103" spans="1:1">
      <c r="A103" s="107"/>
    </row>
    <row r="104" spans="1:1">
      <c r="A104" s="107"/>
    </row>
    <row r="105" spans="1:1">
      <c r="A105" s="107"/>
    </row>
    <row r="106" spans="1:1">
      <c r="A106" s="107"/>
    </row>
    <row r="107" spans="1:1">
      <c r="A107" s="107"/>
    </row>
    <row r="108" spans="1:1">
      <c r="A108" s="107"/>
    </row>
    <row r="109" spans="1:1">
      <c r="A109" s="107"/>
    </row>
    <row r="110" spans="1:1">
      <c r="A110" s="107"/>
    </row>
    <row r="111" spans="1:1">
      <c r="A111" s="107"/>
    </row>
    <row r="112" spans="1:1">
      <c r="A112" s="107"/>
    </row>
    <row r="113" spans="1:1">
      <c r="A113" s="107"/>
    </row>
    <row r="114" spans="1:1">
      <c r="A114" s="107"/>
    </row>
    <row r="115" spans="1:1">
      <c r="A115" s="107"/>
    </row>
    <row r="116" spans="1:1">
      <c r="A116" s="107"/>
    </row>
    <row r="117" spans="1:1">
      <c r="A117" s="107"/>
    </row>
    <row r="118" spans="1:1">
      <c r="A118" s="107"/>
    </row>
    <row r="119" spans="1:1">
      <c r="A119" s="107"/>
    </row>
    <row r="120" spans="1:1">
      <c r="A120" s="107"/>
    </row>
    <row r="121" spans="1:1">
      <c r="A121" s="107"/>
    </row>
    <row r="122" spans="1:1">
      <c r="A122" s="107"/>
    </row>
    <row r="123" spans="1:1">
      <c r="A123" s="107"/>
    </row>
    <row r="124" spans="1:1">
      <c r="A124" s="107"/>
    </row>
    <row r="125" spans="1:1">
      <c r="A125" s="107"/>
    </row>
    <row r="126" spans="1:1">
      <c r="A126" s="107"/>
    </row>
    <row r="127" spans="1:1">
      <c r="A127" s="107"/>
    </row>
    <row r="128" spans="1:1">
      <c r="A128" s="107"/>
    </row>
    <row r="129" spans="1:1">
      <c r="A129" s="107"/>
    </row>
    <row r="130" spans="1:1">
      <c r="A130" s="107"/>
    </row>
    <row r="131" spans="1:1">
      <c r="A131" s="107"/>
    </row>
    <row r="132" spans="1:1">
      <c r="A132" s="107"/>
    </row>
    <row r="133" spans="1:1">
      <c r="A133" s="107"/>
    </row>
    <row r="134" spans="1:1">
      <c r="A134" s="107"/>
    </row>
    <row r="135" spans="1:1">
      <c r="A135" s="107"/>
    </row>
    <row r="136" spans="1:1">
      <c r="A136" s="107"/>
    </row>
    <row r="137" spans="1:1">
      <c r="A137" s="107"/>
    </row>
    <row r="138" spans="1:1">
      <c r="A138" s="107"/>
    </row>
    <row r="139" spans="1:1">
      <c r="A139" s="107"/>
    </row>
    <row r="140" spans="1:1">
      <c r="A140" s="107"/>
    </row>
    <row r="141" spans="1:1">
      <c r="A141" s="107"/>
    </row>
    <row r="142" spans="1:1">
      <c r="A142" s="107"/>
    </row>
    <row r="143" spans="1:1">
      <c r="A143" s="107"/>
    </row>
    <row r="144" spans="1:1">
      <c r="A144" s="107"/>
    </row>
    <row r="145" spans="1:1">
      <c r="A145" s="107"/>
    </row>
    <row r="146" spans="1:1">
      <c r="A146" s="107"/>
    </row>
    <row r="147" spans="1:1">
      <c r="A147" s="107"/>
    </row>
    <row r="148" spans="1:1">
      <c r="A148" s="107"/>
    </row>
    <row r="149" spans="1:1">
      <c r="A149" s="107"/>
    </row>
    <row r="150" spans="1:1">
      <c r="A150" s="107"/>
    </row>
    <row r="151" spans="1:1">
      <c r="A151" s="107"/>
    </row>
    <row r="152" spans="1:1">
      <c r="A152" s="107"/>
    </row>
    <row r="153" spans="1:1">
      <c r="A153" s="107"/>
    </row>
    <row r="154" spans="1:1">
      <c r="A154" s="107"/>
    </row>
    <row r="155" spans="1:1">
      <c r="A155" s="107"/>
    </row>
    <row r="156" spans="1:1">
      <c r="A156" s="107"/>
    </row>
    <row r="157" spans="1:1">
      <c r="A157" s="107"/>
    </row>
    <row r="158" spans="1:1">
      <c r="A158" s="107"/>
    </row>
    <row r="159" spans="1:1">
      <c r="A159" s="107"/>
    </row>
    <row r="160" spans="1:1">
      <c r="A160" s="107"/>
    </row>
    <row r="161" spans="1:1">
      <c r="A161" s="107"/>
    </row>
    <row r="162" spans="1:1">
      <c r="A162" s="107"/>
    </row>
    <row r="163" spans="1:1">
      <c r="A163" s="107"/>
    </row>
    <row r="164" spans="1:1">
      <c r="A164" s="107"/>
    </row>
    <row r="165" spans="1:1">
      <c r="A165" s="107"/>
    </row>
    <row r="166" spans="1:1">
      <c r="A166" s="107"/>
    </row>
    <row r="167" spans="1:1">
      <c r="A167" s="107"/>
    </row>
    <row r="168" spans="1:1">
      <c r="A168" s="107"/>
    </row>
    <row r="169" spans="1:1">
      <c r="A169" s="107"/>
    </row>
    <row r="170" spans="1:1">
      <c r="A170" s="107"/>
    </row>
    <row r="171" spans="1:1">
      <c r="A171" s="107"/>
    </row>
    <row r="172" spans="1:1">
      <c r="A172" s="107"/>
    </row>
    <row r="173" spans="1:1">
      <c r="A173" s="107"/>
    </row>
    <row r="174" spans="1:1">
      <c r="A174" s="107"/>
    </row>
    <row r="175" spans="1:1">
      <c r="A175" s="107"/>
    </row>
    <row r="176" spans="1:1">
      <c r="A176" s="107"/>
    </row>
    <row r="177" spans="1:1">
      <c r="A177" s="107"/>
    </row>
    <row r="178" spans="1:1">
      <c r="A178" s="107"/>
    </row>
    <row r="179" spans="1:1">
      <c r="A179" s="107"/>
    </row>
    <row r="180" spans="1:1">
      <c r="A180" s="107"/>
    </row>
    <row r="181" spans="1:1">
      <c r="A181" s="107"/>
    </row>
    <row r="182" spans="1:1">
      <c r="A182" s="107"/>
    </row>
    <row r="183" spans="1:1">
      <c r="A183" s="107"/>
    </row>
    <row r="184" spans="1:1">
      <c r="A184" s="107"/>
    </row>
    <row r="185" spans="1:1">
      <c r="A185" s="107"/>
    </row>
    <row r="186" spans="1:1">
      <c r="A186" s="107"/>
    </row>
    <row r="187" spans="1:1">
      <c r="A187" s="107"/>
    </row>
    <row r="188" spans="1:1">
      <c r="A188" s="107"/>
    </row>
    <row r="189" spans="1:1">
      <c r="A189" s="107"/>
    </row>
    <row r="190" spans="1:1">
      <c r="A190" s="107"/>
    </row>
    <row r="191" spans="1:1">
      <c r="A191" s="107"/>
    </row>
    <row r="192" spans="1:1">
      <c r="A192" s="107"/>
    </row>
    <row r="193" spans="1:1">
      <c r="A193" s="107"/>
    </row>
    <row r="194" spans="1:1">
      <c r="A194" s="107"/>
    </row>
    <row r="195" spans="1:1">
      <c r="A195" s="107"/>
    </row>
    <row r="196" spans="1:1">
      <c r="A196" s="107"/>
    </row>
    <row r="197" spans="1:1">
      <c r="A197" s="107"/>
    </row>
    <row r="198" spans="1:1">
      <c r="A198" s="107"/>
    </row>
    <row r="199" spans="1:1">
      <c r="A199" s="107"/>
    </row>
    <row r="200" spans="1:1">
      <c r="A200" s="107"/>
    </row>
    <row r="201" spans="1:1">
      <c r="A201" s="107"/>
    </row>
    <row r="202" spans="1:1">
      <c r="A202" s="107"/>
    </row>
    <row r="203" spans="1:1">
      <c r="A203" s="107"/>
    </row>
    <row r="204" spans="1:1">
      <c r="A204" s="107"/>
    </row>
    <row r="205" spans="1:1">
      <c r="A205" s="107"/>
    </row>
    <row r="206" spans="1:1">
      <c r="A206" s="107"/>
    </row>
    <row r="207" spans="1:1">
      <c r="A207" s="107"/>
    </row>
    <row r="208" spans="1:1">
      <c r="A208" s="107"/>
    </row>
    <row r="209" spans="1:1">
      <c r="A209" s="107"/>
    </row>
    <row r="210" spans="1:1">
      <c r="A210" s="107"/>
    </row>
    <row r="211" spans="1:1">
      <c r="A211" s="107"/>
    </row>
    <row r="212" spans="1:1">
      <c r="A212" s="107"/>
    </row>
    <row r="213" spans="1:1">
      <c r="A213" s="107"/>
    </row>
    <row r="214" spans="1:1">
      <c r="A214" s="107"/>
    </row>
    <row r="215" spans="1:1">
      <c r="A215" s="107"/>
    </row>
    <row r="216" spans="1:1">
      <c r="A216" s="107"/>
    </row>
    <row r="217" spans="1:1">
      <c r="A217" s="107"/>
    </row>
    <row r="218" spans="1:1">
      <c r="A218" s="107"/>
    </row>
    <row r="219" spans="1:1">
      <c r="A219" s="107"/>
    </row>
    <row r="220" spans="1:1">
      <c r="A220" s="107"/>
    </row>
    <row r="221" spans="1:1">
      <c r="A221" s="107"/>
    </row>
    <row r="222" spans="1:1">
      <c r="A222" s="107"/>
    </row>
    <row r="223" spans="1:1">
      <c r="A223" s="107"/>
    </row>
    <row r="224" spans="1:1">
      <c r="A224" s="107"/>
    </row>
    <row r="225" spans="1:1">
      <c r="A225" s="107"/>
    </row>
    <row r="226" spans="1:1">
      <c r="A226" s="107"/>
    </row>
    <row r="227" spans="1:1">
      <c r="A227" s="107"/>
    </row>
    <row r="228" spans="1:1">
      <c r="A228" s="107"/>
    </row>
    <row r="229" spans="1:1">
      <c r="A229" s="107"/>
    </row>
    <row r="230" spans="1:1">
      <c r="A230" s="107"/>
    </row>
    <row r="231" spans="1:1">
      <c r="A231" s="107"/>
    </row>
    <row r="232" spans="1:1">
      <c r="A232" s="107"/>
    </row>
    <row r="233" spans="1:1">
      <c r="A233" s="107"/>
    </row>
    <row r="234" spans="1:1">
      <c r="A234" s="107"/>
    </row>
    <row r="235" spans="1:1">
      <c r="A235" s="107"/>
    </row>
    <row r="236" spans="1:1">
      <c r="A236" s="107"/>
    </row>
    <row r="237" spans="1:1">
      <c r="A237" s="107"/>
    </row>
    <row r="238" spans="1:1">
      <c r="A238" s="107"/>
    </row>
    <row r="239" spans="1:1">
      <c r="A239" s="107"/>
    </row>
    <row r="240" spans="1:1">
      <c r="A240" s="107"/>
    </row>
    <row r="241" spans="1:1">
      <c r="A241" s="107"/>
    </row>
    <row r="242" spans="1:1">
      <c r="A242" s="107"/>
    </row>
    <row r="243" spans="1:1">
      <c r="A243" s="107"/>
    </row>
    <row r="244" spans="1:1">
      <c r="A244" s="107"/>
    </row>
    <row r="245" spans="1:1">
      <c r="A245" s="107"/>
    </row>
    <row r="246" spans="1:1">
      <c r="A246" s="107"/>
    </row>
    <row r="247" spans="1:1">
      <c r="A247" s="107"/>
    </row>
    <row r="248" spans="1:1">
      <c r="A248" s="107"/>
    </row>
    <row r="249" spans="1:1">
      <c r="A249" s="107"/>
    </row>
    <row r="250" spans="1:1">
      <c r="A250" s="107"/>
    </row>
    <row r="251" spans="1:1">
      <c r="A251" s="107"/>
    </row>
    <row r="252" spans="1:1">
      <c r="A252" s="107"/>
    </row>
    <row r="253" spans="1:1">
      <c r="A253" s="107"/>
    </row>
    <row r="254" spans="1:1">
      <c r="A254" s="107"/>
    </row>
    <row r="255" spans="1:1">
      <c r="A255" s="107"/>
    </row>
    <row r="256" spans="1:1">
      <c r="A256" s="107"/>
    </row>
    <row r="257" spans="1:1">
      <c r="A257" s="107"/>
    </row>
    <row r="258" spans="1:1">
      <c r="A258" s="107"/>
    </row>
    <row r="259" spans="1:1">
      <c r="A259" s="107"/>
    </row>
    <row r="260" spans="1:1">
      <c r="A260" s="107"/>
    </row>
    <row r="261" spans="1:1">
      <c r="A261" s="107"/>
    </row>
    <row r="262" spans="1:1">
      <c r="A262" s="107"/>
    </row>
    <row r="263" spans="1:1">
      <c r="A263" s="107"/>
    </row>
    <row r="264" spans="1:1">
      <c r="A264" s="107"/>
    </row>
    <row r="265" spans="1:1">
      <c r="A265" s="107"/>
    </row>
    <row r="266" spans="1:1">
      <c r="A266" s="107"/>
    </row>
    <row r="267" spans="1:1">
      <c r="A267" s="107"/>
    </row>
    <row r="268" spans="1:1">
      <c r="A268" s="107"/>
    </row>
    <row r="269" spans="1:1">
      <c r="A269" s="107"/>
    </row>
    <row r="270" spans="1:1">
      <c r="A270" s="107"/>
    </row>
    <row r="271" spans="1:1">
      <c r="A271" s="107"/>
    </row>
    <row r="272" spans="1:1">
      <c r="A272" s="107"/>
    </row>
    <row r="273" spans="1:1">
      <c r="A273" s="107"/>
    </row>
    <row r="274" spans="1:1">
      <c r="A274" s="107"/>
    </row>
    <row r="275" spans="1:1">
      <c r="A275" s="107"/>
    </row>
    <row r="276" spans="1:1">
      <c r="A276" s="107"/>
    </row>
    <row r="277" spans="1:1">
      <c r="A277" s="107"/>
    </row>
    <row r="278" spans="1:1">
      <c r="A278" s="107"/>
    </row>
    <row r="279" spans="1:1">
      <c r="A279" s="107"/>
    </row>
    <row r="280" spans="1:1">
      <c r="A280" s="107"/>
    </row>
    <row r="281" spans="1:1">
      <c r="A281" s="107"/>
    </row>
    <row r="282" spans="1:1">
      <c r="A282" s="107"/>
    </row>
    <row r="283" spans="1:1">
      <c r="A283" s="107"/>
    </row>
    <row r="284" spans="1:1">
      <c r="A284" s="107"/>
    </row>
    <row r="285" spans="1:1">
      <c r="A285" s="107"/>
    </row>
    <row r="286" spans="1:1">
      <c r="A286" s="107"/>
    </row>
    <row r="287" spans="1:1">
      <c r="A287" s="107"/>
    </row>
    <row r="288" spans="1:1">
      <c r="A288" s="107"/>
    </row>
    <row r="289" spans="1:1">
      <c r="A289" s="107"/>
    </row>
    <row r="290" spans="1:1">
      <c r="A290" s="107"/>
    </row>
    <row r="291" spans="1:1">
      <c r="A291" s="107"/>
    </row>
    <row r="292" spans="1:1">
      <c r="A292" s="107"/>
    </row>
    <row r="293" spans="1:1">
      <c r="A293" s="107"/>
    </row>
    <row r="294" spans="1:1">
      <c r="A294" s="107"/>
    </row>
    <row r="295" spans="1:1">
      <c r="A295" s="107"/>
    </row>
    <row r="296" spans="1:1">
      <c r="A296" s="107"/>
    </row>
    <row r="297" spans="1:1">
      <c r="A297" s="107"/>
    </row>
    <row r="298" spans="1:1">
      <c r="A298" s="107"/>
    </row>
    <row r="299" spans="1:1">
      <c r="A299" s="107"/>
    </row>
    <row r="300" spans="1:1">
      <c r="A300" s="107"/>
    </row>
    <row r="301" spans="1:1">
      <c r="A301" s="107"/>
    </row>
    <row r="302" spans="1:1">
      <c r="A302" s="107"/>
    </row>
    <row r="303" spans="1:1">
      <c r="A303" s="107"/>
    </row>
    <row r="304" spans="1:1">
      <c r="A304" s="107"/>
    </row>
    <row r="305" spans="1:1">
      <c r="A305" s="107"/>
    </row>
    <row r="306" spans="1:1">
      <c r="A306" s="107"/>
    </row>
    <row r="307" spans="1:1">
      <c r="A307" s="107"/>
    </row>
    <row r="308" spans="1:1">
      <c r="A308" s="107"/>
    </row>
    <row r="309" spans="1:1">
      <c r="A309" s="107"/>
    </row>
    <row r="310" spans="1:1">
      <c r="A310" s="107"/>
    </row>
    <row r="311" spans="1:1">
      <c r="A311" s="107"/>
    </row>
    <row r="312" spans="1:1">
      <c r="A312" s="107"/>
    </row>
    <row r="313" spans="1:1">
      <c r="A313" s="107"/>
    </row>
    <row r="314" spans="1:1">
      <c r="A314" s="107"/>
    </row>
    <row r="315" spans="1:1">
      <c r="A315" s="107"/>
    </row>
    <row r="316" spans="1:1">
      <c r="A316" s="107"/>
    </row>
    <row r="317" spans="1:1">
      <c r="A317" s="107"/>
    </row>
    <row r="318" spans="1:1">
      <c r="A318" s="107"/>
    </row>
    <row r="319" spans="1:1">
      <c r="A319" s="107"/>
    </row>
    <row r="320" spans="1:1">
      <c r="A320" s="107"/>
    </row>
    <row r="321" spans="1:1">
      <c r="A321" s="107"/>
    </row>
    <row r="322" spans="1:1">
      <c r="A322" s="107"/>
    </row>
    <row r="323" spans="1:1">
      <c r="A323" s="107"/>
    </row>
    <row r="324" spans="1:1">
      <c r="A324" s="107"/>
    </row>
    <row r="325" spans="1:1">
      <c r="A325" s="107"/>
    </row>
    <row r="326" spans="1:1">
      <c r="A326" s="107"/>
    </row>
    <row r="327" spans="1:1">
      <c r="A327" s="107"/>
    </row>
    <row r="328" spans="1:1">
      <c r="A328" s="107"/>
    </row>
    <row r="329" spans="1:1">
      <c r="A329" s="107"/>
    </row>
    <row r="330" spans="1:1">
      <c r="A330" s="107"/>
    </row>
    <row r="331" spans="1:1">
      <c r="A331" s="107"/>
    </row>
    <row r="332" spans="1:1">
      <c r="A332" s="107"/>
    </row>
    <row r="333" spans="1:1">
      <c r="A333" s="107"/>
    </row>
    <row r="334" spans="1:1">
      <c r="A334" s="107"/>
    </row>
    <row r="335" spans="1:1">
      <c r="A335" s="107"/>
    </row>
    <row r="336" spans="1:1">
      <c r="A336" s="107"/>
    </row>
    <row r="337" spans="1:1">
      <c r="A337" s="107"/>
    </row>
    <row r="338" spans="1:1">
      <c r="A338" s="107"/>
    </row>
    <row r="339" spans="1:1">
      <c r="A339" s="107"/>
    </row>
    <row r="340" spans="1:1">
      <c r="A340" s="107"/>
    </row>
    <row r="341" spans="1:1">
      <c r="A341" s="107"/>
    </row>
    <row r="342" spans="1:1">
      <c r="A342" s="107"/>
    </row>
    <row r="343" spans="1:1">
      <c r="A343" s="107"/>
    </row>
    <row r="344" spans="1:1">
      <c r="A344" s="107"/>
    </row>
    <row r="345" spans="1:1">
      <c r="A345" s="107"/>
    </row>
    <row r="346" spans="1:1">
      <c r="A346" s="107"/>
    </row>
    <row r="347" spans="1:1">
      <c r="A347" s="107"/>
    </row>
    <row r="348" spans="1:1">
      <c r="A348" s="107"/>
    </row>
    <row r="349" spans="1:1">
      <c r="A349" s="107"/>
    </row>
    <row r="350" spans="1:1">
      <c r="A350" s="107"/>
    </row>
    <row r="351" spans="1:1">
      <c r="A351" s="107"/>
    </row>
    <row r="352" spans="1:1">
      <c r="A352" s="107"/>
    </row>
    <row r="353" spans="1:1">
      <c r="A353" s="107"/>
    </row>
    <row r="354" spans="1:1">
      <c r="A354" s="107"/>
    </row>
    <row r="355" spans="1:1">
      <c r="A355" s="107"/>
    </row>
    <row r="356" spans="1:1">
      <c r="A356" s="107"/>
    </row>
    <row r="357" spans="1:1">
      <c r="A357" s="107"/>
    </row>
    <row r="358" spans="1:1">
      <c r="A358" s="107"/>
    </row>
    <row r="359" spans="1:1">
      <c r="A359" s="107"/>
    </row>
    <row r="360" spans="1:1">
      <c r="A360" s="107"/>
    </row>
    <row r="361" spans="1:1">
      <c r="A361" s="107"/>
    </row>
    <row r="362" spans="1:1">
      <c r="A362" s="107"/>
    </row>
    <row r="363" spans="1:1">
      <c r="A363" s="107"/>
    </row>
    <row r="364" spans="1:1">
      <c r="A364" s="107"/>
    </row>
    <row r="365" spans="1:1">
      <c r="A365" s="107"/>
    </row>
    <row r="366" spans="1:1">
      <c r="A366" s="107"/>
    </row>
    <row r="367" spans="1:1">
      <c r="A367" s="107"/>
    </row>
    <row r="368" spans="1:1">
      <c r="A368" s="107"/>
    </row>
    <row r="369" spans="1:1">
      <c r="A369" s="107"/>
    </row>
    <row r="370" spans="1:1">
      <c r="A370" s="107"/>
    </row>
    <row r="371" spans="1:1">
      <c r="A371" s="107"/>
    </row>
    <row r="372" spans="1:1">
      <c r="A372" s="107"/>
    </row>
    <row r="373" spans="1:1">
      <c r="A373" s="107"/>
    </row>
    <row r="374" spans="1:1">
      <c r="A374" s="107"/>
    </row>
    <row r="375" spans="1:1">
      <c r="A375" s="107"/>
    </row>
    <row r="376" spans="1:1">
      <c r="A376" s="107"/>
    </row>
    <row r="377" spans="1:1">
      <c r="A377" s="107"/>
    </row>
    <row r="378" spans="1:1">
      <c r="A378" s="107"/>
    </row>
    <row r="379" spans="1:1">
      <c r="A379" s="107"/>
    </row>
    <row r="380" spans="1:1">
      <c r="A380" s="107"/>
    </row>
    <row r="381" spans="1:1">
      <c r="A381" s="107"/>
    </row>
    <row r="382" spans="1:1">
      <c r="A382" s="107"/>
    </row>
    <row r="383" spans="1:1">
      <c r="A383" s="107"/>
    </row>
    <row r="384" spans="1:1">
      <c r="A384" s="107"/>
    </row>
    <row r="385" spans="1:1">
      <c r="A385" s="107"/>
    </row>
    <row r="386" spans="1:1">
      <c r="A386" s="107"/>
    </row>
    <row r="387" spans="1:1">
      <c r="A387" s="107"/>
    </row>
    <row r="388" spans="1:1">
      <c r="A388" s="107"/>
    </row>
    <row r="389" spans="1:1">
      <c r="A389" s="107"/>
    </row>
    <row r="390" spans="1:1">
      <c r="A390" s="107"/>
    </row>
    <row r="391" spans="1:1">
      <c r="A391" s="107"/>
    </row>
    <row r="392" spans="1:1">
      <c r="A392" s="107"/>
    </row>
    <row r="393" spans="1:1">
      <c r="A393" s="107"/>
    </row>
    <row r="394" spans="1:1">
      <c r="A394" s="107"/>
    </row>
    <row r="395" spans="1:1">
      <c r="A395" s="107"/>
    </row>
    <row r="396" spans="1:1">
      <c r="A396" s="107"/>
    </row>
    <row r="397" spans="1:1">
      <c r="A397" s="107"/>
    </row>
    <row r="398" spans="1:1">
      <c r="A398" s="107"/>
    </row>
    <row r="399" spans="1:1">
      <c r="A399" s="107"/>
    </row>
    <row r="400" spans="1:1">
      <c r="A400" s="107"/>
    </row>
    <row r="401" spans="1:1">
      <c r="A401" s="107"/>
    </row>
    <row r="402" spans="1:1">
      <c r="A402" s="107"/>
    </row>
    <row r="403" spans="1:1">
      <c r="A403" s="107"/>
    </row>
    <row r="404" spans="1:1">
      <c r="A404" s="107"/>
    </row>
    <row r="405" spans="1:1">
      <c r="A405" s="107"/>
    </row>
    <row r="406" spans="1:1">
      <c r="A406" s="107"/>
    </row>
    <row r="407" spans="1:1">
      <c r="A407" s="107"/>
    </row>
    <row r="408" spans="1:1">
      <c r="A408" s="107"/>
    </row>
    <row r="409" spans="1:1">
      <c r="A409" s="107"/>
    </row>
    <row r="410" spans="1:1">
      <c r="A410" s="107"/>
    </row>
    <row r="411" spans="1:1">
      <c r="A411" s="107"/>
    </row>
    <row r="412" spans="1:1">
      <c r="A412" s="107"/>
    </row>
    <row r="413" spans="1:1">
      <c r="A413" s="107"/>
    </row>
    <row r="414" spans="1:1">
      <c r="A414" s="107"/>
    </row>
    <row r="415" spans="1:1">
      <c r="A415" s="107"/>
    </row>
    <row r="416" spans="1:1">
      <c r="A416" s="107"/>
    </row>
    <row r="417" spans="1:1">
      <c r="A417" s="107"/>
    </row>
    <row r="418" spans="1:1">
      <c r="A418" s="107"/>
    </row>
    <row r="419" spans="1:1">
      <c r="A419" s="107"/>
    </row>
    <row r="420" spans="1:1">
      <c r="A420" s="107"/>
    </row>
    <row r="421" spans="1:1">
      <c r="A421" s="107"/>
    </row>
    <row r="422" spans="1:1">
      <c r="A422" s="107"/>
    </row>
    <row r="423" spans="1:1">
      <c r="A423" s="107"/>
    </row>
    <row r="424" spans="1:1">
      <c r="A424" s="107"/>
    </row>
    <row r="425" spans="1:1">
      <c r="A425" s="107"/>
    </row>
    <row r="426" spans="1:1">
      <c r="A426" s="107"/>
    </row>
    <row r="427" spans="1:1">
      <c r="A427" s="107"/>
    </row>
    <row r="428" spans="1:1">
      <c r="A428" s="107"/>
    </row>
    <row r="429" spans="1:1">
      <c r="A429" s="107"/>
    </row>
    <row r="430" spans="1:1">
      <c r="A430" s="107"/>
    </row>
    <row r="431" spans="1:1">
      <c r="A431" s="107"/>
    </row>
    <row r="432" spans="1:1">
      <c r="A432" s="107"/>
    </row>
    <row r="433" spans="1:1">
      <c r="A433" s="107"/>
    </row>
    <row r="434" spans="1:1">
      <c r="A434" s="107"/>
    </row>
    <row r="435" spans="1:1">
      <c r="A435" s="107"/>
    </row>
    <row r="436" spans="1:1">
      <c r="A436" s="107"/>
    </row>
    <row r="437" spans="1:1">
      <c r="A437" s="107"/>
    </row>
    <row r="438" spans="1:1">
      <c r="A438" s="107"/>
    </row>
    <row r="439" spans="1:1">
      <c r="A439" s="107"/>
    </row>
    <row r="440" spans="1:1">
      <c r="A440" s="107"/>
    </row>
    <row r="441" spans="1:1">
      <c r="A441" s="107"/>
    </row>
    <row r="442" spans="1:1">
      <c r="A442" s="107"/>
    </row>
    <row r="443" spans="1:1">
      <c r="A443" s="107"/>
    </row>
    <row r="444" spans="1:1">
      <c r="A444" s="107"/>
    </row>
    <row r="445" spans="1:1">
      <c r="A445" s="107"/>
    </row>
    <row r="446" spans="1:1">
      <c r="A446" s="107"/>
    </row>
    <row r="447" spans="1:1">
      <c r="A447" s="107"/>
    </row>
    <row r="448" spans="1:1">
      <c r="A448" s="107"/>
    </row>
    <row r="449" spans="1:1">
      <c r="A449" s="107"/>
    </row>
    <row r="450" spans="1:1">
      <c r="A450" s="107"/>
    </row>
    <row r="451" spans="1:1">
      <c r="A451" s="107"/>
    </row>
    <row r="452" spans="1:1">
      <c r="A452" s="107"/>
    </row>
    <row r="453" spans="1:1">
      <c r="A453" s="107"/>
    </row>
    <row r="454" spans="1:1">
      <c r="A454" s="107"/>
    </row>
    <row r="455" spans="1:1">
      <c r="A455" s="107"/>
    </row>
    <row r="456" spans="1:1">
      <c r="A456" s="107"/>
    </row>
    <row r="457" spans="1:1">
      <c r="A457" s="107"/>
    </row>
    <row r="458" spans="1:1">
      <c r="A458" s="107"/>
    </row>
    <row r="459" spans="1:1">
      <c r="A459" s="107"/>
    </row>
    <row r="460" spans="1:1">
      <c r="A460" s="107"/>
    </row>
    <row r="461" spans="1:1">
      <c r="A461" s="107"/>
    </row>
    <row r="462" spans="1:1">
      <c r="A462" s="107"/>
    </row>
    <row r="463" spans="1:1">
      <c r="A463" s="107"/>
    </row>
    <row r="464" spans="1:1">
      <c r="A464" s="107"/>
    </row>
    <row r="465" spans="1:1">
      <c r="A465" s="107"/>
    </row>
    <row r="466" spans="1:1">
      <c r="A466" s="107"/>
    </row>
    <row r="467" spans="1:1">
      <c r="A467" s="107"/>
    </row>
    <row r="468" spans="1:1">
      <c r="A468" s="107"/>
    </row>
    <row r="469" spans="1:1">
      <c r="A469" s="107"/>
    </row>
    <row r="470" spans="1:1">
      <c r="A470" s="107"/>
    </row>
    <row r="471" spans="1:1">
      <c r="A471" s="107"/>
    </row>
    <row r="472" spans="1:1">
      <c r="A472" s="107"/>
    </row>
    <row r="473" spans="1:1">
      <c r="A473" s="107"/>
    </row>
    <row r="474" spans="1:1">
      <c r="A474" s="107"/>
    </row>
    <row r="475" spans="1:1">
      <c r="A475" s="107"/>
    </row>
    <row r="476" spans="1:1">
      <c r="A476" s="107"/>
    </row>
    <row r="477" spans="1:1">
      <c r="A477" s="107"/>
    </row>
  </sheetData>
  <mergeCells count="7">
    <mergeCell ref="B2:F10"/>
    <mergeCell ref="E11:F11"/>
    <mergeCell ref="E12:F12"/>
    <mergeCell ref="B1:G1"/>
    <mergeCell ref="G2:G13"/>
    <mergeCell ref="E13:F13"/>
    <mergeCell ref="C12:C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workbookViewId="0">
      <selection activeCell="E12" sqref="E12:F12"/>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2"/>
      <c r="B1" s="12"/>
      <c r="C1" s="12"/>
      <c r="D1" s="12"/>
      <c r="E1" s="12"/>
      <c r="F1" s="12"/>
      <c r="G1" s="12"/>
    </row>
    <row r="2" spans="1:7">
      <c r="A2" s="12"/>
      <c r="B2" s="295"/>
      <c r="C2" s="295"/>
      <c r="D2" s="295"/>
      <c r="E2" s="295"/>
      <c r="F2" s="295"/>
      <c r="G2" s="12"/>
    </row>
    <row r="3" spans="1:7">
      <c r="A3" s="12"/>
      <c r="B3" s="295"/>
      <c r="C3" s="295"/>
      <c r="D3" s="295"/>
      <c r="E3" s="295"/>
      <c r="F3" s="295"/>
      <c r="G3" s="12"/>
    </row>
    <row r="4" spans="1:7" ht="37.5" customHeight="1">
      <c r="A4" s="12"/>
      <c r="B4" s="295"/>
      <c r="C4" s="295"/>
      <c r="D4" s="295"/>
      <c r="E4" s="295"/>
      <c r="F4" s="295"/>
      <c r="G4" s="12"/>
    </row>
    <row r="5" spans="1:7">
      <c r="A5" s="12"/>
      <c r="B5" s="295"/>
      <c r="C5" s="295"/>
      <c r="D5" s="295"/>
      <c r="E5" s="295"/>
      <c r="F5" s="295"/>
      <c r="G5" s="12"/>
    </row>
    <row r="6" spans="1:7">
      <c r="A6" s="12"/>
      <c r="B6" s="295"/>
      <c r="C6" s="295"/>
      <c r="D6" s="295"/>
      <c r="E6" s="295"/>
      <c r="F6" s="295"/>
      <c r="G6" s="12"/>
    </row>
    <row r="7" spans="1:7">
      <c r="A7" s="12"/>
      <c r="B7" s="295"/>
      <c r="C7" s="295"/>
      <c r="D7" s="295"/>
      <c r="E7" s="295"/>
      <c r="F7" s="295"/>
      <c r="G7" s="12"/>
    </row>
    <row r="8" spans="1:7">
      <c r="A8" s="12"/>
      <c r="B8" s="295"/>
      <c r="C8" s="295"/>
      <c r="D8" s="295"/>
      <c r="E8" s="295"/>
      <c r="F8" s="295"/>
      <c r="G8" s="12"/>
    </row>
    <row r="9" spans="1:7">
      <c r="A9" s="12"/>
      <c r="B9" s="295"/>
      <c r="C9" s="295"/>
      <c r="D9" s="295"/>
      <c r="E9" s="295"/>
      <c r="F9" s="295"/>
      <c r="G9" s="12"/>
    </row>
    <row r="10" spans="1:7" ht="194.25" customHeight="1">
      <c r="A10" s="12"/>
      <c r="B10" s="297"/>
      <c r="C10" s="297"/>
      <c r="D10" s="297"/>
      <c r="E10" s="297"/>
      <c r="F10" s="297"/>
      <c r="G10" s="12"/>
    </row>
    <row r="11" spans="1:7">
      <c r="A11" s="12"/>
      <c r="B11" s="11" t="s">
        <v>13</v>
      </c>
      <c r="C11" s="11" t="s">
        <v>14</v>
      </c>
      <c r="D11" s="11" t="s">
        <v>15</v>
      </c>
      <c r="E11" s="170" t="s">
        <v>16</v>
      </c>
      <c r="F11" s="171"/>
      <c r="G11" s="12"/>
    </row>
    <row r="12" spans="1:7" ht="39" customHeight="1">
      <c r="A12" s="12"/>
      <c r="B12" s="44">
        <v>45838</v>
      </c>
      <c r="C12" s="302">
        <v>1</v>
      </c>
      <c r="D12" s="59">
        <v>0.5</v>
      </c>
      <c r="E12" s="306" t="s">
        <v>464</v>
      </c>
      <c r="F12" s="307"/>
      <c r="G12" s="12"/>
    </row>
    <row r="13" spans="1:7" ht="44.25" customHeight="1">
      <c r="A13" s="12"/>
      <c r="B13" s="44">
        <v>46021</v>
      </c>
      <c r="C13" s="303"/>
      <c r="D13" s="20"/>
      <c r="E13" s="183"/>
      <c r="F13" s="177"/>
      <c r="G13" s="12"/>
    </row>
    <row r="14" spans="1:7">
      <c r="A14" s="12"/>
      <c r="B14" s="125"/>
      <c r="C14" s="75"/>
      <c r="D14" s="75"/>
      <c r="E14" s="304"/>
      <c r="F14" s="305"/>
      <c r="G14" s="12"/>
    </row>
    <row r="15" spans="1:7">
      <c r="A15" s="12"/>
      <c r="B15" s="75"/>
      <c r="C15" s="75"/>
      <c r="D15" s="75"/>
      <c r="E15" s="304"/>
      <c r="F15" s="305"/>
      <c r="G15" s="12"/>
    </row>
    <row r="16" spans="1:7">
      <c r="A16" s="12"/>
      <c r="B16" s="12"/>
      <c r="C16" s="12"/>
      <c r="D16" s="12"/>
      <c r="E16" s="12"/>
      <c r="F16" s="12"/>
      <c r="G16" s="12"/>
    </row>
  </sheetData>
  <mergeCells count="7">
    <mergeCell ref="E13:F13"/>
    <mergeCell ref="E14:F14"/>
    <mergeCell ref="E15:F15"/>
    <mergeCell ref="B2:F10"/>
    <mergeCell ref="E11:F11"/>
    <mergeCell ref="E12:F12"/>
    <mergeCell ref="C12:C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zoomScale="85" zoomScaleNormal="85" workbookViewId="0">
      <selection activeCell="E12" sqref="E12:F12"/>
    </sheetView>
  </sheetViews>
  <sheetFormatPr baseColWidth="10" defaultRowHeight="15"/>
  <cols>
    <col min="1" max="1" width="3.42578125" style="40" customWidth="1"/>
    <col min="5" max="5" width="72.42578125" customWidth="1"/>
    <col min="6" max="6" width="32.85546875" customWidth="1"/>
    <col min="7" max="7" width="2.28515625" customWidth="1"/>
  </cols>
  <sheetData>
    <row r="1" spans="1:7">
      <c r="A1" s="99"/>
      <c r="B1" s="101"/>
      <c r="C1" s="102"/>
      <c r="D1" s="102"/>
      <c r="E1" s="102"/>
      <c r="F1" s="103"/>
      <c r="G1" s="12"/>
    </row>
    <row r="2" spans="1:7">
      <c r="A2" s="99"/>
      <c r="B2" s="294"/>
      <c r="C2" s="295"/>
      <c r="D2" s="295"/>
      <c r="E2" s="295"/>
      <c r="F2" s="308"/>
      <c r="G2" s="12"/>
    </row>
    <row r="3" spans="1:7">
      <c r="A3" s="99"/>
      <c r="B3" s="294"/>
      <c r="C3" s="295"/>
      <c r="D3" s="295"/>
      <c r="E3" s="295"/>
      <c r="F3" s="308"/>
      <c r="G3" s="12"/>
    </row>
    <row r="4" spans="1:7" ht="60" customHeight="1">
      <c r="A4" s="99"/>
      <c r="B4" s="294"/>
      <c r="C4" s="295"/>
      <c r="D4" s="295"/>
      <c r="E4" s="295"/>
      <c r="F4" s="308"/>
      <c r="G4" s="12"/>
    </row>
    <row r="5" spans="1:7">
      <c r="A5" s="99"/>
      <c r="B5" s="294"/>
      <c r="C5" s="295"/>
      <c r="D5" s="295"/>
      <c r="E5" s="295"/>
      <c r="F5" s="308"/>
      <c r="G5" s="12"/>
    </row>
    <row r="6" spans="1:7">
      <c r="A6" s="99"/>
      <c r="B6" s="294"/>
      <c r="C6" s="295"/>
      <c r="D6" s="295"/>
      <c r="E6" s="295"/>
      <c r="F6" s="308"/>
      <c r="G6" s="12"/>
    </row>
    <row r="7" spans="1:7">
      <c r="A7" s="99"/>
      <c r="B7" s="294"/>
      <c r="C7" s="295"/>
      <c r="D7" s="295"/>
      <c r="E7" s="295"/>
      <c r="F7" s="308"/>
      <c r="G7" s="12"/>
    </row>
    <row r="8" spans="1:7">
      <c r="A8" s="99"/>
      <c r="B8" s="294"/>
      <c r="C8" s="295"/>
      <c r="D8" s="295"/>
      <c r="E8" s="295"/>
      <c r="F8" s="308"/>
      <c r="G8" s="12"/>
    </row>
    <row r="9" spans="1:7">
      <c r="A9" s="99"/>
      <c r="B9" s="294"/>
      <c r="C9" s="295"/>
      <c r="D9" s="295"/>
      <c r="E9" s="295"/>
      <c r="F9" s="308"/>
      <c r="G9" s="12"/>
    </row>
    <row r="10" spans="1:7" ht="162" customHeight="1">
      <c r="A10" s="99"/>
      <c r="B10" s="296"/>
      <c r="C10" s="297"/>
      <c r="D10" s="297"/>
      <c r="E10" s="297"/>
      <c r="F10" s="309"/>
      <c r="G10" s="12"/>
    </row>
    <row r="11" spans="1:7">
      <c r="A11" s="99"/>
      <c r="B11" s="92" t="s">
        <v>13</v>
      </c>
      <c r="C11" s="11" t="s">
        <v>14</v>
      </c>
      <c r="D11" s="11" t="s">
        <v>15</v>
      </c>
      <c r="E11" s="170" t="s">
        <v>16</v>
      </c>
      <c r="F11" s="310"/>
      <c r="G11" s="12"/>
    </row>
    <row r="12" spans="1:7" ht="224.25" customHeight="1">
      <c r="A12" s="99"/>
      <c r="B12" s="94">
        <v>46021</v>
      </c>
      <c r="C12" s="20">
        <v>1</v>
      </c>
      <c r="D12" s="20"/>
      <c r="E12" s="311" t="s">
        <v>465</v>
      </c>
      <c r="F12" s="312"/>
      <c r="G12" s="12"/>
    </row>
    <row r="13" spans="1:7" ht="15.75" thickBot="1">
      <c r="A13" s="99"/>
      <c r="B13" s="313"/>
      <c r="C13" s="314"/>
      <c r="D13" s="314"/>
      <c r="E13" s="314"/>
      <c r="F13" s="315"/>
      <c r="G13" s="12"/>
    </row>
    <row r="14" spans="1:7">
      <c r="A14" s="99"/>
      <c r="B14" s="12"/>
      <c r="C14" s="12"/>
      <c r="D14" s="12"/>
      <c r="E14" s="12"/>
      <c r="F14" s="12"/>
      <c r="G14" s="12"/>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workbookViewId="0">
      <selection activeCell="E19" sqref="E19:J20"/>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316"/>
      <c r="C2" s="317"/>
      <c r="D2" s="317"/>
      <c r="E2" s="317"/>
      <c r="F2" s="317"/>
      <c r="G2" s="317"/>
      <c r="H2" s="317"/>
      <c r="I2" s="317"/>
      <c r="J2" s="318"/>
    </row>
    <row r="3" spans="2:10">
      <c r="B3" s="319"/>
      <c r="C3" s="174"/>
      <c r="D3" s="174"/>
      <c r="E3" s="174"/>
      <c r="F3" s="174"/>
      <c r="G3" s="174"/>
      <c r="H3" s="174"/>
      <c r="I3" s="174"/>
      <c r="J3" s="320"/>
    </row>
    <row r="4" spans="2:10">
      <c r="B4" s="319"/>
      <c r="C4" s="174"/>
      <c r="D4" s="174"/>
      <c r="E4" s="174"/>
      <c r="F4" s="174"/>
      <c r="G4" s="174"/>
      <c r="H4" s="174"/>
      <c r="I4" s="174"/>
      <c r="J4" s="320"/>
    </row>
    <row r="5" spans="2:10">
      <c r="B5" s="319"/>
      <c r="C5" s="174"/>
      <c r="D5" s="174"/>
      <c r="E5" s="174"/>
      <c r="F5" s="174"/>
      <c r="G5" s="174"/>
      <c r="H5" s="174"/>
      <c r="I5" s="174"/>
      <c r="J5" s="320"/>
    </row>
    <row r="6" spans="2:10">
      <c r="B6" s="319"/>
      <c r="C6" s="174"/>
      <c r="D6" s="174"/>
      <c r="E6" s="174"/>
      <c r="F6" s="174"/>
      <c r="G6" s="174"/>
      <c r="H6" s="174"/>
      <c r="I6" s="174"/>
      <c r="J6" s="320"/>
    </row>
    <row r="7" spans="2:10" ht="8.25" customHeight="1">
      <c r="B7" s="319"/>
      <c r="C7" s="174"/>
      <c r="D7" s="174"/>
      <c r="E7" s="174"/>
      <c r="F7" s="174"/>
      <c r="G7" s="174"/>
      <c r="H7" s="174"/>
      <c r="I7" s="174"/>
      <c r="J7" s="320"/>
    </row>
    <row r="8" spans="2:10">
      <c r="B8" s="319"/>
      <c r="C8" s="174"/>
      <c r="D8" s="174"/>
      <c r="E8" s="174"/>
      <c r="F8" s="174"/>
      <c r="G8" s="174"/>
      <c r="H8" s="174"/>
      <c r="I8" s="174"/>
      <c r="J8" s="320"/>
    </row>
    <row r="9" spans="2:10">
      <c r="B9" s="319"/>
      <c r="C9" s="174"/>
      <c r="D9" s="174"/>
      <c r="E9" s="174"/>
      <c r="F9" s="174"/>
      <c r="G9" s="174"/>
      <c r="H9" s="174"/>
      <c r="I9" s="174"/>
      <c r="J9" s="320"/>
    </row>
    <row r="10" spans="2:10">
      <c r="B10" s="319"/>
      <c r="C10" s="174"/>
      <c r="D10" s="174"/>
      <c r="E10" s="174"/>
      <c r="F10" s="174"/>
      <c r="G10" s="174"/>
      <c r="H10" s="174"/>
      <c r="I10" s="174"/>
      <c r="J10" s="320"/>
    </row>
    <row r="11" spans="2:10" ht="15" customHeight="1">
      <c r="B11" s="319"/>
      <c r="C11" s="174"/>
      <c r="D11" s="174"/>
      <c r="E11" s="174"/>
      <c r="F11" s="174"/>
      <c r="G11" s="174"/>
      <c r="H11" s="174"/>
      <c r="I11" s="174"/>
      <c r="J11" s="320"/>
    </row>
    <row r="12" spans="2:10">
      <c r="B12" s="319"/>
      <c r="C12" s="174"/>
      <c r="D12" s="174"/>
      <c r="E12" s="174"/>
      <c r="F12" s="174"/>
      <c r="G12" s="174"/>
      <c r="H12" s="174"/>
      <c r="I12" s="174"/>
      <c r="J12" s="320"/>
    </row>
    <row r="13" spans="2:10">
      <c r="B13" s="319"/>
      <c r="C13" s="174"/>
      <c r="D13" s="174"/>
      <c r="E13" s="174"/>
      <c r="F13" s="174"/>
      <c r="G13" s="174"/>
      <c r="H13" s="174"/>
      <c r="I13" s="174"/>
      <c r="J13" s="320"/>
    </row>
    <row r="14" spans="2:10">
      <c r="B14" s="319"/>
      <c r="C14" s="174"/>
      <c r="D14" s="174"/>
      <c r="E14" s="174"/>
      <c r="F14" s="174"/>
      <c r="G14" s="174"/>
      <c r="H14" s="174"/>
      <c r="I14" s="174"/>
      <c r="J14" s="320"/>
    </row>
    <row r="15" spans="2:10">
      <c r="B15" s="319"/>
      <c r="C15" s="174"/>
      <c r="D15" s="174"/>
      <c r="E15" s="174"/>
      <c r="F15" s="174"/>
      <c r="G15" s="174"/>
      <c r="H15" s="174"/>
      <c r="I15" s="174"/>
      <c r="J15" s="320"/>
    </row>
    <row r="16" spans="2:10">
      <c r="B16" s="319"/>
      <c r="C16" s="174"/>
      <c r="D16" s="174"/>
      <c r="E16" s="174"/>
      <c r="F16" s="174"/>
      <c r="G16" s="174"/>
      <c r="H16" s="174"/>
      <c r="I16" s="174"/>
      <c r="J16" s="320"/>
    </row>
    <row r="17" spans="2:10" ht="205.5" customHeight="1">
      <c r="B17" s="319"/>
      <c r="C17" s="174"/>
      <c r="D17" s="174"/>
      <c r="E17" s="174"/>
      <c r="F17" s="174"/>
      <c r="G17" s="174"/>
      <c r="H17" s="174"/>
      <c r="I17" s="174"/>
      <c r="J17" s="320"/>
    </row>
    <row r="18" spans="2:10" ht="15" customHeight="1">
      <c r="B18" s="89" t="s">
        <v>13</v>
      </c>
      <c r="C18" s="90" t="s">
        <v>14</v>
      </c>
      <c r="D18" s="91" t="s">
        <v>15</v>
      </c>
      <c r="E18" s="321" t="s">
        <v>249</v>
      </c>
      <c r="F18" s="321"/>
      <c r="G18" s="321"/>
      <c r="H18" s="321"/>
      <c r="I18" s="321"/>
      <c r="J18" s="322"/>
    </row>
    <row r="19" spans="2:10" ht="62.25" customHeight="1">
      <c r="B19" s="86" t="s">
        <v>346</v>
      </c>
      <c r="C19" s="26">
        <v>1</v>
      </c>
      <c r="D19" s="20">
        <v>0</v>
      </c>
      <c r="E19" s="183" t="s">
        <v>364</v>
      </c>
      <c r="F19" s="192"/>
      <c r="G19" s="192"/>
      <c r="H19" s="192"/>
      <c r="I19" s="192"/>
      <c r="J19" s="312"/>
    </row>
    <row r="20" spans="2:10" ht="54.75" customHeight="1">
      <c r="B20" s="86" t="s">
        <v>347</v>
      </c>
      <c r="C20" s="26">
        <v>1</v>
      </c>
      <c r="D20" s="20">
        <v>1</v>
      </c>
      <c r="E20" s="176" t="s">
        <v>374</v>
      </c>
      <c r="F20" s="192"/>
      <c r="G20" s="192"/>
      <c r="H20" s="192"/>
      <c r="I20" s="192"/>
      <c r="J20" s="312"/>
    </row>
    <row r="21" spans="2:10" ht="44.25" customHeight="1">
      <c r="B21" s="86" t="s">
        <v>344</v>
      </c>
      <c r="C21" s="26">
        <v>1</v>
      </c>
      <c r="D21" s="20"/>
      <c r="E21" s="176"/>
      <c r="F21" s="192"/>
      <c r="G21" s="192"/>
      <c r="H21" s="192"/>
      <c r="I21" s="192"/>
      <c r="J21" s="312"/>
    </row>
    <row r="22" spans="2:10" ht="49.5" customHeight="1" thickBot="1">
      <c r="B22" s="87">
        <v>46021</v>
      </c>
      <c r="C22" s="88">
        <v>1</v>
      </c>
      <c r="D22" s="66"/>
      <c r="E22" s="183"/>
      <c r="F22" s="192"/>
      <c r="G22" s="192"/>
      <c r="H22" s="192"/>
      <c r="I22" s="192"/>
      <c r="J22" s="312"/>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workbookViewId="0">
      <selection activeCell="E31" sqref="E31:J31"/>
    </sheetView>
  </sheetViews>
  <sheetFormatPr baseColWidth="10" defaultRowHeight="15"/>
  <cols>
    <col min="1" max="1" width="4.140625" customWidth="1"/>
    <col min="10" max="10" width="33.85546875" customWidth="1"/>
    <col min="11" max="11" width="3.5703125" customWidth="1"/>
  </cols>
  <sheetData>
    <row r="1" spans="1:11" ht="15.75" thickBot="1">
      <c r="A1" s="269"/>
      <c r="B1" s="323"/>
      <c r="C1" s="323"/>
      <c r="D1" s="323"/>
      <c r="E1" s="323"/>
      <c r="F1" s="323"/>
      <c r="G1" s="323"/>
      <c r="H1" s="323"/>
      <c r="I1" s="323"/>
      <c r="J1" s="323"/>
      <c r="K1" s="269"/>
    </row>
    <row r="2" spans="1:11">
      <c r="A2" s="269"/>
      <c r="B2" s="316"/>
      <c r="C2" s="317"/>
      <c r="D2" s="317"/>
      <c r="E2" s="317"/>
      <c r="F2" s="317"/>
      <c r="G2" s="317"/>
      <c r="H2" s="317"/>
      <c r="I2" s="317"/>
      <c r="J2" s="318"/>
      <c r="K2" s="269"/>
    </row>
    <row r="3" spans="1:11">
      <c r="A3" s="269"/>
      <c r="B3" s="319"/>
      <c r="C3" s="174"/>
      <c r="D3" s="174"/>
      <c r="E3" s="174"/>
      <c r="F3" s="174"/>
      <c r="G3" s="174"/>
      <c r="H3" s="174"/>
      <c r="I3" s="174"/>
      <c r="J3" s="320"/>
      <c r="K3" s="269"/>
    </row>
    <row r="4" spans="1:11">
      <c r="A4" s="269"/>
      <c r="B4" s="319"/>
      <c r="C4" s="174"/>
      <c r="D4" s="174"/>
      <c r="E4" s="174"/>
      <c r="F4" s="174"/>
      <c r="G4" s="174"/>
      <c r="H4" s="174"/>
      <c r="I4" s="174"/>
      <c r="J4" s="320"/>
      <c r="K4" s="269"/>
    </row>
    <row r="5" spans="1:11">
      <c r="A5" s="269"/>
      <c r="B5" s="319"/>
      <c r="C5" s="174"/>
      <c r="D5" s="174"/>
      <c r="E5" s="174"/>
      <c r="F5" s="174"/>
      <c r="G5" s="174"/>
      <c r="H5" s="174"/>
      <c r="I5" s="174"/>
      <c r="J5" s="320"/>
      <c r="K5" s="269"/>
    </row>
    <row r="6" spans="1:11">
      <c r="A6" s="269"/>
      <c r="B6" s="319"/>
      <c r="C6" s="174"/>
      <c r="D6" s="174"/>
      <c r="E6" s="174"/>
      <c r="F6" s="174"/>
      <c r="G6" s="174"/>
      <c r="H6" s="174"/>
      <c r="I6" s="174"/>
      <c r="J6" s="320"/>
      <c r="K6" s="269"/>
    </row>
    <row r="7" spans="1:11">
      <c r="A7" s="269"/>
      <c r="B7" s="319"/>
      <c r="C7" s="174"/>
      <c r="D7" s="174"/>
      <c r="E7" s="174"/>
      <c r="F7" s="174"/>
      <c r="G7" s="174"/>
      <c r="H7" s="174"/>
      <c r="I7" s="174"/>
      <c r="J7" s="320"/>
      <c r="K7" s="269"/>
    </row>
    <row r="8" spans="1:11">
      <c r="A8" s="269"/>
      <c r="B8" s="319"/>
      <c r="C8" s="174"/>
      <c r="D8" s="174"/>
      <c r="E8" s="174"/>
      <c r="F8" s="174"/>
      <c r="G8" s="174"/>
      <c r="H8" s="174"/>
      <c r="I8" s="174"/>
      <c r="J8" s="320"/>
      <c r="K8" s="269"/>
    </row>
    <row r="9" spans="1:11">
      <c r="A9" s="269"/>
      <c r="B9" s="319"/>
      <c r="C9" s="174"/>
      <c r="D9" s="174"/>
      <c r="E9" s="174"/>
      <c r="F9" s="174"/>
      <c r="G9" s="174"/>
      <c r="H9" s="174"/>
      <c r="I9" s="174"/>
      <c r="J9" s="320"/>
      <c r="K9" s="269"/>
    </row>
    <row r="10" spans="1:11">
      <c r="A10" s="269"/>
      <c r="B10" s="319"/>
      <c r="C10" s="174"/>
      <c r="D10" s="174"/>
      <c r="E10" s="174"/>
      <c r="F10" s="174"/>
      <c r="G10" s="174"/>
      <c r="H10" s="174"/>
      <c r="I10" s="174"/>
      <c r="J10" s="320"/>
      <c r="K10" s="269"/>
    </row>
    <row r="11" spans="1:11">
      <c r="A11" s="269"/>
      <c r="B11" s="319"/>
      <c r="C11" s="174"/>
      <c r="D11" s="174"/>
      <c r="E11" s="174"/>
      <c r="F11" s="174"/>
      <c r="G11" s="174"/>
      <c r="H11" s="174"/>
      <c r="I11" s="174"/>
      <c r="J11" s="320"/>
      <c r="K11" s="269"/>
    </row>
    <row r="12" spans="1:11">
      <c r="A12" s="269"/>
      <c r="B12" s="319"/>
      <c r="C12" s="174"/>
      <c r="D12" s="174"/>
      <c r="E12" s="174"/>
      <c r="F12" s="174"/>
      <c r="G12" s="174"/>
      <c r="H12" s="174"/>
      <c r="I12" s="174"/>
      <c r="J12" s="320"/>
      <c r="K12" s="269"/>
    </row>
    <row r="13" spans="1:11">
      <c r="A13" s="269"/>
      <c r="B13" s="319"/>
      <c r="C13" s="174"/>
      <c r="D13" s="174"/>
      <c r="E13" s="174"/>
      <c r="F13" s="174"/>
      <c r="G13" s="174"/>
      <c r="H13" s="174"/>
      <c r="I13" s="174"/>
      <c r="J13" s="320"/>
      <c r="K13" s="269"/>
    </row>
    <row r="14" spans="1:11">
      <c r="A14" s="269"/>
      <c r="B14" s="319"/>
      <c r="C14" s="174"/>
      <c r="D14" s="174"/>
      <c r="E14" s="174"/>
      <c r="F14" s="174"/>
      <c r="G14" s="174"/>
      <c r="H14" s="174"/>
      <c r="I14" s="174"/>
      <c r="J14" s="320"/>
      <c r="K14" s="269"/>
    </row>
    <row r="15" spans="1:11">
      <c r="A15" s="269"/>
      <c r="B15" s="319"/>
      <c r="C15" s="174"/>
      <c r="D15" s="174"/>
      <c r="E15" s="174"/>
      <c r="F15" s="174"/>
      <c r="G15" s="174"/>
      <c r="H15" s="174"/>
      <c r="I15" s="174"/>
      <c r="J15" s="320"/>
      <c r="K15" s="269"/>
    </row>
    <row r="16" spans="1:11">
      <c r="A16" s="269"/>
      <c r="B16" s="319"/>
      <c r="C16" s="174"/>
      <c r="D16" s="174"/>
      <c r="E16" s="174"/>
      <c r="F16" s="174"/>
      <c r="G16" s="174"/>
      <c r="H16" s="174"/>
      <c r="I16" s="174"/>
      <c r="J16" s="320"/>
      <c r="K16" s="269"/>
    </row>
    <row r="17" spans="1:11">
      <c r="A17" s="269"/>
      <c r="B17" s="319"/>
      <c r="C17" s="174"/>
      <c r="D17" s="174"/>
      <c r="E17" s="174"/>
      <c r="F17" s="174"/>
      <c r="G17" s="174"/>
      <c r="H17" s="174"/>
      <c r="I17" s="174"/>
      <c r="J17" s="320"/>
      <c r="K17" s="269"/>
    </row>
    <row r="18" spans="1:11">
      <c r="A18" s="269"/>
      <c r="B18" s="319"/>
      <c r="C18" s="174"/>
      <c r="D18" s="174"/>
      <c r="E18" s="174"/>
      <c r="F18" s="174"/>
      <c r="G18" s="174"/>
      <c r="H18" s="174"/>
      <c r="I18" s="174"/>
      <c r="J18" s="320"/>
      <c r="K18" s="269"/>
    </row>
    <row r="19" spans="1:11">
      <c r="A19" s="269"/>
      <c r="B19" s="319"/>
      <c r="C19" s="174"/>
      <c r="D19" s="174"/>
      <c r="E19" s="174"/>
      <c r="F19" s="174"/>
      <c r="G19" s="174"/>
      <c r="H19" s="174"/>
      <c r="I19" s="174"/>
      <c r="J19" s="320"/>
      <c r="K19" s="269"/>
    </row>
    <row r="20" spans="1:11">
      <c r="A20" s="269"/>
      <c r="B20" s="319"/>
      <c r="C20" s="174"/>
      <c r="D20" s="174"/>
      <c r="E20" s="174"/>
      <c r="F20" s="174"/>
      <c r="G20" s="174"/>
      <c r="H20" s="174"/>
      <c r="I20" s="174"/>
      <c r="J20" s="320"/>
      <c r="K20" s="269"/>
    </row>
    <row r="21" spans="1:11">
      <c r="A21" s="269"/>
      <c r="B21" s="319"/>
      <c r="C21" s="174"/>
      <c r="D21" s="174"/>
      <c r="E21" s="174"/>
      <c r="F21" s="174"/>
      <c r="G21" s="174"/>
      <c r="H21" s="174"/>
      <c r="I21" s="174"/>
      <c r="J21" s="320"/>
      <c r="K21" s="269"/>
    </row>
    <row r="22" spans="1:11">
      <c r="A22" s="269"/>
      <c r="B22" s="319"/>
      <c r="C22" s="174"/>
      <c r="D22" s="174"/>
      <c r="E22" s="174"/>
      <c r="F22" s="174"/>
      <c r="G22" s="174"/>
      <c r="H22" s="174"/>
      <c r="I22" s="174"/>
      <c r="J22" s="320"/>
      <c r="K22" s="269"/>
    </row>
    <row r="23" spans="1:11">
      <c r="A23" s="269"/>
      <c r="B23" s="319"/>
      <c r="C23" s="174"/>
      <c r="D23" s="174"/>
      <c r="E23" s="174"/>
      <c r="F23" s="174"/>
      <c r="G23" s="174"/>
      <c r="H23" s="174"/>
      <c r="I23" s="174"/>
      <c r="J23" s="320"/>
      <c r="K23" s="269"/>
    </row>
    <row r="24" spans="1:11">
      <c r="A24" s="269"/>
      <c r="B24" s="319"/>
      <c r="C24" s="174"/>
      <c r="D24" s="174"/>
      <c r="E24" s="174"/>
      <c r="F24" s="174"/>
      <c r="G24" s="174"/>
      <c r="H24" s="174"/>
      <c r="I24" s="174"/>
      <c r="J24" s="320"/>
      <c r="K24" s="269"/>
    </row>
    <row r="25" spans="1:11">
      <c r="A25" s="269"/>
      <c r="B25" s="319"/>
      <c r="C25" s="174"/>
      <c r="D25" s="174"/>
      <c r="E25" s="174"/>
      <c r="F25" s="174"/>
      <c r="G25" s="174"/>
      <c r="H25" s="174"/>
      <c r="I25" s="174"/>
      <c r="J25" s="320"/>
      <c r="K25" s="269"/>
    </row>
    <row r="26" spans="1:11">
      <c r="A26" s="269"/>
      <c r="B26" s="319"/>
      <c r="C26" s="174"/>
      <c r="D26" s="174"/>
      <c r="E26" s="174"/>
      <c r="F26" s="174"/>
      <c r="G26" s="174"/>
      <c r="H26" s="174"/>
      <c r="I26" s="174"/>
      <c r="J26" s="320"/>
      <c r="K26" s="269"/>
    </row>
    <row r="27" spans="1:11" ht="15.75" thickBot="1">
      <c r="A27" s="269"/>
      <c r="B27" s="325"/>
      <c r="C27" s="326"/>
      <c r="D27" s="326"/>
      <c r="E27" s="326"/>
      <c r="F27" s="326"/>
      <c r="G27" s="326"/>
      <c r="H27" s="326"/>
      <c r="I27" s="326"/>
      <c r="J27" s="327"/>
      <c r="K27" s="269"/>
    </row>
    <row r="28" spans="1:11">
      <c r="A28" s="269"/>
      <c r="B28" s="324"/>
      <c r="C28" s="324"/>
      <c r="D28" s="324"/>
      <c r="E28" s="324"/>
      <c r="F28" s="324"/>
      <c r="G28" s="324"/>
      <c r="H28" s="324"/>
      <c r="I28" s="324"/>
      <c r="J28" s="324"/>
      <c r="K28" s="269"/>
    </row>
    <row r="29" spans="1:11">
      <c r="A29" s="99"/>
      <c r="B29" s="89" t="s">
        <v>13</v>
      </c>
      <c r="C29" s="90" t="s">
        <v>14</v>
      </c>
      <c r="D29" s="91" t="s">
        <v>15</v>
      </c>
      <c r="E29" s="321" t="s">
        <v>249</v>
      </c>
      <c r="F29" s="321"/>
      <c r="G29" s="321"/>
      <c r="H29" s="321"/>
      <c r="I29" s="321"/>
      <c r="J29" s="322"/>
      <c r="K29" s="12"/>
    </row>
    <row r="30" spans="1:11" ht="126" customHeight="1">
      <c r="A30" s="99"/>
      <c r="B30" s="86" t="s">
        <v>346</v>
      </c>
      <c r="C30" s="26">
        <v>1</v>
      </c>
      <c r="D30" s="20">
        <v>1</v>
      </c>
      <c r="E30" s="183" t="s">
        <v>467</v>
      </c>
      <c r="F30" s="192"/>
      <c r="G30" s="192"/>
      <c r="H30" s="192"/>
      <c r="I30" s="192"/>
      <c r="J30" s="312"/>
      <c r="K30" s="12"/>
    </row>
    <row r="31" spans="1:11" ht="118.5" customHeight="1">
      <c r="A31" s="99"/>
      <c r="B31" s="86" t="s">
        <v>347</v>
      </c>
      <c r="C31" s="26">
        <v>1</v>
      </c>
      <c r="D31" s="26">
        <v>1</v>
      </c>
      <c r="E31" s="183" t="s">
        <v>468</v>
      </c>
      <c r="F31" s="192"/>
      <c r="G31" s="192"/>
      <c r="H31" s="192"/>
      <c r="I31" s="192"/>
      <c r="J31" s="312"/>
      <c r="K31" s="12"/>
    </row>
    <row r="32" spans="1:11" ht="91.5" customHeight="1">
      <c r="A32" s="99"/>
      <c r="B32" s="86" t="s">
        <v>344</v>
      </c>
      <c r="C32" s="26">
        <v>1</v>
      </c>
      <c r="D32" s="26"/>
      <c r="E32" s="183"/>
      <c r="F32" s="192"/>
      <c r="G32" s="192"/>
      <c r="H32" s="192"/>
      <c r="I32" s="192"/>
      <c r="J32" s="312"/>
      <c r="K32" s="12"/>
    </row>
    <row r="33" spans="1:11" ht="45" customHeight="1" thickBot="1">
      <c r="A33" s="99"/>
      <c r="B33" s="87">
        <v>46021</v>
      </c>
      <c r="C33" s="88">
        <v>1</v>
      </c>
      <c r="D33" s="66"/>
      <c r="E33" s="183"/>
      <c r="F33" s="192"/>
      <c r="G33" s="192"/>
      <c r="H33" s="192"/>
      <c r="I33" s="192"/>
      <c r="J33" s="312"/>
      <c r="K33" s="12"/>
    </row>
    <row r="34" spans="1:11">
      <c r="A34" s="99"/>
      <c r="B34" s="12"/>
      <c r="C34" s="12"/>
      <c r="D34" s="12"/>
      <c r="E34" s="12"/>
      <c r="F34" s="12"/>
      <c r="G34" s="12"/>
      <c r="H34" s="12"/>
      <c r="I34" s="12"/>
      <c r="J34" s="12"/>
      <c r="K34" s="12"/>
    </row>
    <row r="35" spans="1:11">
      <c r="A35" s="40"/>
    </row>
    <row r="36" spans="1:11">
      <c r="A36" s="40"/>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workbookViewId="0">
      <selection activeCell="E30" sqref="E30:I31"/>
    </sheetView>
  </sheetViews>
  <sheetFormatPr baseColWidth="10" defaultRowHeight="15"/>
  <cols>
    <col min="1" max="1" width="6" style="99" customWidth="1"/>
    <col min="9" max="9" width="27.140625" customWidth="1"/>
    <col min="10" max="10" width="3.7109375" customWidth="1"/>
  </cols>
  <sheetData>
    <row r="1" spans="2:10" ht="15.75" thickBot="1">
      <c r="B1" s="329"/>
      <c r="C1" s="329"/>
      <c r="D1" s="329"/>
      <c r="E1" s="329"/>
      <c r="F1" s="329"/>
      <c r="G1" s="329"/>
      <c r="H1" s="329"/>
      <c r="I1" s="12"/>
      <c r="J1" s="257"/>
    </row>
    <row r="2" spans="2:10">
      <c r="B2" s="316"/>
      <c r="C2" s="317"/>
      <c r="D2" s="317"/>
      <c r="E2" s="317"/>
      <c r="F2" s="317"/>
      <c r="G2" s="317"/>
      <c r="H2" s="317"/>
      <c r="I2" s="318"/>
      <c r="J2" s="257"/>
    </row>
    <row r="3" spans="2:10">
      <c r="B3" s="319"/>
      <c r="C3" s="174"/>
      <c r="D3" s="174"/>
      <c r="E3" s="174"/>
      <c r="F3" s="174"/>
      <c r="G3" s="174"/>
      <c r="H3" s="174"/>
      <c r="I3" s="320"/>
      <c r="J3" s="257"/>
    </row>
    <row r="4" spans="2:10">
      <c r="B4" s="319"/>
      <c r="C4" s="174"/>
      <c r="D4" s="174"/>
      <c r="E4" s="174"/>
      <c r="F4" s="174"/>
      <c r="G4" s="174"/>
      <c r="H4" s="174"/>
      <c r="I4" s="320"/>
      <c r="J4" s="257"/>
    </row>
    <row r="5" spans="2:10">
      <c r="B5" s="319"/>
      <c r="C5" s="174"/>
      <c r="D5" s="174"/>
      <c r="E5" s="174"/>
      <c r="F5" s="174"/>
      <c r="G5" s="174"/>
      <c r="H5" s="174"/>
      <c r="I5" s="320"/>
      <c r="J5" s="257"/>
    </row>
    <row r="6" spans="2:10">
      <c r="B6" s="319"/>
      <c r="C6" s="174"/>
      <c r="D6" s="174"/>
      <c r="E6" s="174"/>
      <c r="F6" s="174"/>
      <c r="G6" s="174"/>
      <c r="H6" s="174"/>
      <c r="I6" s="320"/>
      <c r="J6" s="257"/>
    </row>
    <row r="7" spans="2:10">
      <c r="B7" s="319"/>
      <c r="C7" s="174"/>
      <c r="D7" s="174"/>
      <c r="E7" s="174"/>
      <c r="F7" s="174"/>
      <c r="G7" s="174"/>
      <c r="H7" s="174"/>
      <c r="I7" s="320"/>
      <c r="J7" s="257"/>
    </row>
    <row r="8" spans="2:10">
      <c r="B8" s="319"/>
      <c r="C8" s="174"/>
      <c r="D8" s="174"/>
      <c r="E8" s="174"/>
      <c r="F8" s="174"/>
      <c r="G8" s="174"/>
      <c r="H8" s="174"/>
      <c r="I8" s="320"/>
      <c r="J8" s="257"/>
    </row>
    <row r="9" spans="2:10">
      <c r="B9" s="319"/>
      <c r="C9" s="174"/>
      <c r="D9" s="174"/>
      <c r="E9" s="174"/>
      <c r="F9" s="174"/>
      <c r="G9" s="174"/>
      <c r="H9" s="174"/>
      <c r="I9" s="320"/>
      <c r="J9" s="257"/>
    </row>
    <row r="10" spans="2:10">
      <c r="B10" s="319"/>
      <c r="C10" s="174"/>
      <c r="D10" s="174"/>
      <c r="E10" s="174"/>
      <c r="F10" s="174"/>
      <c r="G10" s="174"/>
      <c r="H10" s="174"/>
      <c r="I10" s="320"/>
      <c r="J10" s="257"/>
    </row>
    <row r="11" spans="2:10">
      <c r="B11" s="319"/>
      <c r="C11" s="174"/>
      <c r="D11" s="174"/>
      <c r="E11" s="174"/>
      <c r="F11" s="174"/>
      <c r="G11" s="174"/>
      <c r="H11" s="174"/>
      <c r="I11" s="320"/>
      <c r="J11" s="257"/>
    </row>
    <row r="12" spans="2:10">
      <c r="B12" s="319"/>
      <c r="C12" s="174"/>
      <c r="D12" s="174"/>
      <c r="E12" s="174"/>
      <c r="F12" s="174"/>
      <c r="G12" s="174"/>
      <c r="H12" s="174"/>
      <c r="I12" s="320"/>
      <c r="J12" s="257"/>
    </row>
    <row r="13" spans="2:10">
      <c r="B13" s="319"/>
      <c r="C13" s="174"/>
      <c r="D13" s="174"/>
      <c r="E13" s="174"/>
      <c r="F13" s="174"/>
      <c r="G13" s="174"/>
      <c r="H13" s="174"/>
      <c r="I13" s="320"/>
      <c r="J13" s="257"/>
    </row>
    <row r="14" spans="2:10">
      <c r="B14" s="319"/>
      <c r="C14" s="174"/>
      <c r="D14" s="174"/>
      <c r="E14" s="174"/>
      <c r="F14" s="174"/>
      <c r="G14" s="174"/>
      <c r="H14" s="174"/>
      <c r="I14" s="320"/>
      <c r="J14" s="257"/>
    </row>
    <row r="15" spans="2:10">
      <c r="B15" s="319"/>
      <c r="C15" s="174"/>
      <c r="D15" s="174"/>
      <c r="E15" s="174"/>
      <c r="F15" s="174"/>
      <c r="G15" s="174"/>
      <c r="H15" s="174"/>
      <c r="I15" s="320"/>
      <c r="J15" s="257"/>
    </row>
    <row r="16" spans="2:10">
      <c r="B16" s="319"/>
      <c r="C16" s="174"/>
      <c r="D16" s="174"/>
      <c r="E16" s="174"/>
      <c r="F16" s="174"/>
      <c r="G16" s="174"/>
      <c r="H16" s="174"/>
      <c r="I16" s="320"/>
      <c r="J16" s="257"/>
    </row>
    <row r="17" spans="2:10">
      <c r="B17" s="319"/>
      <c r="C17" s="174"/>
      <c r="D17" s="174"/>
      <c r="E17" s="174"/>
      <c r="F17" s="174"/>
      <c r="G17" s="174"/>
      <c r="H17" s="174"/>
      <c r="I17" s="320"/>
      <c r="J17" s="257"/>
    </row>
    <row r="18" spans="2:10">
      <c r="B18" s="319"/>
      <c r="C18" s="174"/>
      <c r="D18" s="174"/>
      <c r="E18" s="174"/>
      <c r="F18" s="174"/>
      <c r="G18" s="174"/>
      <c r="H18" s="174"/>
      <c r="I18" s="320"/>
      <c r="J18" s="257"/>
    </row>
    <row r="19" spans="2:10">
      <c r="B19" s="319"/>
      <c r="C19" s="174"/>
      <c r="D19" s="174"/>
      <c r="E19" s="174"/>
      <c r="F19" s="174"/>
      <c r="G19" s="174"/>
      <c r="H19" s="174"/>
      <c r="I19" s="320"/>
      <c r="J19" s="257"/>
    </row>
    <row r="20" spans="2:10">
      <c r="B20" s="319"/>
      <c r="C20" s="174"/>
      <c r="D20" s="174"/>
      <c r="E20" s="174"/>
      <c r="F20" s="174"/>
      <c r="G20" s="174"/>
      <c r="H20" s="174"/>
      <c r="I20" s="320"/>
      <c r="J20" s="257"/>
    </row>
    <row r="21" spans="2:10">
      <c r="B21" s="319"/>
      <c r="C21" s="174"/>
      <c r="D21" s="174"/>
      <c r="E21" s="174"/>
      <c r="F21" s="174"/>
      <c r="G21" s="174"/>
      <c r="H21" s="174"/>
      <c r="I21" s="320"/>
      <c r="J21" s="257"/>
    </row>
    <row r="22" spans="2:10">
      <c r="B22" s="319"/>
      <c r="C22" s="174"/>
      <c r="D22" s="174"/>
      <c r="E22" s="174"/>
      <c r="F22" s="174"/>
      <c r="G22" s="174"/>
      <c r="H22" s="174"/>
      <c r="I22" s="320"/>
      <c r="J22" s="257"/>
    </row>
    <row r="23" spans="2:10">
      <c r="B23" s="319"/>
      <c r="C23" s="174"/>
      <c r="D23" s="174"/>
      <c r="E23" s="174"/>
      <c r="F23" s="174"/>
      <c r="G23" s="174"/>
      <c r="H23" s="174"/>
      <c r="I23" s="320"/>
      <c r="J23" s="257"/>
    </row>
    <row r="24" spans="2:10">
      <c r="B24" s="319"/>
      <c r="C24" s="174"/>
      <c r="D24" s="174"/>
      <c r="E24" s="174"/>
      <c r="F24" s="174"/>
      <c r="G24" s="174"/>
      <c r="H24" s="174"/>
      <c r="I24" s="320"/>
      <c r="J24" s="257"/>
    </row>
    <row r="25" spans="2:10">
      <c r="B25" s="319"/>
      <c r="C25" s="174"/>
      <c r="D25" s="174"/>
      <c r="E25" s="174"/>
      <c r="F25" s="174"/>
      <c r="G25" s="174"/>
      <c r="H25" s="174"/>
      <c r="I25" s="320"/>
      <c r="J25" s="257"/>
    </row>
    <row r="26" spans="2:10" ht="15.75" thickBot="1">
      <c r="B26" s="325"/>
      <c r="C26" s="326"/>
      <c r="D26" s="326"/>
      <c r="E26" s="326"/>
      <c r="F26" s="326"/>
      <c r="G26" s="326"/>
      <c r="H26" s="326"/>
      <c r="I26" s="327"/>
      <c r="J26" s="257"/>
    </row>
    <row r="27" spans="2:10">
      <c r="B27" s="239"/>
      <c r="C27" s="239"/>
      <c r="D27" s="239"/>
      <c r="E27" s="239"/>
      <c r="F27" s="239"/>
      <c r="G27" s="239"/>
      <c r="H27" s="239"/>
      <c r="I27" s="239"/>
      <c r="J27" s="257"/>
    </row>
    <row r="28" spans="2:10" ht="1.5" customHeight="1">
      <c r="B28" s="328"/>
      <c r="C28" s="328"/>
      <c r="D28" s="328"/>
      <c r="E28" s="328"/>
      <c r="F28" s="328"/>
      <c r="G28" s="328"/>
      <c r="H28" s="328"/>
      <c r="I28" s="328"/>
      <c r="J28" s="257"/>
    </row>
    <row r="29" spans="2:10" ht="15" customHeight="1">
      <c r="B29" s="89" t="s">
        <v>13</v>
      </c>
      <c r="C29" s="90" t="s">
        <v>14</v>
      </c>
      <c r="D29" s="91" t="s">
        <v>15</v>
      </c>
      <c r="E29" s="330" t="s">
        <v>249</v>
      </c>
      <c r="F29" s="331"/>
      <c r="G29" s="331"/>
      <c r="H29" s="331"/>
      <c r="I29" s="331"/>
      <c r="J29" s="12"/>
    </row>
    <row r="30" spans="2:10" ht="144" customHeight="1">
      <c r="B30" s="86" t="s">
        <v>346</v>
      </c>
      <c r="C30" s="26">
        <v>1</v>
      </c>
      <c r="D30" s="26">
        <v>1</v>
      </c>
      <c r="E30" s="183" t="s">
        <v>469</v>
      </c>
      <c r="F30" s="192"/>
      <c r="G30" s="192"/>
      <c r="H30" s="192"/>
      <c r="I30" s="192"/>
      <c r="J30" s="128"/>
    </row>
    <row r="31" spans="2:10" ht="179.25" customHeight="1">
      <c r="B31" s="86" t="s">
        <v>347</v>
      </c>
      <c r="C31" s="26">
        <v>1</v>
      </c>
      <c r="D31" s="26">
        <v>1</v>
      </c>
      <c r="E31" s="183" t="s">
        <v>470</v>
      </c>
      <c r="F31" s="192"/>
      <c r="G31" s="192"/>
      <c r="H31" s="192"/>
      <c r="I31" s="177"/>
      <c r="J31" s="12"/>
    </row>
    <row r="32" spans="2:10" ht="71.25" customHeight="1">
      <c r="B32" s="86" t="s">
        <v>344</v>
      </c>
      <c r="C32" s="26">
        <v>1</v>
      </c>
      <c r="D32" s="26"/>
      <c r="E32" s="183"/>
      <c r="F32" s="192"/>
      <c r="G32" s="192"/>
      <c r="H32" s="192"/>
      <c r="I32" s="177"/>
      <c r="J32" s="12"/>
    </row>
    <row r="33" spans="1:10" ht="66.75" customHeight="1" thickBot="1">
      <c r="B33" s="87">
        <v>46021</v>
      </c>
      <c r="C33" s="88">
        <v>1</v>
      </c>
      <c r="D33" s="66"/>
      <c r="E33" s="183"/>
      <c r="F33" s="192"/>
      <c r="G33" s="192"/>
      <c r="H33" s="192"/>
      <c r="I33" s="177"/>
      <c r="J33" s="12"/>
    </row>
    <row r="34" spans="1:10">
      <c r="B34" s="12"/>
      <c r="C34" s="12"/>
      <c r="D34" s="12"/>
      <c r="E34" s="12"/>
      <c r="F34" s="12"/>
      <c r="G34" s="12"/>
      <c r="H34" s="12"/>
      <c r="I34" s="12"/>
      <c r="J34" s="12"/>
    </row>
    <row r="35" spans="1:10">
      <c r="A35" s="100"/>
    </row>
    <row r="36" spans="1:10">
      <c r="A36" s="100"/>
    </row>
    <row r="37" spans="1:10">
      <c r="A37" s="100"/>
    </row>
    <row r="38" spans="1:10">
      <c r="A38" s="100"/>
    </row>
    <row r="39" spans="1:10">
      <c r="A39" s="100"/>
    </row>
    <row r="40" spans="1:10">
      <c r="A40" s="100"/>
    </row>
    <row r="41" spans="1:10">
      <c r="A41" s="100"/>
    </row>
    <row r="42" spans="1:10">
      <c r="A42" s="100"/>
    </row>
    <row r="43" spans="1:10">
      <c r="A43" s="100"/>
    </row>
    <row r="44" spans="1:10">
      <c r="A44" s="100"/>
    </row>
    <row r="45" spans="1:10">
      <c r="A45" s="100"/>
    </row>
    <row r="46" spans="1:10">
      <c r="A46" s="100"/>
    </row>
    <row r="47" spans="1:10">
      <c r="A47" s="100"/>
    </row>
    <row r="48" spans="1:10">
      <c r="A48" s="100"/>
    </row>
    <row r="49" spans="1:1">
      <c r="A49" s="100"/>
    </row>
    <row r="50" spans="1:1">
      <c r="A50" s="100"/>
    </row>
    <row r="51" spans="1:1">
      <c r="A51" s="100"/>
    </row>
    <row r="52" spans="1:1">
      <c r="A52" s="100"/>
    </row>
    <row r="53" spans="1:1">
      <c r="A53" s="100"/>
    </row>
    <row r="54" spans="1:1">
      <c r="A54" s="100"/>
    </row>
    <row r="55" spans="1:1">
      <c r="A55" s="100"/>
    </row>
    <row r="56" spans="1:1">
      <c r="A56" s="100"/>
    </row>
    <row r="57" spans="1:1">
      <c r="A57" s="100"/>
    </row>
    <row r="58" spans="1:1">
      <c r="A58" s="100"/>
    </row>
    <row r="59" spans="1:1">
      <c r="A59" s="100"/>
    </row>
    <row r="60" spans="1:1">
      <c r="A60" s="100"/>
    </row>
    <row r="61" spans="1:1">
      <c r="A61" s="100"/>
    </row>
    <row r="62" spans="1:1">
      <c r="A62" s="100"/>
    </row>
    <row r="63" spans="1:1">
      <c r="A63" s="100"/>
    </row>
    <row r="64" spans="1:1">
      <c r="A64" s="100"/>
    </row>
    <row r="65" spans="1:1">
      <c r="A65" s="100"/>
    </row>
    <row r="66" spans="1:1">
      <c r="A66" s="100"/>
    </row>
    <row r="67" spans="1:1">
      <c r="A67" s="100"/>
    </row>
    <row r="68" spans="1:1">
      <c r="A68" s="100"/>
    </row>
    <row r="69" spans="1:1">
      <c r="A69" s="100"/>
    </row>
    <row r="70" spans="1:1">
      <c r="A70" s="100"/>
    </row>
    <row r="71" spans="1:1">
      <c r="A71" s="100"/>
    </row>
    <row r="72" spans="1:1">
      <c r="A72" s="100"/>
    </row>
    <row r="73" spans="1:1">
      <c r="A73" s="100"/>
    </row>
    <row r="74" spans="1:1">
      <c r="A74" s="100"/>
    </row>
    <row r="75" spans="1:1">
      <c r="A75" s="100"/>
    </row>
    <row r="76" spans="1:1">
      <c r="A76" s="100"/>
    </row>
    <row r="77" spans="1:1">
      <c r="A77" s="100"/>
    </row>
    <row r="78" spans="1:1">
      <c r="A78" s="100"/>
    </row>
    <row r="79" spans="1:1">
      <c r="A79" s="100"/>
    </row>
    <row r="80" spans="1:1">
      <c r="A80" s="100"/>
    </row>
    <row r="81" spans="1:1">
      <c r="A81" s="100"/>
    </row>
    <row r="82" spans="1:1">
      <c r="A82" s="100"/>
    </row>
    <row r="83" spans="1:1">
      <c r="A83" s="100"/>
    </row>
    <row r="84" spans="1:1">
      <c r="A84" s="100"/>
    </row>
    <row r="85" spans="1:1">
      <c r="A85" s="100"/>
    </row>
    <row r="86" spans="1:1">
      <c r="A86" s="100"/>
    </row>
    <row r="87" spans="1:1">
      <c r="A87" s="100"/>
    </row>
    <row r="88" spans="1:1">
      <c r="A88" s="100"/>
    </row>
    <row r="89" spans="1:1">
      <c r="A89" s="100"/>
    </row>
    <row r="90" spans="1:1">
      <c r="A90" s="100"/>
    </row>
    <row r="91" spans="1:1">
      <c r="A91" s="100"/>
    </row>
    <row r="92" spans="1:1">
      <c r="A92" s="100"/>
    </row>
    <row r="93" spans="1:1">
      <c r="A93" s="100"/>
    </row>
    <row r="94" spans="1:1">
      <c r="A94" s="100"/>
    </row>
    <row r="95" spans="1:1">
      <c r="A95" s="100"/>
    </row>
    <row r="96" spans="1:1">
      <c r="A96" s="100"/>
    </row>
    <row r="97" spans="1:1">
      <c r="A97" s="100"/>
    </row>
    <row r="98" spans="1:1">
      <c r="A98" s="100"/>
    </row>
    <row r="99" spans="1:1">
      <c r="A99" s="100"/>
    </row>
    <row r="100" spans="1:1">
      <c r="A100" s="100"/>
    </row>
    <row r="101" spans="1:1">
      <c r="A101" s="100"/>
    </row>
    <row r="102" spans="1:1">
      <c r="A102" s="100"/>
    </row>
    <row r="103" spans="1:1">
      <c r="A103" s="100"/>
    </row>
    <row r="104" spans="1:1">
      <c r="A104" s="100"/>
    </row>
    <row r="105" spans="1:1">
      <c r="A105" s="100"/>
    </row>
    <row r="106" spans="1:1">
      <c r="A106" s="100"/>
    </row>
    <row r="107" spans="1:1">
      <c r="A107" s="100"/>
    </row>
    <row r="108" spans="1:1">
      <c r="A108" s="100"/>
    </row>
    <row r="109" spans="1:1">
      <c r="A109" s="100"/>
    </row>
    <row r="110" spans="1:1">
      <c r="A110" s="100"/>
    </row>
    <row r="111" spans="1:1">
      <c r="A111" s="100"/>
    </row>
    <row r="112" spans="1:1">
      <c r="A112" s="100"/>
    </row>
    <row r="113" spans="1:1">
      <c r="A113" s="100"/>
    </row>
    <row r="114" spans="1:1">
      <c r="A114" s="100"/>
    </row>
    <row r="115" spans="1:1">
      <c r="A115" s="100"/>
    </row>
    <row r="116" spans="1:1">
      <c r="A116" s="100"/>
    </row>
    <row r="117" spans="1:1">
      <c r="A117" s="100"/>
    </row>
    <row r="118" spans="1:1">
      <c r="A118" s="100"/>
    </row>
    <row r="119" spans="1:1">
      <c r="A119" s="100"/>
    </row>
    <row r="120" spans="1:1">
      <c r="A120" s="100"/>
    </row>
    <row r="121" spans="1:1">
      <c r="A121" s="100"/>
    </row>
    <row r="122" spans="1:1">
      <c r="A122" s="100"/>
    </row>
    <row r="123" spans="1:1">
      <c r="A123" s="100"/>
    </row>
    <row r="124" spans="1:1">
      <c r="A124" s="100"/>
    </row>
    <row r="125" spans="1:1">
      <c r="A125" s="100"/>
    </row>
    <row r="126" spans="1:1">
      <c r="A126" s="100"/>
    </row>
    <row r="127" spans="1:1">
      <c r="A127" s="100"/>
    </row>
    <row r="128" spans="1:1">
      <c r="A128" s="100"/>
    </row>
    <row r="129" spans="1:1">
      <c r="A129" s="100"/>
    </row>
    <row r="130" spans="1:1">
      <c r="A130" s="100"/>
    </row>
    <row r="131" spans="1:1">
      <c r="A131" s="100"/>
    </row>
    <row r="132" spans="1:1">
      <c r="A132" s="100"/>
    </row>
    <row r="133" spans="1:1">
      <c r="A133" s="100"/>
    </row>
    <row r="134" spans="1:1">
      <c r="A134" s="100"/>
    </row>
    <row r="135" spans="1:1">
      <c r="A135" s="100"/>
    </row>
    <row r="136" spans="1:1">
      <c r="A136" s="100"/>
    </row>
    <row r="137" spans="1:1">
      <c r="A137" s="100"/>
    </row>
    <row r="138" spans="1:1">
      <c r="A138" s="100"/>
    </row>
    <row r="139" spans="1:1">
      <c r="A139" s="100"/>
    </row>
    <row r="140" spans="1:1">
      <c r="A140" s="100"/>
    </row>
    <row r="141" spans="1:1">
      <c r="A141" s="100"/>
    </row>
    <row r="142" spans="1:1">
      <c r="A142" s="100"/>
    </row>
    <row r="143" spans="1:1">
      <c r="A143" s="100"/>
    </row>
    <row r="144" spans="1:1">
      <c r="A144" s="100"/>
    </row>
    <row r="145" spans="1:1">
      <c r="A145" s="100"/>
    </row>
    <row r="146" spans="1:1">
      <c r="A146" s="100"/>
    </row>
    <row r="147" spans="1:1">
      <c r="A147" s="100"/>
    </row>
    <row r="148" spans="1:1">
      <c r="A148" s="100"/>
    </row>
    <row r="149" spans="1:1">
      <c r="A149" s="100"/>
    </row>
    <row r="150" spans="1:1">
      <c r="A150" s="100"/>
    </row>
    <row r="151" spans="1:1">
      <c r="A151" s="100"/>
    </row>
    <row r="152" spans="1:1">
      <c r="A152" s="100"/>
    </row>
    <row r="153" spans="1:1">
      <c r="A153" s="100"/>
    </row>
    <row r="154" spans="1:1">
      <c r="A154" s="100"/>
    </row>
    <row r="155" spans="1:1">
      <c r="A155" s="100"/>
    </row>
    <row r="156" spans="1:1">
      <c r="A156" s="100"/>
    </row>
    <row r="157" spans="1:1">
      <c r="A157" s="100"/>
    </row>
    <row r="158" spans="1:1">
      <c r="A158" s="100"/>
    </row>
    <row r="159" spans="1:1">
      <c r="A159" s="100"/>
    </row>
    <row r="160" spans="1:1">
      <c r="A160" s="100"/>
    </row>
    <row r="161" spans="1:1">
      <c r="A161" s="100"/>
    </row>
    <row r="162" spans="1:1">
      <c r="A162" s="100"/>
    </row>
    <row r="163" spans="1:1">
      <c r="A163" s="100"/>
    </row>
    <row r="164" spans="1:1">
      <c r="A164" s="100"/>
    </row>
    <row r="165" spans="1:1">
      <c r="A165" s="100"/>
    </row>
    <row r="166" spans="1:1">
      <c r="A166" s="100"/>
    </row>
    <row r="167" spans="1:1">
      <c r="A167" s="100"/>
    </row>
    <row r="168" spans="1:1">
      <c r="A168" s="100"/>
    </row>
    <row r="169" spans="1:1">
      <c r="A169" s="100"/>
    </row>
    <row r="170" spans="1:1">
      <c r="A170" s="100"/>
    </row>
    <row r="171" spans="1:1">
      <c r="A171" s="100"/>
    </row>
    <row r="172" spans="1:1">
      <c r="A172" s="100"/>
    </row>
    <row r="173" spans="1:1">
      <c r="A173" s="100"/>
    </row>
    <row r="174" spans="1:1">
      <c r="A174" s="100"/>
    </row>
    <row r="175" spans="1:1">
      <c r="A175" s="100"/>
    </row>
    <row r="176" spans="1:1">
      <c r="A176" s="100"/>
    </row>
    <row r="177" spans="1:1">
      <c r="A177" s="100"/>
    </row>
    <row r="178" spans="1:1">
      <c r="A178" s="100"/>
    </row>
    <row r="179" spans="1:1">
      <c r="A179" s="100"/>
    </row>
    <row r="180" spans="1:1">
      <c r="A180" s="100"/>
    </row>
    <row r="181" spans="1:1">
      <c r="A181" s="100"/>
    </row>
    <row r="182" spans="1:1">
      <c r="A182" s="100"/>
    </row>
    <row r="183" spans="1:1">
      <c r="A183" s="100"/>
    </row>
    <row r="184" spans="1:1">
      <c r="A184" s="100"/>
    </row>
    <row r="185" spans="1:1">
      <c r="A185" s="100"/>
    </row>
    <row r="186" spans="1:1">
      <c r="A186" s="100"/>
    </row>
    <row r="187" spans="1:1">
      <c r="A187" s="100"/>
    </row>
    <row r="188" spans="1:1">
      <c r="A188" s="100"/>
    </row>
    <row r="189" spans="1:1">
      <c r="A189" s="100"/>
    </row>
    <row r="190" spans="1:1">
      <c r="A190" s="100"/>
    </row>
    <row r="191" spans="1:1">
      <c r="A191" s="100"/>
    </row>
    <row r="192" spans="1:1">
      <c r="A192" s="100"/>
    </row>
    <row r="193" spans="1:1">
      <c r="A193" s="100"/>
    </row>
    <row r="194" spans="1:1">
      <c r="A194" s="100"/>
    </row>
    <row r="195" spans="1:1">
      <c r="A195" s="100"/>
    </row>
    <row r="196" spans="1:1">
      <c r="A196" s="100"/>
    </row>
    <row r="197" spans="1:1">
      <c r="A197" s="100"/>
    </row>
    <row r="198" spans="1:1">
      <c r="A198" s="100"/>
    </row>
    <row r="199" spans="1:1">
      <c r="A199" s="100"/>
    </row>
    <row r="200" spans="1:1">
      <c r="A200" s="100"/>
    </row>
    <row r="201" spans="1:1">
      <c r="A201" s="100"/>
    </row>
    <row r="202" spans="1:1">
      <c r="A202" s="100"/>
    </row>
    <row r="203" spans="1:1">
      <c r="A203" s="100"/>
    </row>
    <row r="204" spans="1:1">
      <c r="A204" s="100"/>
    </row>
    <row r="205" spans="1:1">
      <c r="A205" s="100"/>
    </row>
    <row r="206" spans="1:1">
      <c r="A206" s="100"/>
    </row>
    <row r="207" spans="1:1">
      <c r="A207" s="100"/>
    </row>
    <row r="208" spans="1:1">
      <c r="A208" s="100"/>
    </row>
    <row r="209" spans="1:1">
      <c r="A209" s="100"/>
    </row>
    <row r="210" spans="1:1">
      <c r="A210" s="100"/>
    </row>
    <row r="211" spans="1:1">
      <c r="A211" s="100"/>
    </row>
    <row r="212" spans="1:1">
      <c r="A212" s="100"/>
    </row>
    <row r="213" spans="1:1">
      <c r="A213" s="100"/>
    </row>
    <row r="214" spans="1:1">
      <c r="A214" s="100"/>
    </row>
    <row r="215" spans="1:1">
      <c r="A215" s="100"/>
    </row>
    <row r="216" spans="1:1">
      <c r="A216" s="100"/>
    </row>
    <row r="217" spans="1:1">
      <c r="A217" s="100"/>
    </row>
    <row r="218" spans="1:1">
      <c r="A218" s="100"/>
    </row>
    <row r="219" spans="1:1">
      <c r="A219" s="100"/>
    </row>
    <row r="220" spans="1:1">
      <c r="A220" s="100"/>
    </row>
    <row r="221" spans="1:1">
      <c r="A221" s="100"/>
    </row>
    <row r="222" spans="1:1">
      <c r="A222" s="100"/>
    </row>
    <row r="223" spans="1:1">
      <c r="A223" s="100"/>
    </row>
    <row r="224" spans="1:1">
      <c r="A224" s="100"/>
    </row>
    <row r="225" spans="1:1">
      <c r="A225" s="100"/>
    </row>
    <row r="226" spans="1:1">
      <c r="A226" s="100"/>
    </row>
    <row r="227" spans="1:1">
      <c r="A227" s="100"/>
    </row>
    <row r="228" spans="1:1">
      <c r="A228" s="100"/>
    </row>
    <row r="229" spans="1:1">
      <c r="A229" s="100"/>
    </row>
    <row r="230" spans="1:1">
      <c r="A230" s="100"/>
    </row>
    <row r="231" spans="1:1">
      <c r="A231" s="100"/>
    </row>
    <row r="232" spans="1:1">
      <c r="A232" s="100"/>
    </row>
    <row r="233" spans="1:1">
      <c r="A233" s="100"/>
    </row>
    <row r="234" spans="1:1">
      <c r="A234" s="100"/>
    </row>
    <row r="235" spans="1:1">
      <c r="A235" s="100"/>
    </row>
    <row r="236" spans="1:1">
      <c r="A236" s="100"/>
    </row>
    <row r="237" spans="1:1">
      <c r="A237" s="100"/>
    </row>
    <row r="238" spans="1:1">
      <c r="A238" s="100"/>
    </row>
    <row r="239" spans="1:1">
      <c r="A239" s="100"/>
    </row>
    <row r="240" spans="1:1">
      <c r="A240" s="100"/>
    </row>
    <row r="241" spans="1:1">
      <c r="A241" s="100"/>
    </row>
    <row r="242" spans="1:1">
      <c r="A242" s="100"/>
    </row>
    <row r="243" spans="1:1">
      <c r="A243" s="100"/>
    </row>
    <row r="244" spans="1:1">
      <c r="A244" s="100"/>
    </row>
    <row r="245" spans="1:1">
      <c r="A245" s="100"/>
    </row>
    <row r="246" spans="1:1">
      <c r="A246" s="100"/>
    </row>
    <row r="247" spans="1:1">
      <c r="A247" s="100"/>
    </row>
    <row r="248" spans="1:1">
      <c r="A248" s="100"/>
    </row>
    <row r="249" spans="1:1">
      <c r="A249" s="100"/>
    </row>
    <row r="250" spans="1:1">
      <c r="A250" s="100"/>
    </row>
    <row r="251" spans="1:1">
      <c r="A251" s="100"/>
    </row>
    <row r="252" spans="1:1">
      <c r="A252" s="100"/>
    </row>
    <row r="253" spans="1:1">
      <c r="A253" s="100"/>
    </row>
    <row r="254" spans="1:1">
      <c r="A254" s="100"/>
    </row>
    <row r="255" spans="1:1">
      <c r="A255" s="100"/>
    </row>
    <row r="256" spans="1:1">
      <c r="A256" s="100"/>
    </row>
    <row r="257" spans="1:1">
      <c r="A257" s="100"/>
    </row>
    <row r="258" spans="1:1">
      <c r="A258" s="100"/>
    </row>
    <row r="259" spans="1:1">
      <c r="A259" s="100"/>
    </row>
    <row r="260" spans="1:1">
      <c r="A260" s="100"/>
    </row>
    <row r="261" spans="1:1">
      <c r="A261" s="100"/>
    </row>
    <row r="262" spans="1:1">
      <c r="A262" s="100"/>
    </row>
    <row r="263" spans="1:1">
      <c r="A263" s="100"/>
    </row>
    <row r="264" spans="1:1">
      <c r="A264" s="100"/>
    </row>
    <row r="265" spans="1:1">
      <c r="A265" s="100"/>
    </row>
    <row r="266" spans="1:1">
      <c r="A266" s="100"/>
    </row>
    <row r="267" spans="1:1">
      <c r="A267" s="100"/>
    </row>
    <row r="268" spans="1:1">
      <c r="A268" s="100"/>
    </row>
    <row r="269" spans="1:1">
      <c r="A269" s="100"/>
    </row>
    <row r="270" spans="1:1">
      <c r="A270" s="100"/>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E32" sqref="E32:J33"/>
    </sheetView>
  </sheetViews>
  <sheetFormatPr baseColWidth="10" defaultRowHeight="15"/>
  <cols>
    <col min="1" max="1" width="6.7109375" customWidth="1"/>
    <col min="10" max="10" width="39" customWidth="1"/>
    <col min="11" max="11" width="5" customWidth="1"/>
  </cols>
  <sheetData>
    <row r="1" spans="1:11">
      <c r="A1" s="257"/>
      <c r="B1" s="257"/>
      <c r="C1" s="257"/>
      <c r="D1" s="257"/>
      <c r="E1" s="257"/>
      <c r="F1" s="257"/>
      <c r="G1" s="257"/>
      <c r="H1" s="257"/>
      <c r="I1" s="257"/>
      <c r="J1" s="257"/>
      <c r="K1" s="257"/>
    </row>
    <row r="2" spans="1:11">
      <c r="A2" s="257"/>
      <c r="B2" s="174"/>
      <c r="C2" s="174"/>
      <c r="D2" s="174"/>
      <c r="E2" s="174"/>
      <c r="F2" s="174"/>
      <c r="G2" s="174"/>
      <c r="H2" s="174"/>
      <c r="I2" s="174"/>
      <c r="J2" s="174"/>
      <c r="K2" s="257"/>
    </row>
    <row r="3" spans="1:11">
      <c r="A3" s="257"/>
      <c r="B3" s="174"/>
      <c r="C3" s="174"/>
      <c r="D3" s="174"/>
      <c r="E3" s="174"/>
      <c r="F3" s="174"/>
      <c r="G3" s="174"/>
      <c r="H3" s="174"/>
      <c r="I3" s="174"/>
      <c r="J3" s="174"/>
      <c r="K3" s="257"/>
    </row>
    <row r="4" spans="1:11">
      <c r="A4" s="257"/>
      <c r="B4" s="174"/>
      <c r="C4" s="174"/>
      <c r="D4" s="174"/>
      <c r="E4" s="174"/>
      <c r="F4" s="174"/>
      <c r="G4" s="174"/>
      <c r="H4" s="174"/>
      <c r="I4" s="174"/>
      <c r="J4" s="174"/>
      <c r="K4" s="257"/>
    </row>
    <row r="5" spans="1:11">
      <c r="A5" s="257"/>
      <c r="B5" s="174"/>
      <c r="C5" s="174"/>
      <c r="D5" s="174"/>
      <c r="E5" s="174"/>
      <c r="F5" s="174"/>
      <c r="G5" s="174"/>
      <c r="H5" s="174"/>
      <c r="I5" s="174"/>
      <c r="J5" s="174"/>
      <c r="K5" s="257"/>
    </row>
    <row r="6" spans="1:11">
      <c r="A6" s="257"/>
      <c r="B6" s="174"/>
      <c r="C6" s="174"/>
      <c r="D6" s="174"/>
      <c r="E6" s="174"/>
      <c r="F6" s="174"/>
      <c r="G6" s="174"/>
      <c r="H6" s="174"/>
      <c r="I6" s="174"/>
      <c r="J6" s="174"/>
      <c r="K6" s="257"/>
    </row>
    <row r="7" spans="1:11">
      <c r="A7" s="257"/>
      <c r="B7" s="174"/>
      <c r="C7" s="174"/>
      <c r="D7" s="174"/>
      <c r="E7" s="174"/>
      <c r="F7" s="174"/>
      <c r="G7" s="174"/>
      <c r="H7" s="174"/>
      <c r="I7" s="174"/>
      <c r="J7" s="174"/>
      <c r="K7" s="257"/>
    </row>
    <row r="8" spans="1:11">
      <c r="A8" s="257"/>
      <c r="B8" s="174"/>
      <c r="C8" s="174"/>
      <c r="D8" s="174"/>
      <c r="E8" s="174"/>
      <c r="F8" s="174"/>
      <c r="G8" s="174"/>
      <c r="H8" s="174"/>
      <c r="I8" s="174"/>
      <c r="J8" s="174"/>
      <c r="K8" s="257"/>
    </row>
    <row r="9" spans="1:11">
      <c r="A9" s="257"/>
      <c r="B9" s="174"/>
      <c r="C9" s="174"/>
      <c r="D9" s="174"/>
      <c r="E9" s="174"/>
      <c r="F9" s="174"/>
      <c r="G9" s="174"/>
      <c r="H9" s="174"/>
      <c r="I9" s="174"/>
      <c r="J9" s="174"/>
      <c r="K9" s="257"/>
    </row>
    <row r="10" spans="1:11">
      <c r="A10" s="257"/>
      <c r="B10" s="174"/>
      <c r="C10" s="174"/>
      <c r="D10" s="174"/>
      <c r="E10" s="174"/>
      <c r="F10" s="174"/>
      <c r="G10" s="174"/>
      <c r="H10" s="174"/>
      <c r="I10" s="174"/>
      <c r="J10" s="174"/>
      <c r="K10" s="257"/>
    </row>
    <row r="11" spans="1:11">
      <c r="A11" s="257"/>
      <c r="B11" s="174"/>
      <c r="C11" s="174"/>
      <c r="D11" s="174"/>
      <c r="E11" s="174"/>
      <c r="F11" s="174"/>
      <c r="G11" s="174"/>
      <c r="H11" s="174"/>
      <c r="I11" s="174"/>
      <c r="J11" s="174"/>
      <c r="K11" s="257"/>
    </row>
    <row r="12" spans="1:11">
      <c r="A12" s="257"/>
      <c r="B12" s="174"/>
      <c r="C12" s="174"/>
      <c r="D12" s="174"/>
      <c r="E12" s="174"/>
      <c r="F12" s="174"/>
      <c r="G12" s="174"/>
      <c r="H12" s="174"/>
      <c r="I12" s="174"/>
      <c r="J12" s="174"/>
      <c r="K12" s="257"/>
    </row>
    <row r="13" spans="1:11">
      <c r="A13" s="257"/>
      <c r="B13" s="174"/>
      <c r="C13" s="174"/>
      <c r="D13" s="174"/>
      <c r="E13" s="174"/>
      <c r="F13" s="174"/>
      <c r="G13" s="174"/>
      <c r="H13" s="174"/>
      <c r="I13" s="174"/>
      <c r="J13" s="174"/>
      <c r="K13" s="257"/>
    </row>
    <row r="14" spans="1:11">
      <c r="A14" s="257"/>
      <c r="B14" s="174"/>
      <c r="C14" s="174"/>
      <c r="D14" s="174"/>
      <c r="E14" s="174"/>
      <c r="F14" s="174"/>
      <c r="G14" s="174"/>
      <c r="H14" s="174"/>
      <c r="I14" s="174"/>
      <c r="J14" s="174"/>
      <c r="K14" s="257"/>
    </row>
    <row r="15" spans="1:11">
      <c r="A15" s="257"/>
      <c r="B15" s="174"/>
      <c r="C15" s="174"/>
      <c r="D15" s="174"/>
      <c r="E15" s="174"/>
      <c r="F15" s="174"/>
      <c r="G15" s="174"/>
      <c r="H15" s="174"/>
      <c r="I15" s="174"/>
      <c r="J15" s="174"/>
      <c r="K15" s="257"/>
    </row>
    <row r="16" spans="1:11">
      <c r="A16" s="257"/>
      <c r="B16" s="174"/>
      <c r="C16" s="174"/>
      <c r="D16" s="174"/>
      <c r="E16" s="174"/>
      <c r="F16" s="174"/>
      <c r="G16" s="174"/>
      <c r="H16" s="174"/>
      <c r="I16" s="174"/>
      <c r="J16" s="174"/>
      <c r="K16" s="257"/>
    </row>
    <row r="17" spans="1:11">
      <c r="A17" s="257"/>
      <c r="B17" s="174"/>
      <c r="C17" s="174"/>
      <c r="D17" s="174"/>
      <c r="E17" s="174"/>
      <c r="F17" s="174"/>
      <c r="G17" s="174"/>
      <c r="H17" s="174"/>
      <c r="I17" s="174"/>
      <c r="J17" s="174"/>
      <c r="K17" s="257"/>
    </row>
    <row r="18" spans="1:11">
      <c r="A18" s="257"/>
      <c r="B18" s="174"/>
      <c r="C18" s="174"/>
      <c r="D18" s="174"/>
      <c r="E18" s="174"/>
      <c r="F18" s="174"/>
      <c r="G18" s="174"/>
      <c r="H18" s="174"/>
      <c r="I18" s="174"/>
      <c r="J18" s="174"/>
      <c r="K18" s="257"/>
    </row>
    <row r="19" spans="1:11">
      <c r="A19" s="257"/>
      <c r="B19" s="174"/>
      <c r="C19" s="174"/>
      <c r="D19" s="174"/>
      <c r="E19" s="174"/>
      <c r="F19" s="174"/>
      <c r="G19" s="174"/>
      <c r="H19" s="174"/>
      <c r="I19" s="174"/>
      <c r="J19" s="174"/>
      <c r="K19" s="257"/>
    </row>
    <row r="20" spans="1:11">
      <c r="A20" s="257"/>
      <c r="B20" s="174"/>
      <c r="C20" s="174"/>
      <c r="D20" s="174"/>
      <c r="E20" s="174"/>
      <c r="F20" s="174"/>
      <c r="G20" s="174"/>
      <c r="H20" s="174"/>
      <c r="I20" s="174"/>
      <c r="J20" s="174"/>
      <c r="K20" s="257"/>
    </row>
    <row r="21" spans="1:11">
      <c r="A21" s="257"/>
      <c r="B21" s="174"/>
      <c r="C21" s="174"/>
      <c r="D21" s="174"/>
      <c r="E21" s="174"/>
      <c r="F21" s="174"/>
      <c r="G21" s="174"/>
      <c r="H21" s="174"/>
      <c r="I21" s="174"/>
      <c r="J21" s="174"/>
      <c r="K21" s="257"/>
    </row>
    <row r="22" spans="1:11">
      <c r="A22" s="257"/>
      <c r="B22" s="174"/>
      <c r="C22" s="174"/>
      <c r="D22" s="174"/>
      <c r="E22" s="174"/>
      <c r="F22" s="174"/>
      <c r="G22" s="174"/>
      <c r="H22" s="174"/>
      <c r="I22" s="174"/>
      <c r="J22" s="174"/>
      <c r="K22" s="257"/>
    </row>
    <row r="23" spans="1:11">
      <c r="A23" s="257"/>
      <c r="B23" s="174"/>
      <c r="C23" s="174"/>
      <c r="D23" s="174"/>
      <c r="E23" s="174"/>
      <c r="F23" s="174"/>
      <c r="G23" s="174"/>
      <c r="H23" s="174"/>
      <c r="I23" s="174"/>
      <c r="J23" s="174"/>
      <c r="K23" s="257"/>
    </row>
    <row r="24" spans="1:11">
      <c r="A24" s="257"/>
      <c r="B24" s="174"/>
      <c r="C24" s="174"/>
      <c r="D24" s="174"/>
      <c r="E24" s="174"/>
      <c r="F24" s="174"/>
      <c r="G24" s="174"/>
      <c r="H24" s="174"/>
      <c r="I24" s="174"/>
      <c r="J24" s="174"/>
      <c r="K24" s="257"/>
    </row>
    <row r="25" spans="1:11">
      <c r="A25" s="257"/>
      <c r="B25" s="174"/>
      <c r="C25" s="174"/>
      <c r="D25" s="174"/>
      <c r="E25" s="174"/>
      <c r="F25" s="174"/>
      <c r="G25" s="174"/>
      <c r="H25" s="174"/>
      <c r="I25" s="174"/>
      <c r="J25" s="174"/>
      <c r="K25" s="257"/>
    </row>
    <row r="26" spans="1:11">
      <c r="A26" s="257"/>
      <c r="B26" s="174"/>
      <c r="C26" s="174"/>
      <c r="D26" s="174"/>
      <c r="E26" s="174"/>
      <c r="F26" s="174"/>
      <c r="G26" s="174"/>
      <c r="H26" s="174"/>
      <c r="I26" s="174"/>
      <c r="J26" s="174"/>
      <c r="K26" s="257"/>
    </row>
    <row r="27" spans="1:11">
      <c r="A27" s="257"/>
      <c r="B27" s="174"/>
      <c r="C27" s="174"/>
      <c r="D27" s="174"/>
      <c r="E27" s="174"/>
      <c r="F27" s="174"/>
      <c r="G27" s="174"/>
      <c r="H27" s="174"/>
      <c r="I27" s="174"/>
      <c r="J27" s="174"/>
      <c r="K27" s="257"/>
    </row>
    <row r="28" spans="1:11">
      <c r="A28" s="257"/>
      <c r="B28" s="174"/>
      <c r="C28" s="174"/>
      <c r="D28" s="174"/>
      <c r="E28" s="174"/>
      <c r="F28" s="174"/>
      <c r="G28" s="174"/>
      <c r="H28" s="174"/>
      <c r="I28" s="174"/>
      <c r="J28" s="174"/>
      <c r="K28" s="257"/>
    </row>
    <row r="29" spans="1:11">
      <c r="A29" s="257"/>
      <c r="B29" s="174"/>
      <c r="C29" s="174"/>
      <c r="D29" s="174"/>
      <c r="E29" s="174"/>
      <c r="F29" s="174"/>
      <c r="G29" s="174"/>
      <c r="H29" s="174"/>
      <c r="I29" s="174"/>
      <c r="J29" s="174"/>
      <c r="K29" s="257"/>
    </row>
    <row r="30" spans="1:11">
      <c r="A30" s="257"/>
      <c r="B30" s="257"/>
      <c r="C30" s="257"/>
      <c r="D30" s="257"/>
      <c r="E30" s="257"/>
      <c r="F30" s="257"/>
      <c r="G30" s="257"/>
      <c r="H30" s="257"/>
      <c r="I30" s="257"/>
      <c r="J30" s="257"/>
      <c r="K30" s="12"/>
    </row>
    <row r="31" spans="1:11">
      <c r="A31" s="300"/>
      <c r="B31" s="89" t="s">
        <v>13</v>
      </c>
      <c r="C31" s="90" t="s">
        <v>14</v>
      </c>
      <c r="D31" s="91" t="s">
        <v>15</v>
      </c>
      <c r="E31" s="321" t="s">
        <v>249</v>
      </c>
      <c r="F31" s="321"/>
      <c r="G31" s="321"/>
      <c r="H31" s="321"/>
      <c r="I31" s="321"/>
      <c r="J31" s="322"/>
      <c r="K31" s="12"/>
    </row>
    <row r="32" spans="1:11" ht="60" customHeight="1">
      <c r="A32" s="300"/>
      <c r="B32" s="86" t="s">
        <v>346</v>
      </c>
      <c r="C32" s="26">
        <v>1</v>
      </c>
      <c r="D32" s="20">
        <v>1</v>
      </c>
      <c r="E32" s="183" t="s">
        <v>471</v>
      </c>
      <c r="F32" s="332"/>
      <c r="G32" s="332"/>
      <c r="H32" s="332"/>
      <c r="I32" s="332"/>
      <c r="J32" s="333"/>
      <c r="K32" s="12"/>
    </row>
    <row r="33" spans="1:11" ht="77.25" customHeight="1">
      <c r="A33" s="300"/>
      <c r="B33" s="86" t="s">
        <v>347</v>
      </c>
      <c r="C33" s="26">
        <v>1</v>
      </c>
      <c r="D33" s="26">
        <v>1</v>
      </c>
      <c r="E33" s="183" t="s">
        <v>472</v>
      </c>
      <c r="F33" s="332"/>
      <c r="G33" s="332"/>
      <c r="H33" s="332"/>
      <c r="I33" s="332"/>
      <c r="J33" s="333"/>
      <c r="K33" s="12"/>
    </row>
    <row r="34" spans="1:11" ht="75.75" customHeight="1">
      <c r="A34" s="300"/>
      <c r="B34" s="86" t="s">
        <v>344</v>
      </c>
      <c r="C34" s="26">
        <v>1</v>
      </c>
      <c r="D34" s="26"/>
      <c r="E34" s="183"/>
      <c r="F34" s="332"/>
      <c r="G34" s="332"/>
      <c r="H34" s="332"/>
      <c r="I34" s="332"/>
      <c r="J34" s="333"/>
      <c r="K34" s="12"/>
    </row>
    <row r="35" spans="1:11" ht="75" customHeight="1" thickBot="1">
      <c r="A35" s="300"/>
      <c r="B35" s="87">
        <v>46021</v>
      </c>
      <c r="C35" s="88">
        <v>1</v>
      </c>
      <c r="D35" s="66"/>
      <c r="E35" s="183"/>
      <c r="F35" s="332"/>
      <c r="G35" s="332"/>
      <c r="H35" s="332"/>
      <c r="I35" s="332"/>
      <c r="J35" s="333"/>
      <c r="K35" s="12"/>
    </row>
    <row r="36" spans="1:11">
      <c r="A36" s="257"/>
      <c r="B36" s="257"/>
      <c r="C36" s="257"/>
      <c r="D36" s="257"/>
      <c r="E36" s="257"/>
      <c r="F36" s="257"/>
      <c r="G36" s="257"/>
      <c r="H36" s="257"/>
      <c r="I36" s="257"/>
      <c r="J36" s="257"/>
      <c r="K36" s="12"/>
    </row>
    <row r="37" spans="1:11" ht="0.75" customHeight="1">
      <c r="A37" s="257"/>
      <c r="B37" s="257"/>
      <c r="C37" s="257"/>
      <c r="D37" s="257"/>
      <c r="E37" s="257"/>
      <c r="F37" s="257"/>
      <c r="G37" s="257"/>
      <c r="H37" s="257"/>
      <c r="I37" s="257"/>
      <c r="J37" s="257"/>
    </row>
    <row r="38" spans="1:11" hidden="1">
      <c r="A38" s="257"/>
      <c r="B38" s="257"/>
      <c r="C38" s="257"/>
      <c r="D38" s="257"/>
      <c r="E38" s="257"/>
      <c r="F38" s="257"/>
      <c r="G38" s="257"/>
      <c r="H38" s="257"/>
      <c r="I38" s="257"/>
      <c r="J38" s="257"/>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workbookViewId="0">
      <selection activeCell="G15" sqref="G15:L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2"/>
      <c r="C2" s="12"/>
      <c r="D2" s="13"/>
      <c r="E2" s="13"/>
      <c r="F2" s="13"/>
      <c r="G2" s="12"/>
      <c r="H2" s="12"/>
      <c r="I2" s="12"/>
      <c r="J2" s="12"/>
    </row>
    <row r="3" spans="2:12" ht="49.5" customHeight="1">
      <c r="B3" s="12"/>
      <c r="J3" s="12"/>
    </row>
    <row r="4" spans="2:12">
      <c r="B4" s="12"/>
      <c r="J4" s="12"/>
    </row>
    <row r="5" spans="2:12" ht="167.25" customHeight="1">
      <c r="B5" s="12"/>
      <c r="J5" s="12"/>
    </row>
    <row r="6" spans="2:12">
      <c r="B6" s="12"/>
      <c r="J6" s="12"/>
    </row>
    <row r="7" spans="2:12">
      <c r="B7" s="12"/>
      <c r="J7" s="12"/>
    </row>
    <row r="8" spans="2:12" ht="89.25" customHeight="1">
      <c r="B8" s="12"/>
      <c r="J8" s="12"/>
    </row>
    <row r="9" spans="2:12" ht="30" customHeight="1">
      <c r="B9" s="12"/>
      <c r="J9" s="12"/>
    </row>
    <row r="10" spans="2:12" ht="30" hidden="1" customHeight="1">
      <c r="B10" s="12"/>
      <c r="E10" s="167" t="e">
        <f>LISTADO!#REF!</f>
        <v>#REF!</v>
      </c>
      <c r="F10" s="167"/>
      <c r="G10" s="24" t="e">
        <f>LISTADO!#REF!</f>
        <v>#REF!</v>
      </c>
      <c r="H10" s="24" t="e">
        <f>LISTADO!#REF!</f>
        <v>#REF!</v>
      </c>
      <c r="I10" s="5"/>
      <c r="J10" s="12"/>
    </row>
    <row r="11" spans="2:12" ht="30" hidden="1" customHeight="1">
      <c r="B11" s="12"/>
      <c r="E11" s="168" t="e">
        <f>LISTADO!#REF!</f>
        <v>#REF!</v>
      </c>
      <c r="F11" s="169"/>
      <c r="G11" s="17" t="e">
        <f>LISTADO!#REF!</f>
        <v>#REF!</v>
      </c>
      <c r="H11" s="17" t="e">
        <f>LISTADO!#REF!</f>
        <v>#REF!</v>
      </c>
      <c r="I11" s="5"/>
      <c r="J11" s="12"/>
    </row>
    <row r="12" spans="2:12" ht="7.5" customHeight="1">
      <c r="B12" s="12"/>
      <c r="J12" s="12"/>
    </row>
    <row r="13" spans="2:12">
      <c r="B13" s="12"/>
      <c r="D13" s="11" t="s">
        <v>13</v>
      </c>
      <c r="E13" s="11" t="s">
        <v>14</v>
      </c>
      <c r="F13" s="11" t="s">
        <v>15</v>
      </c>
      <c r="G13" s="170" t="s">
        <v>16</v>
      </c>
      <c r="H13" s="171"/>
      <c r="I13" s="27"/>
      <c r="J13" s="12"/>
    </row>
    <row r="14" spans="2:12" s="4" customFormat="1" ht="93" customHeight="1">
      <c r="B14" s="14"/>
      <c r="D14" s="41">
        <v>45746</v>
      </c>
      <c r="E14" s="6">
        <v>0.9</v>
      </c>
      <c r="F14" s="6">
        <v>0.9</v>
      </c>
      <c r="G14" s="185" t="s">
        <v>386</v>
      </c>
      <c r="H14" s="186"/>
      <c r="I14" s="186"/>
      <c r="J14" s="186"/>
      <c r="K14" s="186"/>
      <c r="L14" s="187"/>
    </row>
    <row r="15" spans="2:12" ht="100.5" customHeight="1">
      <c r="B15" s="12"/>
      <c r="D15" s="41">
        <v>45838</v>
      </c>
      <c r="E15" s="6">
        <v>0.9</v>
      </c>
      <c r="F15" s="6">
        <v>0.9</v>
      </c>
      <c r="G15" s="188" t="s">
        <v>387</v>
      </c>
      <c r="H15" s="188"/>
      <c r="I15" s="188"/>
      <c r="J15" s="188"/>
      <c r="K15" s="188"/>
      <c r="L15" s="188"/>
    </row>
    <row r="16" spans="2:12" ht="36.75" customHeight="1">
      <c r="B16" s="12"/>
      <c r="D16" s="29" t="s">
        <v>344</v>
      </c>
      <c r="E16" s="6">
        <v>0.9</v>
      </c>
      <c r="F16" s="20"/>
      <c r="G16" s="165"/>
      <c r="H16" s="166"/>
      <c r="I16" s="27"/>
      <c r="J16" s="12"/>
    </row>
    <row r="17" spans="2:10" ht="47.25" customHeight="1">
      <c r="B17" s="12"/>
      <c r="C17" s="107"/>
      <c r="D17" s="29" t="s">
        <v>345</v>
      </c>
      <c r="E17" s="6">
        <v>0.9</v>
      </c>
      <c r="F17" s="20"/>
      <c r="G17" s="165"/>
      <c r="H17" s="166"/>
      <c r="I17" s="12"/>
      <c r="J17" s="1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workbookViewId="0">
      <selection activeCell="G14" sqref="G14:H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278</v>
      </c>
    </row>
    <row r="2" spans="1:10" ht="9.75" customHeight="1">
      <c r="B2" s="12"/>
      <c r="C2" s="12"/>
      <c r="D2" s="13"/>
      <c r="E2" s="13"/>
      <c r="F2" s="13"/>
      <c r="G2" s="12"/>
      <c r="H2" s="12"/>
      <c r="I2" s="12"/>
      <c r="J2" s="12"/>
    </row>
    <row r="3" spans="1:10" ht="49.5" customHeight="1">
      <c r="B3" s="12"/>
      <c r="J3" s="12"/>
    </row>
    <row r="4" spans="1:10">
      <c r="B4" s="12"/>
      <c r="J4" s="12"/>
    </row>
    <row r="5" spans="1:10" ht="167.25" customHeight="1">
      <c r="B5" s="12"/>
      <c r="J5" s="12"/>
    </row>
    <row r="6" spans="1:10">
      <c r="B6" s="12"/>
      <c r="J6" s="12"/>
    </row>
    <row r="7" spans="1:10">
      <c r="B7" s="12"/>
      <c r="J7" s="12"/>
    </row>
    <row r="8" spans="1:10" ht="89.25" customHeight="1">
      <c r="B8" s="12"/>
      <c r="J8" s="12"/>
    </row>
    <row r="9" spans="1:10" ht="30" customHeight="1">
      <c r="B9" s="12"/>
      <c r="J9" s="12"/>
    </row>
    <row r="10" spans="1:10" ht="30" hidden="1" customHeight="1">
      <c r="B10" s="12"/>
      <c r="E10" s="167" t="e">
        <f>LISTADO!#REF!</f>
        <v>#REF!</v>
      </c>
      <c r="F10" s="167"/>
      <c r="G10" s="24" t="e">
        <f>LISTADO!#REF!</f>
        <v>#REF!</v>
      </c>
      <c r="H10" s="24" t="e">
        <f>LISTADO!#REF!</f>
        <v>#REF!</v>
      </c>
      <c r="I10" s="5"/>
      <c r="J10" s="12"/>
    </row>
    <row r="11" spans="1:10" ht="30" hidden="1" customHeight="1">
      <c r="B11" s="12"/>
      <c r="E11" s="168" t="e">
        <f>LISTADO!#REF!</f>
        <v>#REF!</v>
      </c>
      <c r="F11" s="169"/>
      <c r="G11" s="17" t="e">
        <f>LISTADO!#REF!</f>
        <v>#REF!</v>
      </c>
      <c r="H11" s="20" t="e">
        <f>LISTADO!#REF!</f>
        <v>#REF!</v>
      </c>
      <c r="I11" s="5"/>
      <c r="J11" s="12"/>
    </row>
    <row r="12" spans="1:10" ht="7.5" customHeight="1">
      <c r="B12" s="12"/>
      <c r="J12" s="12"/>
    </row>
    <row r="13" spans="1:10">
      <c r="B13" s="12"/>
      <c r="D13" s="11" t="s">
        <v>13</v>
      </c>
      <c r="E13" s="11" t="s">
        <v>14</v>
      </c>
      <c r="F13" s="11" t="s">
        <v>15</v>
      </c>
      <c r="G13" s="170" t="s">
        <v>16</v>
      </c>
      <c r="H13" s="171"/>
      <c r="I13" s="27"/>
      <c r="J13" s="12"/>
    </row>
    <row r="14" spans="1:10" s="4" customFormat="1" ht="46.5" customHeight="1">
      <c r="B14" s="14"/>
      <c r="D14" s="30" t="s">
        <v>354</v>
      </c>
      <c r="E14" s="6">
        <v>1</v>
      </c>
      <c r="F14" s="6">
        <v>1</v>
      </c>
      <c r="G14" s="163" t="s">
        <v>396</v>
      </c>
      <c r="H14" s="164"/>
      <c r="I14" s="27"/>
      <c r="J14" s="14"/>
    </row>
    <row r="15" spans="1:10" ht="33.75" customHeight="1">
      <c r="B15" s="12"/>
      <c r="D15" s="30" t="s">
        <v>355</v>
      </c>
      <c r="E15" s="6">
        <v>1</v>
      </c>
      <c r="F15" s="6">
        <v>1</v>
      </c>
      <c r="G15" s="163" t="s">
        <v>397</v>
      </c>
      <c r="H15" s="164"/>
      <c r="I15" s="27"/>
      <c r="J15" s="12"/>
    </row>
    <row r="16" spans="1:10" ht="36" customHeight="1">
      <c r="B16" s="12"/>
      <c r="D16" s="30" t="s">
        <v>346</v>
      </c>
      <c r="E16" s="6">
        <v>1</v>
      </c>
      <c r="F16" s="6">
        <v>1</v>
      </c>
      <c r="G16" s="163" t="s">
        <v>398</v>
      </c>
      <c r="H16" s="164"/>
      <c r="I16" s="27"/>
      <c r="J16" s="12"/>
    </row>
    <row r="17" spans="2:10" ht="66.75" customHeight="1">
      <c r="B17" s="12"/>
      <c r="D17" s="30" t="s">
        <v>348</v>
      </c>
      <c r="E17" s="6">
        <v>1</v>
      </c>
      <c r="F17" s="127">
        <v>1</v>
      </c>
      <c r="G17" s="163" t="s">
        <v>399</v>
      </c>
      <c r="H17" s="164"/>
      <c r="I17" s="27"/>
      <c r="J17" s="12"/>
    </row>
    <row r="18" spans="2:10" ht="62.25" customHeight="1">
      <c r="B18" s="12"/>
      <c r="D18" s="30" t="s">
        <v>349</v>
      </c>
      <c r="E18" s="6">
        <v>1</v>
      </c>
      <c r="F18" s="6">
        <v>0.88239999999999996</v>
      </c>
      <c r="G18" s="163" t="s">
        <v>400</v>
      </c>
      <c r="H18" s="164"/>
      <c r="I18" s="27"/>
      <c r="J18" s="12"/>
    </row>
    <row r="19" spans="2:10" ht="55.5" customHeight="1">
      <c r="B19" s="12"/>
      <c r="D19" s="30" t="s">
        <v>347</v>
      </c>
      <c r="E19" s="6">
        <v>1</v>
      </c>
      <c r="F19" s="134">
        <v>0.98</v>
      </c>
      <c r="G19" s="163" t="s">
        <v>401</v>
      </c>
      <c r="H19" s="164"/>
      <c r="I19" s="27"/>
      <c r="J19" s="12"/>
    </row>
    <row r="20" spans="2:10" ht="51" customHeight="1">
      <c r="B20" s="12"/>
      <c r="D20" s="30" t="s">
        <v>350</v>
      </c>
      <c r="E20" s="6">
        <v>1</v>
      </c>
      <c r="F20" s="127">
        <v>0.94550000000000001</v>
      </c>
      <c r="G20" s="163" t="s">
        <v>402</v>
      </c>
      <c r="H20" s="164"/>
      <c r="I20" s="27"/>
      <c r="J20" s="12"/>
    </row>
    <row r="21" spans="2:10" ht="30.75" customHeight="1">
      <c r="B21" s="12"/>
      <c r="D21" s="30" t="s">
        <v>351</v>
      </c>
      <c r="E21" s="6">
        <v>1</v>
      </c>
      <c r="F21" s="6">
        <v>1</v>
      </c>
      <c r="G21" s="163" t="s">
        <v>403</v>
      </c>
      <c r="H21" s="164"/>
      <c r="I21" s="27"/>
      <c r="J21" s="12"/>
    </row>
    <row r="22" spans="2:10" ht="63" customHeight="1">
      <c r="B22" s="12"/>
      <c r="D22" s="30" t="s">
        <v>344</v>
      </c>
      <c r="E22" s="6">
        <v>1</v>
      </c>
      <c r="F22" s="6">
        <v>0.90629999999999999</v>
      </c>
      <c r="G22" s="163" t="s">
        <v>404</v>
      </c>
      <c r="H22" s="164"/>
      <c r="I22" s="27"/>
      <c r="J22" s="12"/>
    </row>
    <row r="23" spans="2:10" ht="36" customHeight="1">
      <c r="B23" s="12"/>
      <c r="D23" s="30" t="s">
        <v>352</v>
      </c>
      <c r="E23" s="6">
        <v>1</v>
      </c>
      <c r="F23" s="6"/>
      <c r="G23" s="189"/>
      <c r="H23" s="190"/>
      <c r="I23" s="27"/>
      <c r="J23" s="12"/>
    </row>
    <row r="24" spans="2:10" ht="37.5" customHeight="1">
      <c r="B24" s="12"/>
      <c r="D24" s="30" t="s">
        <v>353</v>
      </c>
      <c r="E24" s="6">
        <v>1</v>
      </c>
      <c r="F24" s="6"/>
      <c r="G24" s="191"/>
      <c r="H24" s="190"/>
      <c r="I24" s="27"/>
      <c r="J24" s="12"/>
    </row>
    <row r="25" spans="2:10" ht="44.25" customHeight="1">
      <c r="B25" s="12"/>
      <c r="D25" s="30" t="s">
        <v>345</v>
      </c>
      <c r="E25" s="6">
        <v>1</v>
      </c>
      <c r="F25" s="6"/>
      <c r="G25" s="189"/>
      <c r="H25" s="190"/>
      <c r="I25" s="27"/>
      <c r="J25" s="12"/>
    </row>
    <row r="26" spans="2:10" ht="3" customHeight="1">
      <c r="B26" s="12"/>
      <c r="D26" s="30"/>
      <c r="E26" s="6"/>
      <c r="F26" s="6"/>
      <c r="G26" s="165"/>
      <c r="H26" s="166"/>
      <c r="I26" s="27"/>
      <c r="J26" s="12"/>
    </row>
    <row r="27" spans="2:10" ht="7.5" customHeight="1">
      <c r="B27" s="12"/>
      <c r="C27" s="12"/>
      <c r="D27" s="15"/>
      <c r="E27" s="15"/>
      <c r="F27" s="15"/>
      <c r="G27" s="16"/>
      <c r="H27" s="16"/>
      <c r="I27" s="12"/>
      <c r="J27" s="12"/>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ht="15.75" thickBot="1">
      <c r="B13" s="12"/>
      <c r="D13" s="11" t="s">
        <v>13</v>
      </c>
      <c r="E13" s="11" t="s">
        <v>14</v>
      </c>
      <c r="F13" s="11" t="s">
        <v>15</v>
      </c>
      <c r="G13" s="170" t="s">
        <v>16</v>
      </c>
      <c r="H13" s="171"/>
      <c r="I13" s="27"/>
      <c r="J13" s="12"/>
    </row>
    <row r="14" spans="2:10" s="4" customFormat="1" ht="100.5" customHeight="1">
      <c r="B14" s="14"/>
      <c r="D14" s="30" t="s">
        <v>354</v>
      </c>
      <c r="E14" s="6">
        <v>0.95</v>
      </c>
      <c r="F14" s="132" t="s">
        <v>363</v>
      </c>
      <c r="G14" s="192" t="s">
        <v>395</v>
      </c>
      <c r="H14" s="177"/>
      <c r="I14" s="27"/>
      <c r="J14" s="14"/>
    </row>
    <row r="15" spans="2:10" ht="68.25" customHeight="1">
      <c r="B15" s="12"/>
      <c r="D15" s="30" t="s">
        <v>355</v>
      </c>
      <c r="E15" s="6">
        <v>0.95</v>
      </c>
      <c r="F15" s="131">
        <v>1</v>
      </c>
      <c r="G15" s="193" t="s">
        <v>388</v>
      </c>
      <c r="H15" s="166"/>
      <c r="I15" s="27"/>
      <c r="J15" s="12"/>
    </row>
    <row r="16" spans="2:10" ht="45" customHeight="1" thickBot="1">
      <c r="B16" s="12"/>
      <c r="D16" s="30" t="s">
        <v>346</v>
      </c>
      <c r="E16" s="6">
        <v>0.95</v>
      </c>
      <c r="F16" s="130">
        <v>1</v>
      </c>
      <c r="G16" s="194" t="s">
        <v>389</v>
      </c>
      <c r="H16" s="177"/>
      <c r="I16" s="27"/>
      <c r="J16" s="12"/>
    </row>
    <row r="17" spans="2:10" ht="90" customHeight="1">
      <c r="B17" s="12"/>
      <c r="D17" s="30" t="s">
        <v>348</v>
      </c>
      <c r="E17" s="6">
        <v>0.95</v>
      </c>
      <c r="F17" s="132">
        <v>0.99860000000000004</v>
      </c>
      <c r="G17" s="198" t="s">
        <v>390</v>
      </c>
      <c r="H17" s="199"/>
      <c r="I17" s="27"/>
      <c r="J17" s="12"/>
    </row>
    <row r="18" spans="2:10" ht="58.5" customHeight="1">
      <c r="B18" s="12"/>
      <c r="D18" s="30" t="s">
        <v>349</v>
      </c>
      <c r="E18" s="6">
        <v>0.95</v>
      </c>
      <c r="F18" s="131">
        <v>1</v>
      </c>
      <c r="G18" s="198" t="s">
        <v>391</v>
      </c>
      <c r="H18" s="199"/>
      <c r="I18" s="27"/>
      <c r="J18" s="12"/>
    </row>
    <row r="19" spans="2:10" ht="78.75" customHeight="1" thickBot="1">
      <c r="B19" s="12"/>
      <c r="D19" s="30" t="s">
        <v>347</v>
      </c>
      <c r="E19" s="6">
        <v>0.95</v>
      </c>
      <c r="F19" s="130">
        <v>0.99180000000000001</v>
      </c>
      <c r="G19" s="198" t="s">
        <v>392</v>
      </c>
      <c r="H19" s="199"/>
      <c r="I19" s="27"/>
      <c r="J19" s="12"/>
    </row>
    <row r="20" spans="2:10" ht="77.25" customHeight="1">
      <c r="B20" s="12"/>
      <c r="D20" s="30" t="s">
        <v>350</v>
      </c>
      <c r="E20" s="6">
        <v>0.95</v>
      </c>
      <c r="F20" s="132">
        <v>0.99909999999999999</v>
      </c>
      <c r="G20" s="193" t="s">
        <v>393</v>
      </c>
      <c r="H20" s="166"/>
      <c r="I20" s="27"/>
      <c r="J20" s="12"/>
    </row>
    <row r="21" spans="2:10" ht="90" customHeight="1">
      <c r="B21" s="12"/>
      <c r="D21" s="30" t="s">
        <v>351</v>
      </c>
      <c r="E21" s="6">
        <v>0.95</v>
      </c>
      <c r="F21" s="131">
        <v>1</v>
      </c>
      <c r="G21" s="193" t="s">
        <v>394</v>
      </c>
      <c r="H21" s="166"/>
      <c r="I21" s="27"/>
      <c r="J21" s="12"/>
    </row>
    <row r="22" spans="2:10" ht="33.75" customHeight="1" thickBot="1">
      <c r="B22" s="12"/>
      <c r="D22" s="30" t="s">
        <v>344</v>
      </c>
      <c r="E22" s="6">
        <v>0.95</v>
      </c>
      <c r="F22" s="130"/>
      <c r="G22" s="195"/>
      <c r="H22" s="164"/>
      <c r="I22" s="27"/>
      <c r="J22" s="12"/>
    </row>
    <row r="23" spans="2:10" ht="36.75" customHeight="1">
      <c r="B23" s="12"/>
      <c r="D23" s="30" t="s">
        <v>352</v>
      </c>
      <c r="E23" s="6">
        <v>0.95</v>
      </c>
      <c r="F23" s="127"/>
      <c r="G23" s="196"/>
      <c r="H23" s="197"/>
      <c r="I23" s="27"/>
      <c r="J23" s="12"/>
    </row>
    <row r="24" spans="2:10" ht="39.75" customHeight="1">
      <c r="B24" s="12"/>
      <c r="D24" s="30" t="s">
        <v>353</v>
      </c>
      <c r="E24" s="6">
        <v>0.95</v>
      </c>
      <c r="F24" s="127"/>
      <c r="G24" s="183"/>
      <c r="H24" s="177"/>
      <c r="I24" s="27"/>
      <c r="J24" s="12"/>
    </row>
    <row r="25" spans="2:10" ht="36" customHeight="1">
      <c r="B25" s="12"/>
      <c r="D25" s="30" t="s">
        <v>345</v>
      </c>
      <c r="E25" s="6">
        <v>0.95</v>
      </c>
      <c r="F25" s="127"/>
      <c r="G25" s="165"/>
      <c r="H25" s="166"/>
      <c r="I25" s="27"/>
      <c r="J25" s="12"/>
    </row>
    <row r="26" spans="2:10" ht="7.5" customHeight="1">
      <c r="B26" s="12"/>
      <c r="C26" s="12"/>
      <c r="D26" s="15"/>
      <c r="E26" s="15"/>
      <c r="F26" s="15"/>
      <c r="G26" s="16"/>
      <c r="H26" s="16"/>
      <c r="I26" s="12"/>
      <c r="J26" s="12"/>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workbookViewId="0">
      <selection activeCell="G14" sqref="G14: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75.75" customHeight="1">
      <c r="B14" s="14"/>
      <c r="D14" s="30" t="s">
        <v>354</v>
      </c>
      <c r="E14" s="6">
        <v>1</v>
      </c>
      <c r="F14" s="6">
        <v>1</v>
      </c>
      <c r="G14" s="163" t="s">
        <v>405</v>
      </c>
      <c r="H14" s="164"/>
      <c r="I14" s="27"/>
      <c r="J14" s="14"/>
    </row>
    <row r="15" spans="2:10" ht="68.25" customHeight="1">
      <c r="B15" s="12"/>
      <c r="D15" s="30" t="s">
        <v>355</v>
      </c>
      <c r="E15" s="6">
        <v>1</v>
      </c>
      <c r="F15" s="6">
        <v>1</v>
      </c>
      <c r="G15" s="163" t="s">
        <v>406</v>
      </c>
      <c r="H15" s="164"/>
      <c r="I15" s="84"/>
      <c r="J15" s="12"/>
    </row>
    <row r="16" spans="2:10" ht="49.5" customHeight="1">
      <c r="B16" s="12"/>
      <c r="D16" s="30" t="s">
        <v>346</v>
      </c>
      <c r="E16" s="6">
        <v>1</v>
      </c>
      <c r="F16" s="6">
        <v>1</v>
      </c>
      <c r="G16" s="163" t="s">
        <v>407</v>
      </c>
      <c r="H16" s="164"/>
      <c r="I16" s="27"/>
      <c r="J16" s="12"/>
    </row>
    <row r="17" spans="2:10" ht="50.25" customHeight="1">
      <c r="B17" s="12"/>
      <c r="D17" s="30" t="s">
        <v>348</v>
      </c>
      <c r="E17" s="6">
        <v>1</v>
      </c>
      <c r="F17" s="6">
        <v>1</v>
      </c>
      <c r="G17" s="163" t="s">
        <v>408</v>
      </c>
      <c r="H17" s="164"/>
      <c r="I17" s="27"/>
      <c r="J17" s="12"/>
    </row>
    <row r="18" spans="2:10" ht="59.25" customHeight="1">
      <c r="B18" s="12"/>
      <c r="D18" s="30" t="s">
        <v>349</v>
      </c>
      <c r="E18" s="6">
        <v>1</v>
      </c>
      <c r="F18" s="127">
        <v>1</v>
      </c>
      <c r="G18" s="163" t="s">
        <v>409</v>
      </c>
      <c r="H18" s="164"/>
      <c r="I18" s="27"/>
      <c r="J18" s="12"/>
    </row>
    <row r="19" spans="2:10" ht="51" customHeight="1">
      <c r="B19" s="12"/>
      <c r="D19" s="30" t="s">
        <v>347</v>
      </c>
      <c r="E19" s="6">
        <v>1</v>
      </c>
      <c r="F19" s="6">
        <v>1</v>
      </c>
      <c r="G19" s="163" t="s">
        <v>410</v>
      </c>
      <c r="H19" s="164"/>
      <c r="I19" s="27"/>
      <c r="J19" s="12"/>
    </row>
    <row r="20" spans="2:10" ht="71.25" customHeight="1">
      <c r="B20" s="12"/>
      <c r="D20" s="30" t="s">
        <v>350</v>
      </c>
      <c r="E20" s="6">
        <v>1</v>
      </c>
      <c r="F20" s="6">
        <v>1</v>
      </c>
      <c r="G20" s="163" t="s">
        <v>379</v>
      </c>
      <c r="H20" s="164"/>
      <c r="I20" s="27"/>
      <c r="J20" s="12"/>
    </row>
    <row r="21" spans="2:10" ht="62.25" customHeight="1">
      <c r="B21" s="12"/>
      <c r="D21" s="30" t="s">
        <v>351</v>
      </c>
      <c r="E21" s="6">
        <v>1</v>
      </c>
      <c r="F21" s="6">
        <v>1</v>
      </c>
      <c r="G21" s="163" t="s">
        <v>380</v>
      </c>
      <c r="H21" s="164"/>
      <c r="I21" s="27"/>
      <c r="J21" s="12"/>
    </row>
    <row r="22" spans="2:10" ht="68.25" customHeight="1">
      <c r="B22" s="12"/>
      <c r="D22" s="30" t="s">
        <v>344</v>
      </c>
      <c r="E22" s="6">
        <v>1</v>
      </c>
      <c r="F22" s="6">
        <v>1</v>
      </c>
      <c r="G22" s="163" t="s">
        <v>411</v>
      </c>
      <c r="H22" s="164"/>
      <c r="I22" s="27"/>
      <c r="J22" s="12"/>
    </row>
    <row r="23" spans="2:10" ht="58.5" customHeight="1">
      <c r="B23" s="12"/>
      <c r="D23" s="30" t="s">
        <v>352</v>
      </c>
      <c r="E23" s="6">
        <v>1</v>
      </c>
      <c r="F23" s="6"/>
      <c r="G23" s="163"/>
      <c r="H23" s="164"/>
      <c r="I23" s="27"/>
      <c r="J23" s="12"/>
    </row>
    <row r="24" spans="2:10" ht="59.25" customHeight="1">
      <c r="B24" s="12"/>
      <c r="D24" s="30" t="s">
        <v>353</v>
      </c>
      <c r="E24" s="6">
        <v>1</v>
      </c>
      <c r="F24" s="6"/>
      <c r="G24" s="163"/>
      <c r="H24" s="164"/>
      <c r="I24" s="27"/>
      <c r="J24" s="12"/>
    </row>
    <row r="25" spans="2:10" ht="73.5" customHeight="1">
      <c r="B25" s="12"/>
      <c r="D25" s="30" t="s">
        <v>345</v>
      </c>
      <c r="E25" s="6">
        <v>1</v>
      </c>
      <c r="F25" s="6"/>
      <c r="G25" s="163"/>
      <c r="H25" s="164"/>
      <c r="I25" s="27"/>
      <c r="J25" s="12"/>
    </row>
    <row r="26" spans="2:10" ht="3" customHeight="1">
      <c r="B26" s="12"/>
      <c r="D26" s="30"/>
      <c r="E26" s="6"/>
      <c r="F26" s="6"/>
      <c r="G26" s="200"/>
      <c r="H26" s="201"/>
      <c r="I26" s="27"/>
      <c r="J26" s="12"/>
    </row>
    <row r="27" spans="2:10" ht="7.5" customHeight="1">
      <c r="B27" s="12"/>
      <c r="C27" s="12"/>
      <c r="D27" s="15"/>
      <c r="E27" s="15"/>
      <c r="F27" s="15"/>
      <c r="G27" s="16"/>
      <c r="H27" s="16"/>
      <c r="I27" s="12"/>
      <c r="J27" s="12"/>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workbookViewId="0">
      <selection activeCell="G14" sqref="G14: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2"/>
      <c r="C2" s="12"/>
      <c r="D2" s="13"/>
      <c r="E2" s="13"/>
      <c r="F2" s="13"/>
      <c r="G2" s="12"/>
      <c r="H2" s="12"/>
      <c r="I2" s="12"/>
      <c r="J2" s="12"/>
    </row>
    <row r="3" spans="2:10" ht="49.5" customHeight="1">
      <c r="B3" s="12"/>
      <c r="J3" s="12"/>
    </row>
    <row r="4" spans="2:10">
      <c r="B4" s="12"/>
      <c r="J4" s="12"/>
    </row>
    <row r="5" spans="2:10" ht="167.25" customHeight="1">
      <c r="B5" s="12"/>
      <c r="J5" s="12"/>
    </row>
    <row r="6" spans="2:10">
      <c r="B6" s="12"/>
      <c r="J6" s="12"/>
    </row>
    <row r="7" spans="2:10">
      <c r="B7" s="12"/>
      <c r="J7" s="12"/>
    </row>
    <row r="8" spans="2:10" ht="89.25" customHeight="1">
      <c r="B8" s="12"/>
      <c r="J8" s="12"/>
    </row>
    <row r="9" spans="2:10" ht="30" customHeight="1">
      <c r="B9" s="12"/>
      <c r="J9" s="12"/>
    </row>
    <row r="10" spans="2:10" ht="30" hidden="1" customHeight="1">
      <c r="B10" s="12"/>
      <c r="E10" s="167" t="e">
        <f>LISTADO!#REF!</f>
        <v>#REF!</v>
      </c>
      <c r="F10" s="167"/>
      <c r="G10" s="24" t="e">
        <f>LISTADO!#REF!</f>
        <v>#REF!</v>
      </c>
      <c r="H10" s="24" t="e">
        <f>LISTADO!#REF!</f>
        <v>#REF!</v>
      </c>
      <c r="I10" s="5"/>
      <c r="J10" s="12"/>
    </row>
    <row r="11" spans="2:10" ht="30" hidden="1" customHeight="1">
      <c r="B11" s="12"/>
      <c r="E11" s="168" t="e">
        <f>LISTADO!#REF!</f>
        <v>#REF!</v>
      </c>
      <c r="F11" s="169"/>
      <c r="G11" s="17" t="e">
        <f>LISTADO!#REF!</f>
        <v>#REF!</v>
      </c>
      <c r="H11" s="17" t="e">
        <f>LISTADO!#REF!</f>
        <v>#REF!</v>
      </c>
      <c r="I11" s="5"/>
      <c r="J11" s="12"/>
    </row>
    <row r="12" spans="2:10" ht="7.5" customHeight="1">
      <c r="B12" s="12"/>
      <c r="J12" s="12"/>
    </row>
    <row r="13" spans="2:10">
      <c r="B13" s="12"/>
      <c r="D13" s="11" t="s">
        <v>13</v>
      </c>
      <c r="E13" s="11" t="s">
        <v>14</v>
      </c>
      <c r="F13" s="11" t="s">
        <v>15</v>
      </c>
      <c r="G13" s="170" t="s">
        <v>16</v>
      </c>
      <c r="H13" s="171"/>
      <c r="I13" s="27"/>
      <c r="J13" s="12"/>
    </row>
    <row r="14" spans="2:10" s="4" customFormat="1" ht="89.25" customHeight="1">
      <c r="B14" s="14"/>
      <c r="D14" s="30" t="s">
        <v>346</v>
      </c>
      <c r="E14" s="6">
        <v>1</v>
      </c>
      <c r="F14" s="6">
        <v>1</v>
      </c>
      <c r="G14" s="165" t="s">
        <v>367</v>
      </c>
      <c r="H14" s="166"/>
      <c r="I14" s="27"/>
      <c r="J14" s="14"/>
    </row>
    <row r="15" spans="2:10" ht="84.75" customHeight="1">
      <c r="B15" s="12"/>
      <c r="D15" s="30" t="s">
        <v>347</v>
      </c>
      <c r="E15" s="6">
        <v>1</v>
      </c>
      <c r="F15" s="6">
        <v>1</v>
      </c>
      <c r="G15" s="165" t="s">
        <v>375</v>
      </c>
      <c r="H15" s="166"/>
      <c r="I15" s="27"/>
      <c r="J15" s="12"/>
    </row>
    <row r="16" spans="2:10" ht="64.5" customHeight="1">
      <c r="B16" s="12"/>
      <c r="D16" s="30" t="s">
        <v>344</v>
      </c>
      <c r="E16" s="6">
        <v>1</v>
      </c>
      <c r="F16" s="6"/>
      <c r="G16" s="165"/>
      <c r="H16" s="166"/>
      <c r="I16" s="129"/>
      <c r="J16" s="12"/>
    </row>
    <row r="17" spans="2:10" ht="70.5" customHeight="1">
      <c r="B17" s="12"/>
      <c r="D17" s="41">
        <v>46021</v>
      </c>
      <c r="E17" s="6">
        <v>1</v>
      </c>
      <c r="F17" s="6"/>
      <c r="G17" s="163"/>
      <c r="H17" s="164"/>
      <c r="J17" s="12"/>
    </row>
    <row r="18" spans="2:10" ht="47.25" customHeight="1">
      <c r="B18" s="12"/>
      <c r="C18" s="12"/>
      <c r="D18" s="15"/>
      <c r="E18" s="15"/>
      <c r="F18" s="15"/>
      <c r="G18" s="16"/>
      <c r="H18" s="16"/>
      <c r="I18" s="12"/>
      <c r="J18" s="12"/>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2021-01-05T16:55:29Z</cp:lastPrinted>
  <dcterms:created xsi:type="dcterms:W3CDTF">2014-08-19T13:32:25Z</dcterms:created>
  <dcterms:modified xsi:type="dcterms:W3CDTF">2025-10-31T13:56:49Z</dcterms:modified>
</cp:coreProperties>
</file>