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JHONY ZAPATA\Documents\PERSONERIA 2024\PERSONERIA 2025\PLANEACIÓN\2025-2028\Despacho\CUARTO TRIMESTRE 2025\"/>
    </mc:Choice>
  </mc:AlternateContent>
  <xr:revisionPtr revIDLastSave="0" documentId="8_{871F7E32-7EF2-4FF8-B42D-0DAAE22508D3}" xr6:coauthVersionLast="45" xr6:coauthVersionMax="45" xr10:uidLastSave="{00000000-0000-0000-0000-000000000000}"/>
  <bookViews>
    <workbookView xWindow="-120" yWindow="-120" windowWidth="20730" windowHeight="11040" firstSheet="1" activeTab="8" xr2:uid="{00000000-000D-0000-FFFF-FFFF00000000}"/>
  </bookViews>
  <sheets>
    <sheet name="ENERO" sheetId="14" state="hidden" r:id="rId1"/>
    <sheet name="MARZO" sheetId="15" r:id="rId2"/>
    <sheet name="ABRIL" sheetId="16" state="hidden" r:id="rId3"/>
    <sheet name="MAYO" sheetId="21" state="hidden" r:id="rId4"/>
    <sheet name="JUNIO" sheetId="20" r:id="rId5"/>
    <sheet name="SEPTIEMBRE" sheetId="17" r:id="rId6"/>
    <sheet name="DICIEMBRE" sheetId="18" r:id="rId7"/>
    <sheet name="SEGUIMIENTO PEI " sheetId="13" r:id="rId8"/>
    <sheet name="PLAN INDICATIVO" sheetId="19"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3" l="1"/>
  <c r="F27" i="13"/>
  <c r="F23" i="13"/>
  <c r="F22" i="13"/>
  <c r="F20" i="13"/>
  <c r="F17" i="13"/>
  <c r="F13" i="13"/>
  <c r="F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6" i="13"/>
  <c r="T35" i="19"/>
  <c r="T34" i="19"/>
  <c r="T33" i="19"/>
  <c r="T32" i="19"/>
  <c r="T31" i="19"/>
  <c r="T29" i="19"/>
  <c r="T30" i="19"/>
  <c r="T28" i="19"/>
  <c r="T27" i="19"/>
  <c r="T26" i="19"/>
  <c r="T25" i="19"/>
  <c r="T24" i="19"/>
  <c r="T23" i="19"/>
  <c r="T22" i="19"/>
  <c r="T21" i="19"/>
  <c r="T20" i="19"/>
  <c r="T19" i="19"/>
  <c r="T18" i="19"/>
  <c r="T17" i="19"/>
  <c r="T16" i="19"/>
  <c r="T15" i="19"/>
  <c r="T14" i="19"/>
  <c r="T13" i="19"/>
  <c r="T12" i="19"/>
  <c r="T11" i="19"/>
  <c r="T10" i="19"/>
  <c r="T9" i="19"/>
  <c r="T8" i="19"/>
  <c r="Q8" i="19"/>
  <c r="L7" i="13"/>
  <c r="E23" i="13" l="1"/>
  <c r="E31" i="13"/>
  <c r="E27" i="13"/>
  <c r="E22" i="13"/>
  <c r="E20" i="13"/>
  <c r="E17" i="13"/>
  <c r="E13" i="13"/>
  <c r="E6" i="13"/>
  <c r="L8" i="13"/>
  <c r="L9" i="13"/>
  <c r="L10" i="13"/>
  <c r="L11" i="13"/>
  <c r="L12" i="13"/>
  <c r="L13" i="13"/>
  <c r="L14" i="13"/>
  <c r="L15" i="13"/>
  <c r="L16" i="13"/>
  <c r="L17" i="13"/>
  <c r="L18" i="13"/>
  <c r="L19" i="13"/>
  <c r="L20" i="13"/>
  <c r="L21" i="13"/>
  <c r="L22" i="13"/>
  <c r="L23" i="13"/>
  <c r="L24" i="13"/>
  <c r="L25" i="13"/>
  <c r="L26" i="13"/>
  <c r="L27" i="13"/>
  <c r="L28" i="13"/>
  <c r="L29" i="13"/>
  <c r="L31" i="13"/>
  <c r="L32" i="13"/>
  <c r="L33" i="13"/>
  <c r="L34" i="13"/>
  <c r="L6" i="13"/>
  <c r="K6" i="13"/>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9" i="19"/>
  <c r="N8" i="19"/>
  <c r="N14" i="19" l="1"/>
  <c r="N13" i="19"/>
  <c r="N12" i="19"/>
  <c r="N11" i="19"/>
  <c r="K8" i="13"/>
  <c r="K7" i="13"/>
  <c r="N10" i="19"/>
  <c r="N35" i="19" l="1"/>
  <c r="K33" i="13" s="1"/>
  <c r="N34" i="19"/>
  <c r="K32" i="13" s="1"/>
  <c r="N33" i="19"/>
  <c r="K31" i="13" s="1"/>
  <c r="N32" i="19"/>
  <c r="N31" i="19"/>
  <c r="K29" i="13" s="1"/>
  <c r="N30" i="19"/>
  <c r="K28" i="13" s="1"/>
  <c r="N29" i="19"/>
  <c r="K27" i="13" s="1"/>
  <c r="N28" i="19"/>
  <c r="K26" i="13" s="1"/>
  <c r="N27" i="19"/>
  <c r="K25" i="13" s="1"/>
  <c r="N26" i="19"/>
  <c r="K24" i="13" s="1"/>
  <c r="N25" i="19"/>
  <c r="K23" i="13" s="1"/>
  <c r="N24" i="19"/>
  <c r="K22" i="13" s="1"/>
  <c r="D22" i="13" s="1"/>
  <c r="N23" i="19"/>
  <c r="K21" i="13" s="1"/>
  <c r="N22" i="19"/>
  <c r="K20" i="13" s="1"/>
  <c r="N21" i="19"/>
  <c r="K19" i="13" s="1"/>
  <c r="N20" i="19"/>
  <c r="K18" i="13" s="1"/>
  <c r="N19" i="19"/>
  <c r="K17" i="13" s="1"/>
  <c r="D17" i="13" s="1"/>
  <c r="N18" i="19"/>
  <c r="K16" i="13" s="1"/>
  <c r="N17" i="19"/>
  <c r="K15" i="13" s="1"/>
  <c r="N16" i="19"/>
  <c r="K14" i="13" s="1"/>
  <c r="N15" i="19"/>
  <c r="K13" i="13" s="1"/>
  <c r="D13" i="13" s="1"/>
  <c r="K12" i="13"/>
  <c r="K11" i="13"/>
  <c r="K10" i="13"/>
  <c r="K9" i="13"/>
  <c r="N9" i="19"/>
  <c r="E34" i="13"/>
  <c r="F34" i="13"/>
  <c r="J26" i="13"/>
  <c r="J33" i="13"/>
  <c r="J32" i="13"/>
  <c r="J31" i="13"/>
  <c r="J30" i="13"/>
  <c r="C30" i="13" s="1"/>
  <c r="J29" i="13"/>
  <c r="J28" i="13"/>
  <c r="J27" i="13"/>
  <c r="J25" i="13"/>
  <c r="J24" i="13"/>
  <c r="J23" i="13"/>
  <c r="J22" i="13"/>
  <c r="C22" i="13" s="1"/>
  <c r="J21" i="13"/>
  <c r="J20" i="13"/>
  <c r="J19" i="13"/>
  <c r="J18" i="13"/>
  <c r="J17" i="13"/>
  <c r="J16" i="13"/>
  <c r="J15" i="13"/>
  <c r="J14" i="13"/>
  <c r="J8" i="13"/>
  <c r="J7" i="13"/>
  <c r="J13" i="13"/>
  <c r="J12" i="13"/>
  <c r="J11" i="13"/>
  <c r="J10" i="13"/>
  <c r="J9" i="13"/>
  <c r="J6" i="13"/>
  <c r="C20" i="13" l="1"/>
  <c r="D20" i="13"/>
  <c r="D6" i="13"/>
  <c r="D34" i="13" s="1"/>
  <c r="D31" i="13"/>
  <c r="D23" i="13"/>
  <c r="D27" i="13"/>
  <c r="K30" i="13"/>
  <c r="D30" i="13" s="1"/>
  <c r="C27" i="13"/>
  <c r="C31" i="13"/>
  <c r="C6" i="13"/>
  <c r="C13" i="13"/>
  <c r="C34" i="13" s="1"/>
  <c r="C23" i="13"/>
  <c r="C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JHONY ZAPATA</author>
  </authors>
  <commentList>
    <comment ref="I39" authorId="0" shapeId="0" xr:uid="{C163DD1E-A78C-472D-ABE2-043784F5221D}">
      <text>
        <r>
          <rPr>
            <b/>
            <sz val="9"/>
            <color indexed="81"/>
            <rFont val="Tahoma"/>
            <family val="2"/>
          </rPr>
          <t>JHONY ZAPATA:</t>
        </r>
        <r>
          <rPr>
            <sz val="9"/>
            <color indexed="81"/>
            <rFont val="Tahoma"/>
            <family val="2"/>
          </rPr>
          <t xml:space="preserve">
hcer regl ade 3. cuando ya tenga la crifra real. </t>
        </r>
      </text>
    </comment>
    <comment ref="J39" authorId="0" shapeId="0" xr:uid="{5975B616-2701-4882-B2B0-C343F7C5D65C}">
      <text>
        <r>
          <rPr>
            <b/>
            <sz val="9"/>
            <color indexed="81"/>
            <rFont val="Tahoma"/>
            <family val="2"/>
          </rPr>
          <t>JHONY ZAPATA: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JHONY ZAPATA</author>
  </authors>
  <commentList>
    <comment ref="I39" authorId="0" shapeId="0" xr:uid="{9EFFDE93-9610-4AFE-BF8B-E7D0AD840537}">
      <text>
        <r>
          <rPr>
            <b/>
            <sz val="9"/>
            <color indexed="81"/>
            <rFont val="Tahoma"/>
            <family val="2"/>
          </rPr>
          <t>JHONY ZAPATA:</t>
        </r>
        <r>
          <rPr>
            <sz val="9"/>
            <color indexed="81"/>
            <rFont val="Tahoma"/>
            <family val="2"/>
          </rPr>
          <t xml:space="preserve">
hcer regl ade 3. cuando ya tenga la crifra real. </t>
        </r>
      </text>
    </comment>
    <comment ref="J39" authorId="0" shapeId="0" xr:uid="{1298581D-F5BE-41ED-A87D-E44C3F614F77}">
      <text>
        <r>
          <rPr>
            <b/>
            <sz val="9"/>
            <color indexed="81"/>
            <rFont val="Tahoma"/>
            <family val="2"/>
          </rPr>
          <t>JHONY ZAPATA:</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JHONY ZAPATA</author>
  </authors>
  <commentList>
    <comment ref="I33" authorId="0" shapeId="0" xr:uid="{AA747D26-3917-401B-9D09-37784165F16A}">
      <text>
        <r>
          <rPr>
            <b/>
            <sz val="9"/>
            <color indexed="81"/>
            <rFont val="Tahoma"/>
            <family val="2"/>
          </rPr>
          <t>JHONY ZAPATA:</t>
        </r>
        <r>
          <rPr>
            <sz val="9"/>
            <color indexed="81"/>
            <rFont val="Tahoma"/>
            <family val="2"/>
          </rPr>
          <t xml:space="preserve">
hcer regl ade 3. cuando ya tenga la crifra real. </t>
        </r>
      </text>
    </comment>
    <comment ref="J33" authorId="0" shapeId="0" xr:uid="{1EB8B672-B3DB-45AC-A42B-165C7A4C8CDB}">
      <text>
        <r>
          <rPr>
            <b/>
            <sz val="9"/>
            <color indexed="81"/>
            <rFont val="Tahoma"/>
            <family val="2"/>
          </rPr>
          <t>JHONY ZAPATA:</t>
        </r>
        <r>
          <rPr>
            <sz val="9"/>
            <color indexed="81"/>
            <rFont val="Tahoma"/>
            <family val="2"/>
          </rPr>
          <t xml:space="preserve">
</t>
        </r>
      </text>
    </comment>
  </commentList>
</comments>
</file>

<file path=xl/sharedStrings.xml><?xml version="1.0" encoding="utf-8"?>
<sst xmlns="http://schemas.openxmlformats.org/spreadsheetml/2006/main" count="5883" uniqueCount="309">
  <si>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</si>
  <si>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</si>
  <si>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</si>
  <si>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</si>
  <si>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</si>
  <si>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</si>
  <si>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</si>
  <si>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</si>
  <si>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</si>
  <si>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</si>
  <si>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</si>
  <si>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</si>
  <si>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</si>
  <si>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</si>
  <si>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</si>
  <si>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t>
  </si>
  <si>
    <t>META</t>
  </si>
  <si>
    <t>E</t>
  </si>
  <si>
    <t>F</t>
  </si>
  <si>
    <t>M</t>
  </si>
  <si>
    <t>A</t>
  </si>
  <si>
    <t>MY</t>
  </si>
  <si>
    <t>JN</t>
  </si>
  <si>
    <t>JL</t>
  </si>
  <si>
    <t>S</t>
  </si>
  <si>
    <t>O</t>
  </si>
  <si>
    <t>N</t>
  </si>
  <si>
    <t>D</t>
  </si>
  <si>
    <t xml:space="preserve">P </t>
  </si>
  <si>
    <t>P</t>
  </si>
  <si>
    <t>Firma:</t>
  </si>
  <si>
    <t>INDICADOR DE PRODUCTO</t>
  </si>
  <si>
    <t>UNIDAD DE MEDIDA</t>
  </si>
  <si>
    <t>ACUMULADA</t>
  </si>
  <si>
    <t>NO ACUMULADA</t>
  </si>
  <si>
    <t xml:space="preserve">PROYECTO </t>
  </si>
  <si>
    <t xml:space="preserve">PERSONERÍA MUNICIPAL DE ITAGÜÍ </t>
  </si>
  <si>
    <t xml:space="preserve">LÍNEA ESTRATÉGICA: </t>
  </si>
  <si>
    <t>DIRECCIÓN Y GESTIÓN ADMINISTRATIVA</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</si>
  <si>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</si>
  <si>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</si>
  <si>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Gestión y dirección institucional.</t>
  </si>
  <si>
    <t>DESCRIPCIÓN DEL INDICADOR</t>
  </si>
  <si>
    <t>0101</t>
  </si>
  <si>
    <t>010101</t>
  </si>
  <si>
    <t>Módulos de tecnologías de información y comunicaciones actualizados-(PETI) 2025-2028.</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</si>
  <si>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</si>
  <si>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0.50</t>
  </si>
  <si>
    <t>Número</t>
  </si>
  <si>
    <t>010102</t>
  </si>
  <si>
    <t>Herramientas tecnológicas para el control público implementadas - Modernización tecnológica</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</si>
  <si>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</si>
  <si>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0.25</t>
  </si>
  <si>
    <t>010103</t>
  </si>
  <si>
    <t>Informes públicados - La personería en cifras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</si>
  <si>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</si>
  <si>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010104</t>
  </si>
  <si>
    <t>Estrategias de promoción implementadas- Posicionamiento de la imagen institucional</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</si>
  <si>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</si>
  <si>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010105</t>
  </si>
  <si>
    <t>Documentos de planeación con seguimiento realizado - Gestión Institucional</t>
  </si>
  <si>
    <t>010106</t>
  </si>
  <si>
    <t>Eventos de promoción y prevención de los derechos realizados - Participación en las asociaciones, mesas, comités, congresos, misiones académicas y diferentes estamentos donde se discutan la protección de derechos, a nivel regional, nacional e internacional</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</si>
  <si>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</si>
  <si>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010107</t>
  </si>
  <si>
    <t xml:space="preserve">Estrategia en sitio implementada - Descentralización de la oferta institucional </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</si>
  <si>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</si>
  <si>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ADMINISTRACIÓN DE RECURSOS, TALENTO HUMANO Y ATENCIÓN AL USUARIO</t>
  </si>
  <si>
    <t>0102</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</si>
  <si>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</si>
  <si>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</si>
  <si>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Elaboración y ejecución de los documentos normativos, Plan de Capacitaciones, Bienestar, Estímulos e Incentivos, y el programa de Pre-pensionados de la Personería Municipal de Itagüí.</t>
  </si>
  <si>
    <t>Sistema de gestión documental actualizado - Actualización e implementación del Plan institucional de archivo (PINAR).</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</si>
  <si>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</si>
  <si>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Personas atendidas con oferta institucional articulada - Prestación de los servicios que demande la comunidad para la defensa y garantía de los Derechos Humanos</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</si>
  <si>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</si>
  <si>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</si>
  <si>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</si>
  <si>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0103</t>
  </si>
  <si>
    <t>010301</t>
  </si>
  <si>
    <t>Jornada de acompañamiento realizadas - fortalecimiento y acompañamiento de instituciones educativas públicas y privadas del municipio de Itagüí.</t>
  </si>
  <si>
    <t xml:space="preserve">Posesionar y capacitar a los personeros estudiantiles de las instituciones educativas, tanto publicas como privadas del Municipio de Itagui </t>
  </si>
  <si>
    <t>010302</t>
  </si>
  <si>
    <t>Instituciones educativas con rutas de atención integral para la convivencia escolar implementadas - Orientación a la comunidad educativa en temas de convivencia escolar.</t>
  </si>
  <si>
    <t xml:space="preserve">Asistir, asesorar e intervenir en las distintas instituciones educativas del municipio, y en los diferentes comites en relacion a la convivencia escolar </t>
  </si>
  <si>
    <t>Porcentaje</t>
  </si>
  <si>
    <t>010303</t>
  </si>
  <si>
    <t>Eventos realizados- realización y acompañamiento al concurso de oratoria</t>
  </si>
  <si>
    <t>Realizar la convocatoria e inscripcion para el concurso de oratoria, posterior eliminacion o culminacion con la final del concurso, y  realizar el acompañamiento en eventos subsiguientes a nivel Departamental, Nacional e Internacional.</t>
  </si>
  <si>
    <t>DERECHOS HUMANOS</t>
  </si>
  <si>
    <t>0104</t>
  </si>
  <si>
    <t>Personas Asistidas Tecnicamente - acompañamiento y asesoría de la población víctima del conflicto armado.</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</si>
  <si>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</si>
  <si>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 xml:space="preserve">Personas Asistidas Tecnicamente - acompañamiento y asesoría de la  la poblacion vulnerable  </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</si>
  <si>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</si>
  <si>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</si>
  <si>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0105</t>
  </si>
  <si>
    <t>010501</t>
  </si>
  <si>
    <t xml:space="preserve">Estrategias de promoción de la salud implementadas - Formulación de la elaboración de la línea en salud mental y la linea de derechos ambientales </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</si>
  <si>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</si>
  <si>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</si>
  <si>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0106</t>
  </si>
  <si>
    <t>010601</t>
  </si>
  <si>
    <t>Intervenciones realizadas - Intervenciones en procesos penales y Asuntos De Familia.</t>
  </si>
  <si>
    <t>010602</t>
  </si>
  <si>
    <t>Documento de diagnóstico elaborado -Personas registradas - Identificación Cuantitativa De La Población privada de la libertad (PPL) En Los Centros Transitorios De Detención Del Municipio De Itagüí.</t>
  </si>
  <si>
    <t xml:space="preserve">Actualizar e identificar las cifras en cuanto a la poblacion privada de la libertad (PPL), en todos los los sitios transitorios del municipio de itagui </t>
  </si>
  <si>
    <t>010603</t>
  </si>
  <si>
    <t>Capacitaciones Realizadas a Ciudadanos  - Intervenciones En Asuntos De Familia</t>
  </si>
  <si>
    <t>Este indicador radica en la realizacion de diversas campañas en temas de familia</t>
  </si>
  <si>
    <t>010604</t>
  </si>
  <si>
    <t>Intervenciones a normas de alto impacto realizadas -Intervenciones Ley De Apoyo.</t>
  </si>
  <si>
    <t>PARTICIPACIÓN, ACOMPAÑAMIENTO E INTEGRACIÓN COMUNITARIA.</t>
  </si>
  <si>
    <t>0107</t>
  </si>
  <si>
    <t>010701</t>
  </si>
  <si>
    <t>Capacitaciones realizadas - Fortalecimiento de las veedurías, organizaciones sociales y comunitarias</t>
  </si>
  <si>
    <t xml:space="preserve">Este indicador va encaminado hacia la capacitacion de las veedurias, organizaciones sociales y comunitarias del municipio de itagui, con diversos eventos y conmemoraciones, como el dia del veedor y el dia de la accion comunal, ley 2166 del 2021  </t>
  </si>
  <si>
    <t>010702</t>
  </si>
  <si>
    <t xml:space="preserve">Personas Orientadas - Orientación a la comunidad en los Derechos Colectivos y del ambiente.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</si>
  <si>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</si>
  <si>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010703</t>
  </si>
  <si>
    <t>Espacios de participación promovidos -Participación en los Comités Interinstitucionales.</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</si>
  <si>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</si>
  <si>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</si>
  <si>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0108</t>
  </si>
  <si>
    <t>010801</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</si>
  <si>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</si>
  <si>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</si>
  <si>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</si>
  <si>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Vigilar la conducta oficial de quienes desempeñan funcionespúblicas, y ejercer control eficiente de las funciones administrativas del municipio de Itagüí.</t>
  </si>
  <si>
    <t>VIGILANCIA DE LA CONDUCTA OFICIAL Y DE LA MORALIDAD ADMINISTRATIVA.</t>
  </si>
  <si>
    <t>0109</t>
  </si>
  <si>
    <t>010901</t>
  </si>
  <si>
    <t>Personas Orientadas-Vigilancia de la conducta oficial y de la moralidad administrativa - procedimiento disciplinario</t>
  </si>
  <si>
    <t>010902</t>
  </si>
  <si>
    <t>Asistencia técnica en inspección, vigilancia y control realizadas-Vigilancia administrativa</t>
  </si>
  <si>
    <t xml:space="preserve">Realizar visitas de vigilancia, a las diferentes dependencias de la administracion municipal, al programa de alimentacion escolar y tramitar solicitudes de seguimiento presentadas por los ciudadanos, funcionarios publicos o de oficio </t>
  </si>
  <si>
    <t>010903</t>
  </si>
  <si>
    <t>Capacitaciones y campañas realizadas a Ciudadanos para la promoción y Divulgación - Prevención de la comisión de faltas disciplinarias</t>
  </si>
  <si>
    <t>AVANCE A ENERO DE 2025</t>
  </si>
  <si>
    <t xml:space="preserve">ORIENTACIÓN DE LA META </t>
  </si>
  <si>
    <t>META 2025</t>
  </si>
  <si>
    <t>Innovación y Gestión Integral para el Fortalecimiento Institucional</t>
  </si>
  <si>
    <t>01010101</t>
  </si>
  <si>
    <t>Actualizar el plan estratégico de las tecnologías de la información</t>
  </si>
  <si>
    <t>Informe de avance</t>
  </si>
  <si>
    <t>01010102</t>
  </si>
  <si>
    <t>Implementar el plan estratégico de las tecnologías de la información</t>
  </si>
  <si>
    <t>01010201</t>
  </si>
  <si>
    <t>Elaborar la política de gobierno digital</t>
  </si>
  <si>
    <t>01010202</t>
  </si>
  <si>
    <t>Implementar de nuevas herramientas tecnológicas para el fortalecimiento institucional</t>
  </si>
  <si>
    <t xml:space="preserve">Informe detallado de la implementación </t>
  </si>
  <si>
    <t>01010301</t>
  </si>
  <si>
    <t>Realizar publicación trimestral de los de la ejecución del plan estratégico institucional</t>
  </si>
  <si>
    <t>Informe oficial</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</si>
  <si>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</si>
  <si>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</si>
  <si>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</si>
  <si>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</si>
  <si>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</si>
  <si>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</si>
  <si>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</si>
  <si>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</si>
  <si>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</si>
  <si>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Fortalecimiento para la Gestión, Bienestar y Defensa de los Derechos Humanos</t>
  </si>
  <si>
    <t>010201</t>
  </si>
  <si>
    <t xml:space="preserve"> Indicador que nos permitira midir el avance de la construcción, ejecución y seguimiento del Sistema de Gestión de Seguridad y Salud en el Trabajo (SGSST), SGC (Sistema de Gestión de la Calidad).  en la Personería Municipal de Itagüí.</t>
  </si>
  <si>
    <t>01020101</t>
  </si>
  <si>
    <t>Realizar el seguimiento al sistema de gestión de seguridad y salud en el trabajo</t>
  </si>
  <si>
    <t>01020102</t>
  </si>
  <si>
    <t>Realizar seguimiento al sistema de gestión de la calidad</t>
  </si>
  <si>
    <t>010202</t>
  </si>
  <si>
    <t>01020201</t>
  </si>
  <si>
    <t>Elaborar los diferentes planes institucionales para el cumpliento de los objetivos de la entidad</t>
  </si>
  <si>
    <t>010203</t>
  </si>
  <si>
    <t>01020301</t>
  </si>
  <si>
    <t>010204</t>
  </si>
  <si>
    <t>Convivencia Escolar y Fortalecimiento Educativo</t>
  </si>
  <si>
    <t>01030101</t>
  </si>
  <si>
    <t xml:space="preserve">Informe </t>
  </si>
  <si>
    <t>01030201</t>
  </si>
  <si>
    <t>01030301</t>
  </si>
  <si>
    <t>01030302</t>
  </si>
  <si>
    <t>Acompañamiento Integral para la Inclusión de Poblaciones Vulnerables</t>
  </si>
  <si>
    <t>010401</t>
  </si>
  <si>
    <t>01040101</t>
  </si>
  <si>
    <t xml:space="preserve">Atender personas que han sido  víctimas del conflicto armado </t>
  </si>
  <si>
    <t>010402</t>
  </si>
  <si>
    <t>01040201</t>
  </si>
  <si>
    <t>Brindar canales de solución a población vulnerable de la ciudad</t>
  </si>
  <si>
    <t xml:space="preserve">Promoción de la Salud Mental y los Derechos Ambientales </t>
  </si>
  <si>
    <t xml:space="preserve">Estrategias de promoción de la salud implementadas - Formulación  de la línea en salud mental y la linea de derechos ambientales </t>
  </si>
  <si>
    <t>01050101</t>
  </si>
  <si>
    <t>01060101</t>
  </si>
  <si>
    <t xml:space="preserve">Realizar intervenciones en procesos penales y asuntos de familia </t>
  </si>
  <si>
    <t>01060201</t>
  </si>
  <si>
    <t xml:space="preserve">Actualizar e identificar las cifras de la poblacion privada de la libertad (PPL), en todos los los sitios transitorios del municipio de itagui </t>
  </si>
  <si>
    <t>01060301</t>
  </si>
  <si>
    <t>Realizar capacitaciones a ciudadanos en asuntos de familia</t>
  </si>
  <si>
    <t xml:space="preserve"> Asesoría en todo lo correspondiente a la ley de apoyo (ley 1996 de 2019) </t>
  </si>
  <si>
    <t>01060401</t>
  </si>
  <si>
    <t>Realizar  valoracion,  acompañamiento, asesoria y elaboracion de demandas alineada a la ley 1996 de 2019</t>
  </si>
  <si>
    <t>01070101</t>
  </si>
  <si>
    <t>01070201</t>
  </si>
  <si>
    <t xml:space="preserve">Orientar a los usuarios que lo requieran  en derechos colectivos y del ambiente </t>
  </si>
  <si>
    <t>01070301</t>
  </si>
  <si>
    <t>Participar en comites institucionales como CIDEAM, PRO-BIENESTAR ANIMAL Y PRESUPUESTO PARTICIPATIVO</t>
  </si>
  <si>
    <t>Educación para la Protección Ambiental y animal</t>
  </si>
  <si>
    <t>01080101</t>
  </si>
  <si>
    <t>Fortalecimiento de la Vigilancia Administrativa y la Ética Pública</t>
  </si>
  <si>
    <t>01090101</t>
  </si>
  <si>
    <t>Informe</t>
  </si>
  <si>
    <t>01090201</t>
  </si>
  <si>
    <t>01090301</t>
  </si>
  <si>
    <r>
      <t xml:space="preserve">Elaboró: </t>
    </r>
    <r>
      <rPr>
        <sz val="9"/>
        <color theme="1"/>
        <rFont val="Arial"/>
        <family val="2"/>
      </rPr>
      <t>XXXXXXXXXXXXXX</t>
    </r>
  </si>
  <si>
    <r>
      <rPr>
        <b/>
        <sz val="8"/>
        <color theme="1"/>
        <rFont val="Arial"/>
        <family val="2"/>
      </rPr>
      <t>Revisó:</t>
    </r>
    <r>
      <rPr>
        <sz val="8"/>
        <color theme="1"/>
        <rFont val="Arial"/>
        <family val="2"/>
      </rPr>
      <t xml:space="preserve">   </t>
    </r>
    <r>
      <rPr>
        <b/>
        <sz val="8"/>
        <color theme="1"/>
        <rFont val="Arial"/>
        <family val="2"/>
      </rPr>
      <t>XXXXXXXXXXXXXXXXXXXXX</t>
    </r>
  </si>
  <si>
    <r>
      <rPr>
        <b/>
        <sz val="8"/>
        <color theme="1"/>
        <rFont val="Arial"/>
        <family val="2"/>
      </rPr>
      <t>Aprobó:</t>
    </r>
    <r>
      <rPr>
        <sz val="8"/>
        <color theme="1"/>
        <rFont val="Arial"/>
        <family val="2"/>
      </rPr>
      <t xml:space="preserve"> JOHN FREDY ORTIZ TABARES
PERSONERO MUNICIPAL </t>
    </r>
  </si>
  <si>
    <r>
      <rPr>
        <b/>
        <sz val="9"/>
        <color theme="1"/>
        <rFont val="Arial"/>
        <family val="2"/>
      </rPr>
      <t>Dependencia:</t>
    </r>
    <r>
      <rPr>
        <sz val="9"/>
        <color theme="1"/>
        <rFont val="Arial"/>
        <family val="2"/>
      </rPr>
      <t xml:space="preserve"> XXXXXXXXXXXXXXX</t>
    </r>
  </si>
  <si>
    <t>Acompañamiento Integral en Justicia y Derechos Sociales en Itagüí</t>
  </si>
  <si>
    <t>Fortalecimiento Comunitario para la Defensa de Derechos Colectivos y Ambientales</t>
  </si>
  <si>
    <t xml:space="preserve">AVANCE PLAN ESTRATÉGICO INSTITUCIONAL </t>
  </si>
  <si>
    <t>MARZO</t>
  </si>
  <si>
    <t>JUNIO</t>
  </si>
  <si>
    <t>SEPTIEMBRE</t>
  </si>
  <si>
    <t>DICIEMBRE</t>
  </si>
  <si>
    <t>AVANCE 2025</t>
  </si>
  <si>
    <t xml:space="preserve">DELEGATURA: </t>
  </si>
  <si>
    <t>DESPACHO - PERSONERO MUNICIPAL</t>
  </si>
  <si>
    <t>Personero y personal de apoyo</t>
  </si>
  <si>
    <t>01010402</t>
  </si>
  <si>
    <t>Realizar difusión en diferentes medios y plataformas institucionales</t>
  </si>
  <si>
    <t>01010403</t>
  </si>
  <si>
    <t>Mantener la certificación de calidad ISO 9001</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</si>
  <si>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</si>
  <si>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</si>
  <si>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</si>
  <si>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</si>
  <si>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</si>
  <si>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Implementar las estratégias "un café con el Personero" y "el personero en tu barrio" en diferentes sectores de la ciudad.</t>
  </si>
  <si>
    <t>DELEGATURA</t>
  </si>
  <si>
    <t>SECRETARÍA GENERAL</t>
  </si>
  <si>
    <t>01020202</t>
  </si>
  <si>
    <t>Ejecutar el plan de capacitaciones, bienestar y estímulos</t>
  </si>
  <si>
    <t xml:space="preserve">Actualizar el sistema de gestión documental cumpliendo los estándares normativos </t>
  </si>
  <si>
    <t xml:space="preserve">Va enfocado en razon de la atencion al usuario, brindandole una atencion personalizada, atender las PQRSDF que llegan a la entidad y facilitar la atencion a la poblacion sorda </t>
  </si>
  <si>
    <t>Atender a los usuarios en defensa y garantía de sus derechos</t>
  </si>
  <si>
    <t>Realizar jornadas de capacitación a los personeros de las instituciones educativas oficiales y privadas</t>
  </si>
  <si>
    <t>01030102</t>
  </si>
  <si>
    <t>Socializar y promocionar el modelo ONU en las instituciones educativas oficiales y privadas</t>
  </si>
  <si>
    <t>Intervenir y asesorar en temas de conviviencia escolar en las instituciones educativas oficiales y privadas</t>
  </si>
  <si>
    <t xml:space="preserve">Realizar el concurso de oratoria </t>
  </si>
  <si>
    <t>Acompañar a participantes ganadores en concursos subsiguientes de oratoria a nivel regional o nacional</t>
  </si>
  <si>
    <t>COLECTIVOS Y DEL AMBIENTE / DERECHOS HUMANOS</t>
  </si>
  <si>
    <t xml:space="preserve">Elaborar el diagnóstico de la línea de salud mental y de derechos ambientales </t>
  </si>
  <si>
    <t>PENAL Y FAMILIAR</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</si>
  <si>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</si>
  <si>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Actas de audiencia, registro de diligencia, oficios</t>
  </si>
  <si>
    <t>DERECHOS COLECTIVOS Y DEL AMBIENTE</t>
  </si>
  <si>
    <t>Fortalecimiento Comunitario para la Defensa de Derechos Colectivos y Ambientales"</t>
  </si>
  <si>
    <t>Capacitar veedurías y organizaciones sociales y comunitarias en cumplimiento de la ley 2166 del 2021 y 850 del 2003</t>
  </si>
  <si>
    <t>01070102</t>
  </si>
  <si>
    <t>Conmemoración dia nacional del veedor</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</si>
  <si>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</si>
  <si>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</si>
  <si>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 xml:space="preserve">SEGUIMIENTO PLAN DE ACCIÓN </t>
  </si>
  <si>
    <t>Código:  FPI-  19
versión:  01
Fecha:  20/12/2024</t>
  </si>
  <si>
    <t>AVANCE A MARZO DE 2025</t>
  </si>
  <si>
    <t>01020401</t>
  </si>
  <si>
    <t>Revisó:   Jefe de Control Interno</t>
  </si>
  <si>
    <t xml:space="preserve">Aprobó: JOHN FREDY ORTIZ TABARES
PERSONERO MUNICIPAL </t>
  </si>
  <si>
    <t>Dependencia: Planeación Estratégica</t>
  </si>
  <si>
    <t xml:space="preserve">
Elaboró: Jhony Alexander Zapata</t>
  </si>
  <si>
    <t>AVANCE MARZO</t>
  </si>
  <si>
    <t>AVANCE JUNIO</t>
  </si>
  <si>
    <t>AVANCE SEPTIEMBRE</t>
  </si>
  <si>
    <t xml:space="preserve">AVANCE DICIEMBRE </t>
  </si>
  <si>
    <t xml:space="preserve">PERSONERIA MUNICIPAL DE ITAGÜÍ </t>
  </si>
  <si>
    <t>Código:  FPI-22</t>
  </si>
  <si>
    <t>SEGUIMIENTO PLAN INDICATIVO 
VIGENCIA 2025</t>
  </si>
  <si>
    <t>Versión: 01</t>
  </si>
  <si>
    <t>Fecha:  20/12/2024</t>
  </si>
  <si>
    <t>LÍNEA ESTRATEGICA</t>
  </si>
  <si>
    <t>PROGRAMA</t>
  </si>
  <si>
    <t>DEPENDENCIA A CARGO</t>
  </si>
  <si>
    <t>E
% AVANCE</t>
  </si>
  <si>
    <t>FB
% AVANCE</t>
  </si>
  <si>
    <t>MZ
% AVANCE</t>
  </si>
  <si>
    <t>A
% AVANCE</t>
  </si>
  <si>
    <t>MY
% AVANCE</t>
  </si>
  <si>
    <t>JN
% AVANCE</t>
  </si>
  <si>
    <t>JL
% AVANCE</t>
  </si>
  <si>
    <t>AG
%
AVANCE</t>
  </si>
  <si>
    <t>SEP
%
AVANCE</t>
  </si>
  <si>
    <t>OCT
%
AVANCE</t>
  </si>
  <si>
    <t>NOV
%
AVANCE</t>
  </si>
  <si>
    <t>DIC
%
AVANCE</t>
  </si>
  <si>
    <t>GESTIÓN Y DIRECCIÓN INSTITUCIONAL</t>
  </si>
  <si>
    <t xml:space="preserve">Firma: </t>
  </si>
  <si>
    <t>Revisó: Jefe de Control Interno</t>
  </si>
  <si>
    <t>Aprobó: Personero Municipal</t>
  </si>
  <si>
    <t xml:space="preserve">Elaboró: Jhony Alexander Zapata  </t>
  </si>
  <si>
    <t>AVANCE A ABRIL DE 2025</t>
  </si>
  <si>
    <t>AVANCE A JUNIO DE 2025</t>
  </si>
  <si>
    <t>AVANCE A MAYO DE 2025</t>
  </si>
  <si>
    <t>Realizar publicación trimestral de la ejecución del plan estratégico institucional</t>
  </si>
  <si>
    <t>AVANCE A SEPTIEMBRE DE 2025</t>
  </si>
  <si>
    <t>Documentos de planeación con seguimiento realizado - Gestión Institucional y Contratación</t>
  </si>
  <si>
    <t>AVANCE A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</si>
</sst>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1"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10"/>
      <color theme="1"/>
      <name val="Calibri"/>
      <family val="2"/>
      <scheme val="minor"/>
    </font>
    <font>
      <sz val="10"/>
      <color theme="1"/>
      <name val="Calibri"/>
      <family val="2"/>
      <scheme val="minor"/>
    </font>
    <font>
      <sz val="12"/>
      <color theme="1"/>
      <name val="Arial Narrow"/>
      <family val="2"/>
    </font>
    <font>
      <b/>
      <sz val="8"/>
      <color theme="1"/>
      <name val="Arial"/>
      <family val="2"/>
    </font>
    <font>
      <sz val="14"/>
      <color theme="1"/>
      <name val="Calibri"/>
      <family val="2"/>
      <scheme val="minor"/>
    </font>
    <font>
      <b/>
      <sz val="12"/>
      <color rgb="FF000000"/>
      <name val="Arial"/>
      <family val="2"/>
    </font>
    <font>
      <sz val="11"/>
      <color theme="1"/>
      <name val="Calibri"/>
      <family val="2"/>
      <scheme val="minor"/>
    </font>
    <font>
      <sz val="10"/>
      <color rgb="FFFF0000"/>
      <name val="Arial"/>
      <family val="2"/>
    </font>
    <font>
      <sz val="9"/>
      <color indexed="81"/>
      <name val="Tahoma"/>
      <family val="2"/>
    </font>
    <font>
      <b/>
      <sz val="9"/>
      <color indexed="81"/>
      <name val="Tahoma"/>
      <family val="2"/>
    </font>
    <font>
      <sz val="10"/>
      <name val="Arial Narrow"/>
      <family val="2"/>
    </font>
  </fonts>
  <fills count="12">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0" tint="-0.249977111117893"/>
        <bgColor indexed="64"/>
      </patternFill>
    </fill>
  </fills>
  <borders count="53">
    <border>
      <left/>
      <right/>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rgb="FF505050"/>
      </left>
      <right/>
      <top/>
      <bottom/>
      <diagonal/>
    </border>
    <border>
      <left style="thin">
        <color rgb="FF505050"/>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9" fontId="16" fillId="0" borderId="0" applyFont="0" applyFill="0" applyBorder="0" applyAlignment="0" applyProtection="0"/>
  </cellStyleXfs>
  <cellXfs count="439">
    <xf numFmtId="0" fontId="0" fillId="0" borderId="0" xfId="0"/>
    <xf numFmtId="0" fontId="5" fillId="2" borderId="3" xfId="0" applyFont="1" applyFill="1" applyBorder="1"/>
    <xf numFmtId="0" fontId="6" fillId="2" borderId="3" xfId="0" applyFont="1" applyFill="1" applyBorder="1"/>
    <xf numFmtId="49" fontId="6" fillId="2" borderId="3" xfId="0" applyNumberFormat="1" applyFont="1" applyFill="1" applyBorder="1" applyAlignment="1">
      <alignment horizontal="center" vertical="center"/>
    </xf>
    <xf numFmtId="0" fontId="6" fillId="2" borderId="8" xfId="0" applyFont="1" applyFill="1" applyBorder="1"/>
    <xf numFmtId="0" fontId="6" fillId="2" borderId="7" xfId="0" applyFont="1" applyFill="1" applyBorder="1"/>
    <xf numFmtId="49" fontId="6" fillId="2" borderId="7"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6" fillId="2" borderId="3"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3" xfId="0" applyFont="1" applyFill="1" applyBorder="1" applyAlignment="1">
      <alignment horizontal="center" vertical="center"/>
    </xf>
    <xf numFmtId="10" fontId="6" fillId="2" borderId="3" xfId="0" applyNumberFormat="1" applyFont="1" applyFill="1" applyBorder="1" applyAlignment="1">
      <alignment horizontal="center" vertical="center"/>
    </xf>
    <xf numFmtId="0" fontId="3" fillId="2" borderId="3" xfId="0" applyFont="1" applyFill="1" applyBorder="1"/>
    <xf numFmtId="0" fontId="5" fillId="2" borderId="19" xfId="0" applyFont="1" applyFill="1" applyBorder="1"/>
    <xf numFmtId="0" fontId="5" fillId="2" borderId="3" xfId="0" applyFont="1" applyFill="1" applyBorder="1" applyAlignment="1">
      <alignment horizontal="center"/>
    </xf>
    <xf numFmtId="9" fontId="6" fillId="2" borderId="3" xfId="0" applyNumberFormat="1" applyFont="1" applyFill="1" applyBorder="1" applyAlignment="1">
      <alignment vertical="center"/>
    </xf>
    <xf numFmtId="164" fontId="6"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49" fontId="6" fillId="2" borderId="25" xfId="0" quotePrefix="1" applyNumberFormat="1" applyFont="1" applyFill="1" applyBorder="1" applyAlignment="1">
      <alignment horizontal="center" vertical="center" wrapText="1"/>
    </xf>
    <xf numFmtId="0" fontId="7" fillId="0" borderId="19"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5" fillId="2" borderId="8" xfId="0" applyFont="1" applyFill="1" applyBorder="1" applyAlignment="1">
      <alignment horizontal="center"/>
    </xf>
    <xf numFmtId="10" fontId="6" fillId="2" borderId="8"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9" fontId="6"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9"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9" fontId="5" fillId="2" borderId="8"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9" fontId="5"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3" xfId="0" applyFont="1" applyBorder="1" applyAlignment="1">
      <alignment horizontal="left" vertical="center"/>
    </xf>
    <xf numFmtId="0" fontId="6" fillId="2" borderId="5" xfId="0" quotePrefix="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49" fontId="4" fillId="2" borderId="22" xfId="0" applyNumberFormat="1" applyFont="1" applyFill="1" applyBorder="1" applyAlignment="1">
      <alignment vertical="center" wrapText="1"/>
    </xf>
    <xf numFmtId="0" fontId="6" fillId="2" borderId="6" xfId="0" applyFont="1" applyFill="1" applyBorder="1"/>
    <xf numFmtId="0" fontId="6" fillId="2" borderId="19" xfId="0" applyFont="1" applyFill="1" applyBorder="1"/>
    <xf numFmtId="0" fontId="3" fillId="2" borderId="19" xfId="0" applyFont="1" applyFill="1" applyBorder="1"/>
    <xf numFmtId="0" fontId="6" fillId="2" borderId="33" xfId="0" applyFont="1" applyFill="1" applyBorder="1"/>
    <xf numFmtId="0" fontId="5" fillId="2" borderId="22" xfId="0" applyFont="1" applyFill="1" applyBorder="1" applyAlignment="1">
      <alignment horizontal="center" vertical="center"/>
    </xf>
    <xf numFmtId="0" fontId="6" fillId="2" borderId="22" xfId="0" applyFont="1" applyFill="1" applyBorder="1"/>
    <xf numFmtId="0" fontId="5" fillId="2" borderId="22" xfId="0" applyFont="1" applyFill="1" applyBorder="1"/>
    <xf numFmtId="0" fontId="6" fillId="2" borderId="22" xfId="0" applyFont="1" applyFill="1" applyBorder="1" applyAlignment="1">
      <alignment wrapText="1"/>
    </xf>
    <xf numFmtId="0" fontId="7" fillId="0" borderId="22" xfId="0" applyFont="1" applyBorder="1" applyAlignment="1" applyProtection="1">
      <alignment vertical="center" wrapText="1"/>
      <protection hidden="1"/>
    </xf>
    <xf numFmtId="0" fontId="7" fillId="0" borderId="34" xfId="0" applyFont="1" applyBorder="1" applyAlignment="1" applyProtection="1">
      <alignment vertical="center" wrapText="1"/>
      <protection hidden="1"/>
    </xf>
    <xf numFmtId="10" fontId="6" fillId="2" borderId="3" xfId="0" applyNumberFormat="1" applyFont="1" applyFill="1" applyBorder="1" applyAlignment="1">
      <alignment horizontal="left" vertical="center"/>
    </xf>
    <xf numFmtId="0" fontId="5" fillId="2" borderId="4" xfId="0" applyFont="1" applyFill="1" applyBorder="1"/>
    <xf numFmtId="0" fontId="6" fillId="2" borderId="22"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9" fillId="2" borderId="9" xfId="0" applyFont="1" applyFill="1" applyBorder="1" applyAlignment="1">
      <alignment horizontal="center" vertical="center" wrapText="1"/>
    </xf>
    <xf numFmtId="10" fontId="11" fillId="5" borderId="3" xfId="0" applyNumberFormat="1" applyFont="1" applyFill="1" applyBorder="1" applyAlignment="1">
      <alignment horizontal="center" vertical="center" wrapText="1"/>
    </xf>
    <xf numFmtId="10" fontId="0" fillId="0" borderId="0" xfId="0" applyNumberFormat="1"/>
    <xf numFmtId="10" fontId="11" fillId="5" borderId="7" xfId="0" applyNumberFormat="1" applyFont="1" applyFill="1" applyBorder="1" applyAlignment="1">
      <alignment horizontal="center" vertical="center" wrapText="1"/>
    </xf>
    <xf numFmtId="10" fontId="6" fillId="5" borderId="3" xfId="0" applyNumberFormat="1" applyFont="1" applyFill="1" applyBorder="1" applyAlignment="1">
      <alignment horizontal="center" vertical="center" wrapText="1"/>
    </xf>
    <xf numFmtId="10" fontId="7" fillId="2" borderId="3" xfId="0" applyNumberFormat="1" applyFont="1" applyFill="1" applyBorder="1" applyAlignment="1">
      <alignment horizontal="left" vertical="center"/>
    </xf>
    <xf numFmtId="10" fontId="9" fillId="2" borderId="9"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4" fontId="6" fillId="2" borderId="2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22" xfId="0" applyFont="1" applyFill="1" applyBorder="1" applyAlignment="1" applyProtection="1">
      <alignment vertical="center" wrapText="1"/>
      <protection hidden="1"/>
    </xf>
    <xf numFmtId="0" fontId="7" fillId="2" borderId="19" xfId="0" applyFont="1" applyFill="1" applyBorder="1" applyAlignment="1" applyProtection="1">
      <alignment vertical="center" wrapText="1"/>
      <protection hidden="1"/>
    </xf>
    <xf numFmtId="0" fontId="7" fillId="2" borderId="3" xfId="0" applyFont="1" applyFill="1" applyBorder="1" applyAlignment="1" applyProtection="1">
      <alignment vertical="center" wrapText="1"/>
      <protection hidden="1"/>
    </xf>
    <xf numFmtId="0" fontId="13" fillId="2" borderId="9" xfId="0" applyFont="1" applyFill="1" applyBorder="1" applyAlignment="1">
      <alignment horizontal="center" vertical="center" wrapText="1"/>
    </xf>
    <xf numFmtId="0" fontId="7" fillId="2" borderId="34" xfId="0" applyFont="1" applyFill="1" applyBorder="1" applyAlignment="1" applyProtection="1">
      <alignment vertical="center" wrapText="1"/>
      <protection hidden="1"/>
    </xf>
    <xf numFmtId="0" fontId="3" fillId="2" borderId="0" xfId="0" applyFont="1" applyFill="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17" fillId="2" borderId="1" xfId="0" applyFont="1" applyFill="1" applyBorder="1" applyAlignment="1">
      <alignment vertical="center"/>
    </xf>
    <xf numFmtId="0" fontId="17" fillId="2" borderId="0" xfId="0" applyFont="1" applyFill="1" applyAlignment="1">
      <alignment vertical="center"/>
    </xf>
    <xf numFmtId="0" fontId="17" fillId="2" borderId="16" xfId="0" applyFont="1" applyFill="1" applyBorder="1" applyAlignment="1">
      <alignment vertical="center"/>
    </xf>
    <xf numFmtId="0" fontId="17" fillId="2" borderId="17" xfId="0" applyFont="1" applyFill="1" applyBorder="1" applyAlignment="1">
      <alignment vertical="center"/>
    </xf>
    <xf numFmtId="0" fontId="17" fillId="2" borderId="18" xfId="0" applyFont="1" applyFill="1" applyBorder="1" applyAlignment="1">
      <alignment vertical="center"/>
    </xf>
    <xf numFmtId="0" fontId="10" fillId="2" borderId="4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2" fontId="10" fillId="2" borderId="7" xfId="1" applyNumberFormat="1" applyFont="1" applyFill="1" applyBorder="1" applyAlignment="1">
      <alignment horizontal="center" vertical="center" wrapText="1"/>
    </xf>
    <xf numFmtId="9" fontId="10" fillId="2" borderId="0" xfId="1" applyFont="1" applyFill="1" applyBorder="1" applyAlignment="1">
      <alignment horizontal="center" vertical="center" wrapText="1"/>
    </xf>
    <xf numFmtId="2" fontId="10" fillId="2" borderId="44" xfId="1" applyNumberFormat="1" applyFont="1" applyFill="1" applyBorder="1" applyAlignment="1">
      <alignment horizontal="center" vertical="center" wrapText="1"/>
    </xf>
    <xf numFmtId="9" fontId="10" fillId="2" borderId="44" xfId="1" applyFont="1" applyFill="1" applyBorder="1" applyAlignment="1">
      <alignment horizontal="center" vertical="center" wrapText="1"/>
    </xf>
    <xf numFmtId="0" fontId="0" fillId="2" borderId="0" xfId="0" applyFill="1"/>
    <xf numFmtId="0" fontId="11" fillId="2" borderId="3" xfId="0" applyFont="1" applyFill="1" applyBorder="1" applyAlignment="1">
      <alignment horizontal="center" vertical="center" wrapText="1"/>
    </xf>
    <xf numFmtId="2" fontId="0" fillId="2" borderId="3" xfId="1" applyNumberFormat="1" applyFont="1" applyFill="1" applyBorder="1" applyAlignment="1" applyProtection="1">
      <alignment horizontal="center" vertical="center"/>
      <protection hidden="1"/>
    </xf>
    <xf numFmtId="0" fontId="11" fillId="2" borderId="23" xfId="0" applyFont="1" applyFill="1" applyBorder="1" applyAlignment="1">
      <alignment horizontal="center" vertical="center" wrapText="1"/>
    </xf>
    <xf numFmtId="0" fontId="5" fillId="2" borderId="49" xfId="0" applyFont="1" applyFill="1" applyBorder="1" applyAlignment="1">
      <alignment vertical="center" wrapText="1"/>
    </xf>
    <xf numFmtId="0" fontId="5" fillId="2" borderId="50" xfId="0" applyFont="1" applyFill="1" applyBorder="1" applyAlignment="1">
      <alignment vertical="center" wrapText="1"/>
    </xf>
    <xf numFmtId="0" fontId="5" fillId="2" borderId="51" xfId="0" applyFont="1" applyFill="1" applyBorder="1" applyAlignment="1">
      <alignment vertical="center" wrapText="1"/>
    </xf>
    <xf numFmtId="2" fontId="0" fillId="2" borderId="0" xfId="1" applyNumberFormat="1" applyFont="1" applyFill="1" applyAlignment="1">
      <alignment horizontal="center" vertical="center"/>
    </xf>
    <xf numFmtId="9" fontId="0" fillId="2" borderId="0" xfId="1" applyFont="1" applyFill="1" applyAlignment="1">
      <alignment horizontal="center" vertical="center"/>
    </xf>
    <xf numFmtId="9" fontId="11" fillId="2" borderId="3" xfId="0" applyNumberFormat="1" applyFont="1" applyFill="1" applyBorder="1" applyAlignment="1">
      <alignment horizontal="center" vertical="center" wrapText="1"/>
    </xf>
    <xf numFmtId="10" fontId="11" fillId="2" borderId="3"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6" fillId="7" borderId="3" xfId="0" applyNumberFormat="1" applyFont="1" applyFill="1" applyBorder="1" applyAlignment="1">
      <alignment horizontal="center" vertical="center"/>
    </xf>
    <xf numFmtId="10" fontId="6" fillId="7" borderId="3" xfId="0" applyNumberFormat="1" applyFont="1" applyFill="1" applyBorder="1" applyAlignment="1">
      <alignment horizontal="center" vertical="center"/>
    </xf>
    <xf numFmtId="9" fontId="6" fillId="7" borderId="3" xfId="0" applyNumberFormat="1" applyFont="1" applyFill="1" applyBorder="1" applyAlignment="1">
      <alignment horizontal="center" vertical="center" wrapText="1"/>
    </xf>
    <xf numFmtId="10" fontId="6" fillId="7" borderId="3" xfId="0" applyNumberFormat="1" applyFont="1" applyFill="1" applyBorder="1" applyAlignment="1">
      <alignment horizontal="center" vertical="center" wrapText="1"/>
    </xf>
    <xf numFmtId="0" fontId="6" fillId="7" borderId="7" xfId="0" applyFont="1" applyFill="1" applyBorder="1" applyAlignment="1">
      <alignment horizontal="center" vertical="center"/>
    </xf>
    <xf numFmtId="0" fontId="6" fillId="7"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wrapText="1"/>
    </xf>
    <xf numFmtId="10" fontId="7" fillId="8" borderId="3" xfId="0" applyNumberFormat="1" applyFont="1" applyFill="1" applyBorder="1" applyAlignment="1">
      <alignment horizontal="left" vertical="center"/>
    </xf>
    <xf numFmtId="10" fontId="9" fillId="8" borderId="9" xfId="0" applyNumberFormat="1" applyFont="1" applyFill="1" applyBorder="1" applyAlignment="1">
      <alignment horizontal="center" vertical="center" wrapText="1"/>
    </xf>
    <xf numFmtId="10" fontId="6" fillId="8" borderId="7" xfId="0" applyNumberFormat="1" applyFont="1" applyFill="1" applyBorder="1" applyAlignment="1">
      <alignment horizontal="center" vertical="center"/>
    </xf>
    <xf numFmtId="4" fontId="6" fillId="9" borderId="23" xfId="0" applyNumberFormat="1" applyFont="1" applyFill="1" applyBorder="1" applyAlignment="1">
      <alignment horizontal="center" vertical="center"/>
    </xf>
    <xf numFmtId="0" fontId="6" fillId="9" borderId="3" xfId="0" applyFont="1" applyFill="1" applyBorder="1" applyAlignment="1">
      <alignment horizontal="center" vertical="center"/>
    </xf>
    <xf numFmtId="2" fontId="6" fillId="9" borderId="3" xfId="0" applyNumberFormat="1" applyFont="1" applyFill="1" applyBorder="1" applyAlignment="1">
      <alignment horizontal="center" vertical="center"/>
    </xf>
    <xf numFmtId="0" fontId="6" fillId="9" borderId="3" xfId="0" applyFont="1" applyFill="1" applyBorder="1" applyAlignment="1">
      <alignment horizontal="center" vertical="center" wrapText="1"/>
    </xf>
    <xf numFmtId="2" fontId="6" fillId="9" borderId="3" xfId="0" applyNumberFormat="1" applyFont="1" applyFill="1" applyBorder="1" applyAlignment="1">
      <alignment horizontal="center" vertical="center" wrapText="1"/>
    </xf>
    <xf numFmtId="0" fontId="7" fillId="9" borderId="3" xfId="0" applyFont="1" applyFill="1" applyBorder="1" applyAlignment="1">
      <alignment horizontal="left" vertical="center"/>
    </xf>
    <xf numFmtId="0" fontId="9" fillId="9" borderId="9" xfId="0" applyFont="1" applyFill="1" applyBorder="1" applyAlignment="1">
      <alignment horizontal="center" vertical="center" wrapText="1"/>
    </xf>
    <xf numFmtId="0" fontId="6" fillId="9" borderId="7" xfId="0" applyFont="1" applyFill="1" applyBorder="1" applyAlignment="1">
      <alignment horizontal="center" vertical="center"/>
    </xf>
    <xf numFmtId="9" fontId="11" fillId="5" borderId="7"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0" fontId="17" fillId="10" borderId="0" xfId="0" applyFont="1" applyFill="1" applyAlignment="1">
      <alignment vertical="center"/>
    </xf>
    <xf numFmtId="0" fontId="17" fillId="10" borderId="18" xfId="0" applyFont="1" applyFill="1" applyBorder="1" applyAlignment="1">
      <alignment vertical="center"/>
    </xf>
    <xf numFmtId="2" fontId="10" fillId="10" borderId="44" xfId="1" applyNumberFormat="1" applyFont="1" applyFill="1" applyBorder="1" applyAlignment="1">
      <alignment horizontal="center" vertical="center" wrapText="1"/>
    </xf>
    <xf numFmtId="0" fontId="17" fillId="10" borderId="1" xfId="0" applyFont="1" applyFill="1" applyBorder="1" applyAlignment="1">
      <alignment vertical="center"/>
    </xf>
    <xf numFmtId="2" fontId="10" fillId="10" borderId="0" xfId="1" applyNumberFormat="1" applyFont="1" applyFill="1" applyBorder="1" applyAlignment="1">
      <alignment horizontal="center" vertical="center" wrapText="1"/>
    </xf>
    <xf numFmtId="9" fontId="11" fillId="10" borderId="3" xfId="0" applyNumberFormat="1" applyFont="1" applyFill="1" applyBorder="1" applyAlignment="1">
      <alignment horizontal="center" vertical="center" wrapText="1"/>
    </xf>
    <xf numFmtId="10" fontId="11" fillId="10" borderId="3" xfId="0" applyNumberFormat="1" applyFont="1" applyFill="1" applyBorder="1" applyAlignment="1">
      <alignment horizontal="center" vertical="center" wrapText="1"/>
    </xf>
    <xf numFmtId="0" fontId="10" fillId="10" borderId="7" xfId="0" applyFont="1" applyFill="1" applyBorder="1" applyAlignment="1">
      <alignment horizontal="center" vertical="center" wrapText="1"/>
    </xf>
    <xf numFmtId="164" fontId="11" fillId="10" borderId="3" xfId="0" applyNumberFormat="1" applyFont="1" applyFill="1" applyBorder="1" applyAlignment="1">
      <alignment horizontal="center" vertical="center" wrapText="1"/>
    </xf>
    <xf numFmtId="0" fontId="20" fillId="2" borderId="23" xfId="0" applyFont="1" applyFill="1" applyBorder="1" applyAlignment="1">
      <alignment horizontal="center" vertical="center"/>
    </xf>
    <xf numFmtId="3" fontId="20" fillId="9" borderId="23" xfId="0" applyNumberFormat="1" applyFont="1" applyFill="1" applyBorder="1" applyAlignment="1">
      <alignment horizontal="center" vertical="center"/>
    </xf>
    <xf numFmtId="10" fontId="20" fillId="7" borderId="3" xfId="0" applyNumberFormat="1" applyFont="1" applyFill="1" applyBorder="1" applyAlignment="1">
      <alignment horizontal="center" vertical="center"/>
    </xf>
    <xf numFmtId="10" fontId="20" fillId="8" borderId="3" xfId="0" applyNumberFormat="1" applyFont="1" applyFill="1" applyBorder="1" applyAlignment="1">
      <alignment horizontal="center" vertical="center"/>
    </xf>
    <xf numFmtId="0" fontId="20" fillId="9" borderId="3" xfId="0" applyFont="1" applyFill="1" applyBorder="1" applyAlignment="1">
      <alignment horizontal="center" vertical="center"/>
    </xf>
    <xf numFmtId="2" fontId="20" fillId="9" borderId="3" xfId="0" applyNumberFormat="1" applyFont="1" applyFill="1" applyBorder="1" applyAlignment="1">
      <alignment horizontal="center" vertical="center"/>
    </xf>
    <xf numFmtId="1" fontId="20" fillId="9" borderId="3" xfId="0" applyNumberFormat="1" applyFont="1" applyFill="1" applyBorder="1" applyAlignment="1">
      <alignment horizontal="center" vertical="center"/>
    </xf>
    <xf numFmtId="0" fontId="20" fillId="9" borderId="3" xfId="0" applyFont="1" applyFill="1" applyBorder="1" applyAlignment="1">
      <alignment horizontal="center" vertical="center" wrapText="1"/>
    </xf>
    <xf numFmtId="10" fontId="20" fillId="8"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1" fontId="20" fillId="9" borderId="3" xfId="0" applyNumberFormat="1"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7" fillId="2" borderId="3" xfId="0" applyFont="1" applyFill="1" applyBorder="1" applyAlignment="1">
      <alignment horizontal="left" vertical="center"/>
    </xf>
    <xf numFmtId="0" fontId="13" fillId="2" borderId="9"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9" fontId="6" fillId="5" borderId="23" xfId="0" applyNumberFormat="1" applyFont="1" applyFill="1" applyBorder="1" applyAlignment="1">
      <alignment horizontal="center" vertical="center" wrapText="1"/>
    </xf>
    <xf numFmtId="10" fontId="20" fillId="2" borderId="3" xfId="0" applyNumberFormat="1" applyFont="1" applyFill="1" applyBorder="1" applyAlignment="1">
      <alignment horizontal="center" vertical="center"/>
    </xf>
    <xf numFmtId="0" fontId="5" fillId="4" borderId="3" xfId="0" applyFont="1" applyFill="1" applyBorder="1" applyAlignment="1">
      <alignment horizontal="center" vertical="center"/>
    </xf>
    <xf numFmtId="10" fontId="6" fillId="4" borderId="3" xfId="0" applyNumberFormat="1" applyFont="1" applyFill="1" applyBorder="1" applyAlignment="1">
      <alignment horizontal="center" vertical="center"/>
    </xf>
    <xf numFmtId="0" fontId="6" fillId="4" borderId="3" xfId="0" applyFont="1" applyFill="1" applyBorder="1"/>
    <xf numFmtId="9" fontId="6" fillId="4" borderId="3" xfId="0" applyNumberFormat="1" applyFont="1" applyFill="1" applyBorder="1" applyAlignment="1">
      <alignment horizontal="center" vertical="center"/>
    </xf>
    <xf numFmtId="164" fontId="6" fillId="4" borderId="3" xfId="0" applyNumberFormat="1" applyFont="1" applyFill="1" applyBorder="1" applyAlignment="1">
      <alignment horizontal="center" vertical="center"/>
    </xf>
    <xf numFmtId="0" fontId="6" fillId="4" borderId="3" xfId="0" applyFont="1" applyFill="1" applyBorder="1" applyAlignment="1">
      <alignment horizontal="center" vertical="center"/>
    </xf>
    <xf numFmtId="10" fontId="6" fillId="4" borderId="3" xfId="0" applyNumberFormat="1"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0" fontId="6" fillId="4" borderId="7" xfId="0" applyFont="1" applyFill="1" applyBorder="1"/>
    <xf numFmtId="0" fontId="5" fillId="8" borderId="3" xfId="0" applyFont="1" applyFill="1" applyBorder="1" applyAlignment="1">
      <alignment horizontal="center" vertical="center"/>
    </xf>
    <xf numFmtId="0" fontId="6" fillId="8" borderId="3" xfId="0" applyFont="1" applyFill="1" applyBorder="1"/>
    <xf numFmtId="9" fontId="6" fillId="8" borderId="3" xfId="0" applyNumberFormat="1" applyFont="1" applyFill="1" applyBorder="1" applyAlignment="1">
      <alignment horizontal="center" vertical="center"/>
    </xf>
    <xf numFmtId="164" fontId="6" fillId="8" borderId="3" xfId="0" applyNumberFormat="1" applyFont="1" applyFill="1" applyBorder="1" applyAlignment="1">
      <alignment horizontal="center" vertical="center"/>
    </xf>
    <xf numFmtId="0" fontId="6" fillId="8" borderId="3" xfId="0" applyFont="1" applyFill="1" applyBorder="1" applyAlignment="1">
      <alignment horizontal="center" vertical="center"/>
    </xf>
    <xf numFmtId="9" fontId="6" fillId="8" borderId="3" xfId="0" applyNumberFormat="1" applyFont="1" applyFill="1" applyBorder="1" applyAlignment="1">
      <alignment horizontal="center" vertical="center" wrapText="1"/>
    </xf>
    <xf numFmtId="0" fontId="6" fillId="8" borderId="7" xfId="0" applyFont="1" applyFill="1" applyBorder="1"/>
    <xf numFmtId="165" fontId="6" fillId="9" borderId="3" xfId="0" applyNumberFormat="1" applyFont="1" applyFill="1" applyBorder="1" applyAlignment="1">
      <alignment horizontal="center" vertical="center"/>
    </xf>
    <xf numFmtId="9" fontId="0" fillId="10" borderId="3" xfId="1" applyFont="1" applyFill="1" applyBorder="1" applyAlignment="1" applyProtection="1">
      <alignment horizontal="center" vertical="center"/>
      <protection hidden="1"/>
    </xf>
    <xf numFmtId="10" fontId="0" fillId="10" borderId="3" xfId="1" applyNumberFormat="1" applyFont="1" applyFill="1" applyBorder="1" applyAlignment="1" applyProtection="1">
      <alignment horizontal="center" vertical="center"/>
      <protection hidden="1"/>
    </xf>
    <xf numFmtId="10" fontId="6" fillId="2" borderId="23"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7" fillId="2" borderId="3" xfId="0" applyFont="1" applyFill="1" applyBorder="1" applyAlignment="1">
      <alignment horizontal="left" vertical="center"/>
    </xf>
    <xf numFmtId="0" fontId="13" fillId="2" borderId="9"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9" fontId="6" fillId="5" borderId="23"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9" fontId="5" fillId="2" borderId="8" xfId="0" applyNumberFormat="1" applyFont="1" applyFill="1" applyBorder="1" applyAlignment="1">
      <alignment horizontal="center" vertical="center" wrapText="1"/>
    </xf>
    <xf numFmtId="9" fontId="5" fillId="2" borderId="21" xfId="0" applyNumberFormat="1" applyFont="1" applyFill="1" applyBorder="1" applyAlignment="1">
      <alignment horizontal="center" vertical="center" wrapText="1"/>
    </xf>
    <xf numFmtId="9" fontId="5" fillId="2" borderId="2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2" borderId="19" xfId="0" applyNumberFormat="1" applyFont="1" applyFill="1" applyBorder="1" applyAlignment="1">
      <alignment horizontal="center" vertical="center" wrapText="1"/>
    </xf>
    <xf numFmtId="0" fontId="15" fillId="2" borderId="10"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36" xfId="0" applyFont="1" applyFill="1" applyBorder="1" applyAlignment="1">
      <alignment horizontal="left" vertical="center"/>
    </xf>
    <xf numFmtId="0" fontId="15" fillId="2" borderId="0" xfId="0" applyFont="1" applyFill="1" applyAlignment="1">
      <alignment horizontal="left" vertical="center"/>
    </xf>
    <xf numFmtId="0" fontId="15" fillId="2" borderId="28" xfId="0" applyFont="1" applyFill="1" applyBorder="1" applyAlignment="1">
      <alignment horizontal="left" vertical="center"/>
    </xf>
    <xf numFmtId="0" fontId="15" fillId="2" borderId="6"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29" xfId="0" applyFont="1" applyFill="1" applyBorder="1" applyAlignment="1">
      <alignment horizontal="left" vertical="center"/>
    </xf>
    <xf numFmtId="0" fontId="6" fillId="2" borderId="24" xfId="0" applyFont="1" applyFill="1" applyBorder="1" applyAlignment="1">
      <alignment horizontal="center" vertical="center"/>
    </xf>
    <xf numFmtId="49" fontId="4" fillId="2" borderId="8" xfId="0" applyNumberFormat="1" applyFont="1" applyFill="1" applyBorder="1" applyAlignment="1">
      <alignment horizontal="left" vertical="top" wrapText="1"/>
    </xf>
    <xf numFmtId="49" fontId="4" fillId="2" borderId="21" xfId="0" applyNumberFormat="1" applyFont="1" applyFill="1" applyBorder="1" applyAlignment="1">
      <alignment horizontal="left" vertical="top" wrapText="1"/>
    </xf>
    <xf numFmtId="49" fontId="4" fillId="2" borderId="22" xfId="0" applyNumberFormat="1" applyFont="1" applyFill="1" applyBorder="1" applyAlignment="1">
      <alignment horizontal="left" vertical="top" wrapText="1"/>
    </xf>
    <xf numFmtId="49" fontId="6" fillId="2" borderId="5" xfId="0" quotePrefix="1"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5" xfId="0" applyFont="1" applyBorder="1" applyAlignment="1">
      <alignment horizontal="left" vertical="center"/>
    </xf>
    <xf numFmtId="0" fontId="7" fillId="0" borderId="3" xfId="0" applyFont="1" applyBorder="1" applyAlignment="1">
      <alignment horizontal="left" vertical="center"/>
    </xf>
    <xf numFmtId="0" fontId="8"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49" fontId="4" fillId="3" borderId="5" xfId="0" applyNumberFormat="1" applyFont="1" applyFill="1" applyBorder="1" applyAlignment="1">
      <alignment horizontal="left" vertical="center" wrapText="1"/>
    </xf>
    <xf numFmtId="49" fontId="4" fillId="3" borderId="3" xfId="0" applyNumberFormat="1"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3"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hidden="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25" xfId="0" quotePrefix="1" applyFont="1" applyFill="1" applyBorder="1" applyAlignment="1">
      <alignment horizontal="center" vertical="center"/>
    </xf>
    <xf numFmtId="0" fontId="6" fillId="2" borderId="26" xfId="0" quotePrefix="1" applyFont="1" applyFill="1" applyBorder="1" applyAlignment="1">
      <alignment horizontal="center" vertical="center"/>
    </xf>
    <xf numFmtId="0" fontId="6" fillId="2" borderId="27" xfId="0" quotePrefix="1"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9" fontId="6" fillId="2" borderId="23" xfId="0" applyNumberFormat="1" applyFont="1" applyFill="1" applyBorder="1" applyAlignment="1">
      <alignment horizontal="center" vertical="center"/>
    </xf>
    <xf numFmtId="9" fontId="6" fillId="2" borderId="7" xfId="0" applyNumberFormat="1" applyFont="1" applyFill="1" applyBorder="1" applyAlignment="1">
      <alignment horizontal="center" vertical="center"/>
    </xf>
    <xf numFmtId="9" fontId="5" fillId="2" borderId="3" xfId="0" applyNumberFormat="1" applyFont="1" applyFill="1" applyBorder="1" applyAlignment="1">
      <alignment horizontal="center" vertical="center" wrapText="1"/>
    </xf>
    <xf numFmtId="0" fontId="6" fillId="2" borderId="24" xfId="0" quotePrefix="1" applyFont="1" applyFill="1" applyBorder="1" applyAlignment="1">
      <alignment horizontal="center" vertical="center"/>
    </xf>
    <xf numFmtId="0" fontId="6" fillId="2" borderId="24" xfId="0" applyFont="1" applyFill="1" applyBorder="1" applyAlignment="1">
      <alignment horizontal="center" vertical="center" wrapText="1"/>
    </xf>
    <xf numFmtId="10" fontId="6" fillId="2" borderId="24"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7" xfId="0" applyFont="1" applyFill="1" applyBorder="1" applyAlignment="1">
      <alignment horizontal="center" vertical="center" wrapText="1"/>
    </xf>
    <xf numFmtId="10" fontId="5" fillId="2" borderId="3" xfId="0" applyNumberFormat="1" applyFont="1" applyFill="1" applyBorder="1" applyAlignment="1">
      <alignment horizontal="center" vertical="center" wrapText="1"/>
    </xf>
    <xf numFmtId="165" fontId="6" fillId="2" borderId="23"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xf>
    <xf numFmtId="2" fontId="6" fillId="2" borderId="23"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8" fillId="2" borderId="9" xfId="0" applyFont="1" applyFill="1" applyBorder="1" applyAlignment="1" applyProtection="1">
      <alignment horizontal="center" vertical="center" wrapText="1"/>
      <protection hidden="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8" fillId="2" borderId="3" xfId="0" applyFont="1" applyFill="1" applyBorder="1" applyAlignment="1" applyProtection="1">
      <alignment horizontal="center" vertical="center" wrapText="1"/>
      <protection hidden="1"/>
    </xf>
    <xf numFmtId="10" fontId="5" fillId="8" borderId="3"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7" xfId="0" applyNumberFormat="1" applyFont="1" applyFill="1" applyBorder="1" applyAlignment="1">
      <alignment horizontal="center" vertical="center"/>
    </xf>
    <xf numFmtId="0" fontId="6" fillId="9" borderId="23" xfId="0" applyFont="1" applyFill="1" applyBorder="1" applyAlignment="1">
      <alignment horizontal="center" vertical="center"/>
    </xf>
    <xf numFmtId="0" fontId="6" fillId="9" borderId="7" xfId="0" applyFont="1" applyFill="1" applyBorder="1" applyAlignment="1">
      <alignment horizontal="center" vertical="center"/>
    </xf>
    <xf numFmtId="2" fontId="6" fillId="9" borderId="23" xfId="0" applyNumberFormat="1" applyFont="1" applyFill="1" applyBorder="1" applyAlignment="1">
      <alignment horizontal="center" vertical="center"/>
    </xf>
    <xf numFmtId="2" fontId="6" fillId="9" borderId="7" xfId="0" applyNumberFormat="1" applyFont="1" applyFill="1" applyBorder="1" applyAlignment="1">
      <alignment horizontal="center" vertical="center"/>
    </xf>
    <xf numFmtId="10" fontId="6" fillId="8" borderId="24" xfId="0" applyNumberFormat="1" applyFont="1" applyFill="1" applyBorder="1" applyAlignment="1">
      <alignment horizontal="center" vertical="center"/>
    </xf>
    <xf numFmtId="0" fontId="6" fillId="9" borderId="24" xfId="0" applyFont="1" applyFill="1" applyBorder="1" applyAlignment="1">
      <alignment horizontal="center" vertical="center"/>
    </xf>
    <xf numFmtId="165" fontId="6" fillId="9" borderId="23" xfId="0" applyNumberFormat="1" applyFont="1" applyFill="1" applyBorder="1" applyAlignment="1">
      <alignment horizontal="center" vertical="center"/>
    </xf>
    <xf numFmtId="165" fontId="6" fillId="9" borderId="7" xfId="0" applyNumberFormat="1" applyFont="1" applyFill="1" applyBorder="1" applyAlignment="1">
      <alignment horizontal="center" vertical="center"/>
    </xf>
    <xf numFmtId="15" fontId="1" fillId="2" borderId="11" xfId="0" applyNumberFormat="1" applyFont="1" applyFill="1" applyBorder="1" applyAlignment="1">
      <alignment horizontal="center" vertical="center"/>
    </xf>
    <xf numFmtId="15" fontId="1" fillId="2" borderId="2" xfId="0" applyNumberFormat="1" applyFont="1" applyFill="1" applyBorder="1" applyAlignment="1">
      <alignment horizontal="center" vertical="center"/>
    </xf>
    <xf numFmtId="15" fontId="1" fillId="2" borderId="5" xfId="0" applyNumberFormat="1" applyFont="1" applyFill="1" applyBorder="1" applyAlignment="1">
      <alignment horizontal="center" vertical="center"/>
    </xf>
    <xf numFmtId="15" fontId="1" fillId="2" borderId="3" xfId="0" applyNumberFormat="1" applyFont="1" applyFill="1" applyBorder="1" applyAlignment="1">
      <alignment horizontal="center" vertical="center"/>
    </xf>
    <xf numFmtId="0" fontId="4" fillId="2" borderId="3" xfId="0" applyFont="1" applyFill="1" applyBorder="1" applyAlignment="1" applyProtection="1">
      <alignment horizontal="center" vertical="center" wrapText="1"/>
      <protection hidden="1"/>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pplyProtection="1">
      <alignment horizontal="center" vertical="center" wrapText="1"/>
      <protection hidden="1"/>
    </xf>
    <xf numFmtId="10" fontId="0" fillId="6" borderId="3" xfId="0" applyNumberFormat="1" applyFill="1" applyBorder="1" applyAlignment="1">
      <alignment horizontal="center" vertical="center"/>
    </xf>
    <xf numFmtId="0" fontId="0" fillId="6" borderId="3" xfId="0" applyFill="1" applyBorder="1" applyAlignment="1">
      <alignment horizontal="center" vertical="center"/>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7" xfId="0"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10" fontId="11" fillId="5" borderId="23"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7" xfId="0" applyFont="1" applyFill="1" applyBorder="1" applyAlignment="1">
      <alignment horizontal="center" vertical="center" wrapText="1"/>
    </xf>
    <xf numFmtId="9" fontId="11" fillId="5" borderId="23" xfId="0" applyNumberFormat="1"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4" fillId="4" borderId="1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0" fillId="5" borderId="13"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8" xfId="0" applyFont="1" applyFill="1" applyBorder="1" applyAlignment="1">
      <alignment horizontal="center" vertical="center" wrapText="1"/>
    </xf>
    <xf numFmtId="10" fontId="10" fillId="5" borderId="38" xfId="0" applyNumberFormat="1" applyFont="1" applyFill="1" applyBorder="1" applyAlignment="1">
      <alignment horizontal="center" vertical="center" wrapText="1"/>
    </xf>
    <xf numFmtId="10" fontId="10" fillId="5" borderId="7" xfId="0" applyNumberFormat="1" applyFont="1" applyFill="1" applyBorder="1" applyAlignment="1">
      <alignment horizontal="center" vertical="center" wrapText="1"/>
    </xf>
    <xf numFmtId="0" fontId="11" fillId="2" borderId="46"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9" xfId="0"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0" xfId="0" applyFont="1" applyFill="1" applyAlignment="1">
      <alignment horizontal="center" vertical="center"/>
    </xf>
    <xf numFmtId="0" fontId="4" fillId="2" borderId="3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0" fillId="8" borderId="0" xfId="0" applyFill="1"/>
    <xf numFmtId="10" fontId="6" fillId="11" borderId="3" xfId="0" applyNumberFormat="1" applyFont="1" applyFill="1" applyBorder="1" applyAlignment="1">
      <alignment horizontal="center" vertical="center"/>
    </xf>
    <xf numFmtId="9" fontId="5" fillId="11" borderId="22" xfId="1" applyFont="1" applyFill="1" applyBorder="1" applyAlignment="1">
      <alignment horizontal="center" vertical="center"/>
    </xf>
    <xf numFmtId="9" fontId="6" fillId="11" borderId="22" xfId="1" applyFont="1" applyFill="1" applyBorder="1"/>
    <xf numFmtId="9" fontId="5" fillId="11" borderId="4" xfId="1" applyFont="1" applyFill="1" applyBorder="1"/>
    <xf numFmtId="9" fontId="6" fillId="11" borderId="22" xfId="1" applyFont="1" applyFill="1" applyBorder="1" applyAlignment="1">
      <alignment horizontal="center" vertical="center"/>
    </xf>
    <xf numFmtId="9" fontId="4" fillId="11" borderId="22" xfId="1" applyFont="1" applyFill="1" applyBorder="1" applyAlignment="1">
      <alignment vertical="center" wrapText="1"/>
    </xf>
    <xf numFmtId="9" fontId="7" fillId="11" borderId="22" xfId="1" applyFont="1" applyFill="1" applyBorder="1" applyAlignment="1" applyProtection="1">
      <alignment vertical="center" wrapText="1"/>
      <protection hidden="1"/>
    </xf>
    <xf numFmtId="9" fontId="7" fillId="11" borderId="34" xfId="1" applyFont="1" applyFill="1" applyBorder="1" applyAlignment="1" applyProtection="1">
      <alignment vertical="center" wrapText="1"/>
      <protection hidden="1"/>
    </xf>
    <xf numFmtId="9" fontId="0" fillId="11" borderId="0" xfId="1" applyFont="1" applyFill="1"/>
    <xf numFmtId="164" fontId="6" fillId="11" borderId="3" xfId="0" applyNumberFormat="1" applyFont="1" applyFill="1" applyBorder="1" applyAlignment="1">
      <alignment horizontal="center" vertical="center"/>
    </xf>
    <xf numFmtId="9" fontId="6" fillId="11" borderId="3" xfId="0" applyNumberFormat="1" applyFont="1" applyFill="1" applyBorder="1" applyAlignment="1">
      <alignment horizontal="center" vertical="center"/>
    </xf>
    <xf numFmtId="1" fontId="6" fillId="9" borderId="23" xfId="0" applyNumberFormat="1" applyFont="1" applyFill="1" applyBorder="1" applyAlignment="1">
      <alignment horizontal="center" vertical="center"/>
    </xf>
    <xf numFmtId="1" fontId="6" fillId="9" borderId="7" xfId="0" applyNumberFormat="1" applyFont="1" applyFill="1" applyBorder="1" applyAlignment="1">
      <alignment horizontal="center" vertical="center"/>
    </xf>
    <xf numFmtId="0" fontId="17" fillId="10" borderId="28" xfId="0" applyFont="1" applyFill="1" applyBorder="1" applyAlignment="1">
      <alignment vertical="center"/>
    </xf>
    <xf numFmtId="0" fontId="17" fillId="10" borderId="17" xfId="0" applyFont="1" applyFill="1" applyBorder="1" applyAlignment="1">
      <alignment vertical="center"/>
    </xf>
    <xf numFmtId="9" fontId="10" fillId="10" borderId="45" xfId="1" applyFont="1" applyFill="1" applyBorder="1" applyAlignment="1">
      <alignment horizontal="center" vertical="center" wrapText="1"/>
    </xf>
    <xf numFmtId="9" fontId="0" fillId="10" borderId="4" xfId="1" applyFont="1" applyFill="1" applyBorder="1" applyAlignment="1" applyProtection="1">
      <alignment horizontal="center" vertical="center"/>
    </xf>
    <xf numFmtId="9" fontId="0" fillId="10" borderId="0" xfId="1" applyFont="1" applyFill="1" applyAlignment="1">
      <alignment horizontal="center" vertical="center"/>
    </xf>
    <xf numFmtId="9" fontId="11" fillId="2" borderId="7"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81661</xdr:rowOff>
    </xdr:to>
    <xdr:pic>
      <xdr:nvPicPr>
        <xdr:cNvPr id="3" name="Imagen 2">
          <a:extLst>
            <a:ext uri="{FF2B5EF4-FFF2-40B4-BE49-F238E27FC236}">
              <a16:creationId xmlns:a16="http://schemas.microsoft.com/office/drawing/2014/main" id="{41A31B2B-E016-4502-ADD6-2EED35501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08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129286</xdr:rowOff>
    </xdr:to>
    <xdr:pic>
      <xdr:nvPicPr>
        <xdr:cNvPr id="2" name="Imagen 1">
          <a:extLst>
            <a:ext uri="{FF2B5EF4-FFF2-40B4-BE49-F238E27FC236}">
              <a16:creationId xmlns:a16="http://schemas.microsoft.com/office/drawing/2014/main" id="{5E2237F3-FBC6-4CD2-8AD3-2AF164AD30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081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a16="http://schemas.microsoft.com/office/drawing/2014/main" id="{91C6EBEE-4AAB-4F90-AC92-C7BA66480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29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a16="http://schemas.microsoft.com/office/drawing/2014/main" id="{EDD48445-EEC4-4857-9C06-23E3B63F8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4" name="Imagen 3">
          <a:extLst>
            <a:ext uri="{FF2B5EF4-FFF2-40B4-BE49-F238E27FC236}">
              <a16:creationId xmlns:a16="http://schemas.microsoft.com/office/drawing/2014/main" id="{17D5563E-F960-48BE-9743-DB3F52797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77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a16="http://schemas.microsoft.com/office/drawing/2014/main" id="{D13B2EB2-AB60-47ED-89F3-F185C673E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a16="http://schemas.microsoft.com/office/drawing/2014/main" id="{9FD8052C-168B-4188-81DA-6FF0A7E556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77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2133600</xdr:colOff>
      <xdr:row>5</xdr:row>
      <xdr:rowOff>198287</xdr:rowOff>
    </xdr:to>
    <xdr:pic>
      <xdr:nvPicPr>
        <xdr:cNvPr id="2" name="Imagen 1">
          <a:extLst>
            <a:ext uri="{FF2B5EF4-FFF2-40B4-BE49-F238E27FC236}">
              <a16:creationId xmlns:a16="http://schemas.microsoft.com/office/drawing/2014/main" id="{74E2DA81-CF5A-45CD-BC48-D35716EB6B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552700" cy="11984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680357</xdr:colOff>
      <xdr:row>0</xdr:row>
      <xdr:rowOff>1</xdr:rowOff>
    </xdr:from>
    <xdr:to>
      <xdr:col>1</xdr:col>
      <xdr:colOff>1211037</xdr:colOff>
      <xdr:row>5</xdr:row>
      <xdr:rowOff>54428</xdr:rowOff>
    </xdr:to>
    <xdr:pic>
      <xdr:nvPicPr>
        <xdr:cNvPr id="2" name="Imagen 1">
          <a:extLst>
            <a:ext uri="{FF2B5EF4-FFF2-40B4-BE49-F238E27FC236}">
              <a16:creationId xmlns:a16="http://schemas.microsoft.com/office/drawing/2014/main" id="{1CDBFBEC-3969-4025-B121-B43F42316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57" y="1"/>
          <a:ext cx="2081894" cy="884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11"/>
  <sheetViews>
    <sheetView workbookViewId="0">
      <selection activeCell="B14" sqref="B14:B26"/>
    </sheetView>
  </sheetViews>
  <sheetFormatPr baseColWidth="10" defaultColWidth="11.42578125" defaultRowHeight="36.75" customHeight="1" x14ac:dyDescent="0.2"/>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01"/>
      <c r="B1" s="302"/>
      <c r="C1" s="311" t="s">
        <v>36</v>
      </c>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3"/>
      <c r="AH1" s="245" t="s">
        <v>266</v>
      </c>
      <c r="AI1" s="246"/>
      <c r="AJ1" s="246"/>
      <c r="AK1" s="246"/>
      <c r="AL1" s="246"/>
      <c r="AM1" s="247"/>
      <c r="AN1" s="52"/>
    </row>
    <row r="2" spans="1:40" s="12" customFormat="1" ht="15.75" customHeight="1" x14ac:dyDescent="0.2">
      <c r="A2" s="303"/>
      <c r="B2" s="304"/>
      <c r="C2" s="314"/>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6"/>
      <c r="AH2" s="248"/>
      <c r="AI2" s="249"/>
      <c r="AJ2" s="249"/>
      <c r="AK2" s="249"/>
      <c r="AL2" s="249"/>
      <c r="AM2" s="250"/>
      <c r="AN2" s="52"/>
    </row>
    <row r="3" spans="1:40" s="12" customFormat="1" ht="15.75" customHeight="1" x14ac:dyDescent="0.2">
      <c r="A3" s="303"/>
      <c r="B3" s="304"/>
      <c r="C3" s="314"/>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6"/>
      <c r="AH3" s="248"/>
      <c r="AI3" s="249"/>
      <c r="AJ3" s="249"/>
      <c r="AK3" s="249"/>
      <c r="AL3" s="249"/>
      <c r="AM3" s="250"/>
      <c r="AN3" s="52"/>
    </row>
    <row r="4" spans="1:40" s="12" customFormat="1" ht="15.75" customHeight="1" x14ac:dyDescent="0.2">
      <c r="A4" s="303"/>
      <c r="B4" s="304"/>
      <c r="C4" s="308"/>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10"/>
      <c r="AH4" s="248"/>
      <c r="AI4" s="249"/>
      <c r="AJ4" s="249"/>
      <c r="AK4" s="249"/>
      <c r="AL4" s="249"/>
      <c r="AM4" s="250"/>
      <c r="AN4" s="52"/>
    </row>
    <row r="5" spans="1:40" s="12" customFormat="1" ht="15.75" customHeight="1" x14ac:dyDescent="0.2">
      <c r="A5" s="303"/>
      <c r="B5" s="304"/>
      <c r="C5" s="305" t="s">
        <v>265</v>
      </c>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7"/>
      <c r="AH5" s="248"/>
      <c r="AI5" s="249"/>
      <c r="AJ5" s="249"/>
      <c r="AK5" s="249"/>
      <c r="AL5" s="249"/>
      <c r="AM5" s="250"/>
      <c r="AN5" s="52"/>
    </row>
    <row r="6" spans="1:40" s="12" customFormat="1" ht="15.75" customHeight="1" x14ac:dyDescent="0.2">
      <c r="A6" s="303"/>
      <c r="B6" s="304"/>
      <c r="C6" s="308"/>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10"/>
      <c r="AH6" s="251"/>
      <c r="AI6" s="252"/>
      <c r="AJ6" s="252"/>
      <c r="AK6" s="252"/>
      <c r="AL6" s="252"/>
      <c r="AM6" s="253"/>
      <c r="AN6" s="52"/>
    </row>
    <row r="7" spans="1:40" s="12" customFormat="1" ht="12.75" customHeight="1" x14ac:dyDescent="0.2">
      <c r="A7" s="266" t="s">
        <v>227</v>
      </c>
      <c r="B7" s="267"/>
      <c r="C7" s="230" t="s">
        <v>228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2"/>
      <c r="AN7" s="52"/>
    </row>
    <row r="8" spans="1:40" s="12" customFormat="1" ht="12.75" customHeight="1" x14ac:dyDescent="0.2">
      <c r="A8" s="268" t="s">
        <v>37</v>
      </c>
      <c r="B8" s="269"/>
      <c r="C8" s="230" t="s">
        <v>38</v>
      </c>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2"/>
      <c r="AN8" s="52"/>
    </row>
    <row r="9" spans="1:40" s="12" customFormat="1" ht="26.25" customHeight="1" x14ac:dyDescent="0.2">
      <c r="A9" s="270" t="s">
        <v>1</v>
      </c>
      <c r="B9" s="271"/>
      <c r="C9" s="227" t="s">
        <v>39</v>
      </c>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9"/>
      <c r="AN9" s="52"/>
    </row>
    <row r="10" spans="1:40" s="12" customFormat="1" ht="12.75" customHeight="1" x14ac:dyDescent="0.2">
      <c r="A10" s="264" t="s">
        <v>40</v>
      </c>
      <c r="B10" s="265"/>
      <c r="C10" s="230" t="s">
        <v>41</v>
      </c>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2"/>
      <c r="AN10" s="52"/>
    </row>
    <row r="11" spans="1:40" s="1" customFormat="1" ht="24" customHeight="1" x14ac:dyDescent="0.2">
      <c r="A11" s="272" t="s">
        <v>2</v>
      </c>
      <c r="B11" s="243" t="s">
        <v>3</v>
      </c>
      <c r="C11" s="243" t="s">
        <v>4</v>
      </c>
      <c r="D11" s="243" t="s">
        <v>5</v>
      </c>
      <c r="E11" s="276" t="s">
        <v>42</v>
      </c>
      <c r="F11" s="243" t="s">
        <v>6</v>
      </c>
      <c r="G11" s="243" t="s">
        <v>7</v>
      </c>
      <c r="H11" s="243" t="s">
        <v>8</v>
      </c>
      <c r="I11" s="243" t="s">
        <v>139</v>
      </c>
      <c r="J11" s="243"/>
      <c r="K11" s="243" t="s">
        <v>9</v>
      </c>
      <c r="L11" s="243" t="s">
        <v>10</v>
      </c>
      <c r="M11" s="243" t="s">
        <v>11</v>
      </c>
      <c r="N11" s="243" t="s">
        <v>12</v>
      </c>
      <c r="O11" s="243" t="s">
        <v>13</v>
      </c>
      <c r="P11" s="240"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x14ac:dyDescent="0.2">
      <c r="A12" s="272"/>
      <c r="B12" s="243"/>
      <c r="C12" s="243"/>
      <c r="D12" s="243"/>
      <c r="E12" s="277"/>
      <c r="F12" s="243"/>
      <c r="G12" s="243"/>
      <c r="H12" s="243"/>
      <c r="I12" s="243" t="s">
        <v>15</v>
      </c>
      <c r="J12" s="243" t="s">
        <v>16</v>
      </c>
      <c r="K12" s="243"/>
      <c r="L12" s="243"/>
      <c r="M12" s="243"/>
      <c r="N12" s="243"/>
      <c r="O12" s="243"/>
      <c r="P12" s="240" t="s">
        <v>17</v>
      </c>
      <c r="Q12" s="244"/>
      <c r="R12" s="240" t="s">
        <v>18</v>
      </c>
      <c r="S12" s="244"/>
      <c r="T12" s="240" t="s">
        <v>19</v>
      </c>
      <c r="U12" s="244"/>
      <c r="V12" s="240" t="s">
        <v>20</v>
      </c>
      <c r="W12" s="244"/>
      <c r="X12" s="240" t="s">
        <v>21</v>
      </c>
      <c r="Y12" s="244"/>
      <c r="Z12" s="240" t="s">
        <v>22</v>
      </c>
      <c r="AA12" s="244"/>
      <c r="AB12" s="240" t="s">
        <v>23</v>
      </c>
      <c r="AC12" s="244"/>
      <c r="AD12" s="240" t="s">
        <v>20</v>
      </c>
      <c r="AE12" s="244"/>
      <c r="AF12" s="240" t="s">
        <v>24</v>
      </c>
      <c r="AG12" s="244"/>
      <c r="AH12" s="240" t="s">
        <v>25</v>
      </c>
      <c r="AI12" s="244"/>
      <c r="AJ12" s="240" t="s">
        <v>26</v>
      </c>
      <c r="AK12" s="244"/>
      <c r="AL12" s="240" t="s">
        <v>27</v>
      </c>
      <c r="AM12" s="242"/>
      <c r="AN12" s="13"/>
    </row>
    <row r="13" spans="1:40" s="1" customFormat="1" ht="24" customHeight="1" x14ac:dyDescent="0.2">
      <c r="A13" s="272"/>
      <c r="B13" s="243"/>
      <c r="C13" s="243"/>
      <c r="D13" s="243"/>
      <c r="E13" s="278"/>
      <c r="F13" s="243"/>
      <c r="G13" s="243"/>
      <c r="H13" s="243"/>
      <c r="I13" s="243"/>
      <c r="J13" s="243"/>
      <c r="K13" s="243"/>
      <c r="L13" s="243"/>
      <c r="M13" s="243"/>
      <c r="N13" s="243"/>
      <c r="O13" s="243"/>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x14ac:dyDescent="0.2">
      <c r="A14" s="282" t="s">
        <v>43</v>
      </c>
      <c r="B14" s="285" t="s">
        <v>142</v>
      </c>
      <c r="C14" s="289" t="s">
        <v>44</v>
      </c>
      <c r="D14" s="291" t="s">
        <v>45</v>
      </c>
      <c r="E14" s="291" t="s">
        <v>46</v>
      </c>
      <c r="F14" s="293">
        <v>0.14280000000000001</v>
      </c>
      <c r="G14" s="234" t="s">
        <v>47</v>
      </c>
      <c r="H14" s="234" t="s">
        <v>48</v>
      </c>
      <c r="I14" s="234"/>
      <c r="J14" s="234"/>
      <c r="K14" s="8" t="s">
        <v>143</v>
      </c>
      <c r="L14" s="44" t="s">
        <v>144</v>
      </c>
      <c r="M14" s="28">
        <v>0.5</v>
      </c>
      <c r="N14" s="44" t="s">
        <v>145</v>
      </c>
      <c r="O14" s="44" t="s">
        <v>229</v>
      </c>
      <c r="R14" s="28"/>
      <c r="S14" s="28"/>
      <c r="T14" s="28">
        <v>0.2</v>
      </c>
      <c r="U14" s="28"/>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x14ac:dyDescent="0.2">
      <c r="A15" s="283"/>
      <c r="B15" s="286"/>
      <c r="C15" s="290"/>
      <c r="D15" s="292"/>
      <c r="E15" s="292"/>
      <c r="F15" s="294"/>
      <c r="G15" s="235"/>
      <c r="H15" s="235"/>
      <c r="I15" s="235"/>
      <c r="J15" s="235"/>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x14ac:dyDescent="0.2">
      <c r="A16" s="283"/>
      <c r="B16" s="286"/>
      <c r="C16" s="289" t="s">
        <v>49</v>
      </c>
      <c r="D16" s="291" t="s">
        <v>50</v>
      </c>
      <c r="E16" s="291" t="s">
        <v>51</v>
      </c>
      <c r="F16" s="293">
        <v>0.14280000000000001</v>
      </c>
      <c r="G16" s="234" t="s">
        <v>52</v>
      </c>
      <c r="H16" s="234" t="s">
        <v>48</v>
      </c>
      <c r="I16" s="234"/>
      <c r="J16" s="234"/>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x14ac:dyDescent="0.2">
      <c r="A17" s="283"/>
      <c r="B17" s="286"/>
      <c r="C17" s="290"/>
      <c r="D17" s="292"/>
      <c r="E17" s="292"/>
      <c r="F17" s="294"/>
      <c r="G17" s="235"/>
      <c r="H17" s="235"/>
      <c r="I17" s="235"/>
      <c r="J17" s="235"/>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x14ac:dyDescent="0.2">
      <c r="A18" s="283"/>
      <c r="B18" s="286"/>
      <c r="C18" s="289" t="s">
        <v>53</v>
      </c>
      <c r="D18" s="291" t="s">
        <v>54</v>
      </c>
      <c r="E18" s="291" t="s">
        <v>55</v>
      </c>
      <c r="F18" s="293">
        <v>0.14280000000000001</v>
      </c>
      <c r="G18" s="234">
        <v>5</v>
      </c>
      <c r="H18" s="234" t="s">
        <v>48</v>
      </c>
      <c r="I18" s="234"/>
      <c r="J18" s="234"/>
      <c r="K18" s="8" t="s">
        <v>153</v>
      </c>
      <c r="L18" s="44" t="s">
        <v>154</v>
      </c>
      <c r="M18" s="28">
        <v>0.7</v>
      </c>
      <c r="N18" s="44" t="s">
        <v>155</v>
      </c>
      <c r="O18" s="44" t="s">
        <v>229</v>
      </c>
      <c r="R18" s="28"/>
      <c r="S18" s="28"/>
      <c r="T18" s="28">
        <v>0.25</v>
      </c>
      <c r="U18" s="28"/>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x14ac:dyDescent="0.2">
      <c r="A19" s="283"/>
      <c r="B19" s="286"/>
      <c r="C19" s="290"/>
      <c r="D19" s="292"/>
      <c r="E19" s="292"/>
      <c r="F19" s="294"/>
      <c r="G19" s="235"/>
      <c r="H19" s="235"/>
      <c r="I19" s="235"/>
      <c r="J19" s="235"/>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x14ac:dyDescent="0.2">
      <c r="A20" s="283"/>
      <c r="B20" s="286"/>
      <c r="C20" s="289" t="s">
        <v>56</v>
      </c>
      <c r="D20" s="291" t="s">
        <v>57</v>
      </c>
      <c r="E20" s="291" t="s">
        <v>58</v>
      </c>
      <c r="F20" s="293">
        <v>0.14280000000000001</v>
      </c>
      <c r="G20" s="234">
        <v>5</v>
      </c>
      <c r="H20" s="234" t="s">
        <v>48</v>
      </c>
      <c r="I20" s="234"/>
      <c r="J20" s="234"/>
      <c r="K20" s="8" t="s">
        <v>158</v>
      </c>
      <c r="L20" s="44" t="s">
        <v>159</v>
      </c>
      <c r="M20" s="28">
        <v>0.6</v>
      </c>
      <c r="N20" s="44" t="s">
        <v>155</v>
      </c>
      <c r="O20" s="44" t="s">
        <v>229</v>
      </c>
      <c r="R20" s="11">
        <v>9.0899999999999995E-2</v>
      </c>
      <c r="S20" s="11"/>
      <c r="T20" s="11">
        <v>9.0899999999999995E-2</v>
      </c>
      <c r="U20" s="11"/>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x14ac:dyDescent="0.2">
      <c r="A21" s="283"/>
      <c r="B21" s="286"/>
      <c r="C21" s="298"/>
      <c r="D21" s="299"/>
      <c r="E21" s="299"/>
      <c r="F21" s="300"/>
      <c r="G21" s="254"/>
      <c r="H21" s="254"/>
      <c r="I21" s="254"/>
      <c r="J21" s="254"/>
      <c r="K21" s="8" t="s">
        <v>230</v>
      </c>
      <c r="L21" s="44" t="s">
        <v>231</v>
      </c>
      <c r="M21" s="28">
        <v>0.2</v>
      </c>
      <c r="N21" s="44" t="s">
        <v>155</v>
      </c>
      <c r="O21" s="44" t="s">
        <v>229</v>
      </c>
      <c r="R21" s="11">
        <v>9.0899999999999995E-2</v>
      </c>
      <c r="S21" s="11"/>
      <c r="T21" s="11">
        <v>9.0899999999999995E-2</v>
      </c>
      <c r="U21" s="11"/>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x14ac:dyDescent="0.2">
      <c r="A22" s="283"/>
      <c r="B22" s="286"/>
      <c r="C22" s="290"/>
      <c r="D22" s="292"/>
      <c r="E22" s="292"/>
      <c r="F22" s="294"/>
      <c r="G22" s="235"/>
      <c r="H22" s="235"/>
      <c r="I22" s="235"/>
      <c r="J22" s="235"/>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x14ac:dyDescent="0.2">
      <c r="A23" s="283"/>
      <c r="B23" s="286"/>
      <c r="C23" s="289" t="s">
        <v>59</v>
      </c>
      <c r="D23" s="291" t="s">
        <v>234</v>
      </c>
      <c r="E23" s="291" t="s">
        <v>235</v>
      </c>
      <c r="F23" s="293">
        <v>0.14280000000000001</v>
      </c>
      <c r="G23" s="234">
        <v>12</v>
      </c>
      <c r="H23" s="234" t="s">
        <v>48</v>
      </c>
      <c r="I23" s="234"/>
      <c r="J23" s="234"/>
      <c r="K23" s="8" t="s">
        <v>160</v>
      </c>
      <c r="L23" s="44" t="s">
        <v>161</v>
      </c>
      <c r="M23" s="28">
        <v>0.7</v>
      </c>
      <c r="N23" s="44" t="s">
        <v>155</v>
      </c>
      <c r="O23" s="44" t="s">
        <v>229</v>
      </c>
      <c r="R23" s="28"/>
      <c r="S23" s="28"/>
      <c r="T23" s="28">
        <v>0.25</v>
      </c>
      <c r="U23" s="28"/>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x14ac:dyDescent="0.2">
      <c r="A24" s="283"/>
      <c r="B24" s="286"/>
      <c r="C24" s="290"/>
      <c r="D24" s="292"/>
      <c r="E24" s="292"/>
      <c r="F24" s="294"/>
      <c r="G24" s="235"/>
      <c r="H24" s="235"/>
      <c r="I24" s="235"/>
      <c r="J24" s="235"/>
      <c r="K24" s="8" t="s">
        <v>236</v>
      </c>
      <c r="L24" s="44" t="s">
        <v>237</v>
      </c>
      <c r="M24" s="28">
        <v>0.3</v>
      </c>
      <c r="N24" s="44" t="s">
        <v>155</v>
      </c>
      <c r="O24" s="44" t="s">
        <v>238</v>
      </c>
      <c r="R24" s="28"/>
      <c r="S24" s="28"/>
      <c r="T24" s="28">
        <v>0.25</v>
      </c>
      <c r="U24" s="28"/>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x14ac:dyDescent="0.2">
      <c r="A25" s="283"/>
      <c r="B25" s="286"/>
      <c r="C25" s="45" t="s">
        <v>61</v>
      </c>
      <c r="D25" s="46" t="s">
        <v>62</v>
      </c>
      <c r="E25" s="46" t="s">
        <v>63</v>
      </c>
      <c r="F25" s="48">
        <v>0.14299999999999999</v>
      </c>
      <c r="G25" s="36">
        <v>94</v>
      </c>
      <c r="H25" s="36" t="s">
        <v>48</v>
      </c>
      <c r="I25" s="36"/>
      <c r="J25" s="36"/>
      <c r="K25" s="8" t="s">
        <v>162</v>
      </c>
      <c r="L25" s="44" t="s">
        <v>163</v>
      </c>
      <c r="M25" s="28">
        <v>1</v>
      </c>
      <c r="N25" s="44" t="s">
        <v>155</v>
      </c>
      <c r="O25" s="44" t="s">
        <v>229</v>
      </c>
      <c r="R25" s="28"/>
      <c r="S25" s="28"/>
      <c r="T25" s="28">
        <v>0.25</v>
      </c>
      <c r="U25" s="28"/>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x14ac:dyDescent="0.2">
      <c r="A26" s="284"/>
      <c r="B26" s="287"/>
      <c r="C26" s="9" t="s">
        <v>64</v>
      </c>
      <c r="D26" s="44" t="s">
        <v>65</v>
      </c>
      <c r="E26" s="44" t="s">
        <v>66</v>
      </c>
      <c r="F26" s="11">
        <v>0.14299999999999999</v>
      </c>
      <c r="G26" s="10">
        <v>106</v>
      </c>
      <c r="H26" s="10" t="s">
        <v>48</v>
      </c>
      <c r="K26" s="8" t="s">
        <v>164</v>
      </c>
      <c r="L26" s="44" t="s">
        <v>239</v>
      </c>
      <c r="M26" s="28">
        <v>1</v>
      </c>
      <c r="N26" s="44" t="s">
        <v>155</v>
      </c>
      <c r="O26" s="44" t="s">
        <v>229</v>
      </c>
      <c r="R26" s="11">
        <v>9.0899999999999995E-2</v>
      </c>
      <c r="S26" s="11"/>
      <c r="T26" s="11">
        <v>9.0899999999999995E-2</v>
      </c>
      <c r="U26" s="11"/>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x14ac:dyDescent="0.2">
      <c r="A27" s="266" t="s">
        <v>240</v>
      </c>
      <c r="B27" s="267"/>
      <c r="C27" s="230" t="s">
        <v>241</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c r="AN27" s="52"/>
    </row>
    <row r="28" spans="1:40" s="12" customFormat="1" ht="12.75" customHeight="1" x14ac:dyDescent="0.2">
      <c r="A28" s="268" t="s">
        <v>37</v>
      </c>
      <c r="B28" s="269"/>
      <c r="C28" s="230" t="s">
        <v>38</v>
      </c>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2"/>
      <c r="AN28" s="52"/>
    </row>
    <row r="29" spans="1:40" s="12" customFormat="1" ht="27" customHeight="1" x14ac:dyDescent="0.2">
      <c r="A29" s="270" t="s">
        <v>1</v>
      </c>
      <c r="B29" s="271"/>
      <c r="C29" s="227" t="s">
        <v>39</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c r="AN29" s="52"/>
    </row>
    <row r="30" spans="1:40" s="12" customFormat="1" ht="12.75" customHeight="1" x14ac:dyDescent="0.2">
      <c r="A30" s="264" t="s">
        <v>40</v>
      </c>
      <c r="B30" s="265"/>
      <c r="C30" s="230" t="s">
        <v>67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2"/>
      <c r="AN30" s="52"/>
    </row>
    <row r="31" spans="1:40" s="1" customFormat="1" ht="12.75" customHeight="1" x14ac:dyDescent="0.2">
      <c r="A31" s="272" t="s">
        <v>2</v>
      </c>
      <c r="B31" s="243" t="s">
        <v>3</v>
      </c>
      <c r="C31" s="243" t="s">
        <v>4</v>
      </c>
      <c r="D31" s="243" t="s">
        <v>5</v>
      </c>
      <c r="E31" s="276" t="s">
        <v>42</v>
      </c>
      <c r="F31" s="243" t="s">
        <v>6</v>
      </c>
      <c r="G31" s="243" t="s">
        <v>7</v>
      </c>
      <c r="H31" s="243" t="s">
        <v>8</v>
      </c>
      <c r="I31" s="243" t="s">
        <v>139</v>
      </c>
      <c r="J31" s="243"/>
      <c r="K31" s="243" t="s">
        <v>9</v>
      </c>
      <c r="L31" s="243" t="s">
        <v>10</v>
      </c>
      <c r="M31" s="243" t="s">
        <v>11</v>
      </c>
      <c r="N31" s="243" t="s">
        <v>12</v>
      </c>
      <c r="O31" s="243" t="s">
        <v>13</v>
      </c>
      <c r="P31" s="297" t="s">
        <v>14</v>
      </c>
      <c r="Q31" s="297"/>
      <c r="R31" s="297"/>
      <c r="S31" s="297"/>
      <c r="T31" s="297"/>
      <c r="U31" s="297"/>
      <c r="V31" s="297"/>
      <c r="W31" s="297"/>
      <c r="X31" s="297"/>
      <c r="Y31" s="297"/>
      <c r="Z31" s="297"/>
      <c r="AA31" s="297"/>
      <c r="AB31" s="297"/>
      <c r="AC31" s="297"/>
      <c r="AD31" s="297"/>
      <c r="AE31" s="297"/>
      <c r="AF31" s="297"/>
      <c r="AG31" s="297"/>
      <c r="AH31" s="297"/>
      <c r="AI31" s="297"/>
      <c r="AJ31" s="297"/>
      <c r="AK31" s="240"/>
      <c r="AL31" s="240"/>
      <c r="AM31" s="61"/>
      <c r="AN31" s="13"/>
    </row>
    <row r="32" spans="1:40" s="1" customFormat="1" ht="12.75" x14ac:dyDescent="0.2">
      <c r="A32" s="272"/>
      <c r="B32" s="243"/>
      <c r="C32" s="243"/>
      <c r="D32" s="243"/>
      <c r="E32" s="277"/>
      <c r="F32" s="243"/>
      <c r="G32" s="243"/>
      <c r="H32" s="243"/>
      <c r="I32" s="243" t="s">
        <v>15</v>
      </c>
      <c r="J32" s="243" t="s">
        <v>16</v>
      </c>
      <c r="K32" s="243"/>
      <c r="L32" s="243"/>
      <c r="M32" s="243"/>
      <c r="N32" s="243"/>
      <c r="O32" s="243"/>
      <c r="P32" s="40" t="s">
        <v>17</v>
      </c>
      <c r="Q32" s="40"/>
      <c r="R32" s="40" t="s">
        <v>18</v>
      </c>
      <c r="S32" s="40"/>
      <c r="T32" s="40" t="s">
        <v>19</v>
      </c>
      <c r="U32" s="40"/>
      <c r="V32" s="40" t="s">
        <v>20</v>
      </c>
      <c r="W32" s="40"/>
      <c r="X32" s="40" t="s">
        <v>21</v>
      </c>
      <c r="Y32" s="40"/>
      <c r="Z32" s="40" t="s">
        <v>22</v>
      </c>
      <c r="AA32" s="40"/>
      <c r="AB32" s="40" t="s">
        <v>23</v>
      </c>
      <c r="AC32" s="40"/>
      <c r="AD32" s="40" t="s">
        <v>20</v>
      </c>
      <c r="AE32" s="40"/>
      <c r="AF32" s="40" t="s">
        <v>24</v>
      </c>
      <c r="AG32" s="40"/>
      <c r="AH32" s="40" t="s">
        <v>25</v>
      </c>
      <c r="AI32" s="40"/>
      <c r="AJ32" s="40" t="s">
        <v>26</v>
      </c>
      <c r="AK32" s="38"/>
      <c r="AL32" s="40" t="s">
        <v>27</v>
      </c>
      <c r="AM32" s="56"/>
      <c r="AN32" s="13"/>
    </row>
    <row r="33" spans="1:40" s="1" customFormat="1" ht="12.75" x14ac:dyDescent="0.2">
      <c r="A33" s="272"/>
      <c r="B33" s="243"/>
      <c r="C33" s="243"/>
      <c r="D33" s="243"/>
      <c r="E33" s="278"/>
      <c r="F33" s="243"/>
      <c r="G33" s="243"/>
      <c r="H33" s="243"/>
      <c r="I33" s="243"/>
      <c r="J33" s="243"/>
      <c r="K33" s="243"/>
      <c r="L33" s="243"/>
      <c r="M33" s="243"/>
      <c r="N33" s="243"/>
      <c r="O33" s="243"/>
      <c r="P33" s="40" t="s">
        <v>28</v>
      </c>
      <c r="Q33" s="40"/>
      <c r="R33" s="40" t="s">
        <v>28</v>
      </c>
      <c r="S33" s="40"/>
      <c r="T33" s="40" t="s">
        <v>28</v>
      </c>
      <c r="U33" s="40"/>
      <c r="V33" s="40" t="s">
        <v>28</v>
      </c>
      <c r="W33" s="40"/>
      <c r="X33" s="40" t="s">
        <v>28</v>
      </c>
      <c r="Y33" s="40"/>
      <c r="Z33" s="40" t="s">
        <v>28</v>
      </c>
      <c r="AA33" s="40"/>
      <c r="AB33" s="40" t="s">
        <v>28</v>
      </c>
      <c r="AC33" s="40"/>
      <c r="AD33" s="14" t="s">
        <v>28</v>
      </c>
      <c r="AE33" s="14"/>
      <c r="AF33" s="14" t="s">
        <v>29</v>
      </c>
      <c r="AG33" s="14"/>
      <c r="AH33" s="14" t="s">
        <v>29</v>
      </c>
      <c r="AI33" s="14"/>
      <c r="AJ33" s="14" t="s">
        <v>29</v>
      </c>
      <c r="AK33" s="22"/>
      <c r="AL33" s="14" t="s">
        <v>29</v>
      </c>
      <c r="AM33" s="56"/>
      <c r="AN33" s="13"/>
    </row>
    <row r="34" spans="1:40" ht="100.5" customHeight="1" x14ac:dyDescent="0.2">
      <c r="A34" s="288" t="s">
        <v>68</v>
      </c>
      <c r="B34" s="259" t="s">
        <v>165</v>
      </c>
      <c r="C34" s="289" t="s">
        <v>166</v>
      </c>
      <c r="D34" s="291" t="s">
        <v>69</v>
      </c>
      <c r="E34" s="291" t="s">
        <v>167</v>
      </c>
      <c r="F34" s="295">
        <v>0.25</v>
      </c>
      <c r="G34" s="234">
        <v>5</v>
      </c>
      <c r="H34" s="234" t="s">
        <v>48</v>
      </c>
      <c r="I34" s="234"/>
      <c r="J34" s="234"/>
      <c r="K34" s="8" t="s">
        <v>168</v>
      </c>
      <c r="L34" s="44" t="s">
        <v>169</v>
      </c>
      <c r="M34" s="28">
        <v>0.5</v>
      </c>
      <c r="N34" s="44" t="s">
        <v>155</v>
      </c>
      <c r="R34" s="28"/>
      <c r="S34" s="28"/>
      <c r="T34" s="28">
        <v>0.25</v>
      </c>
      <c r="U34" s="28"/>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x14ac:dyDescent="0.2">
      <c r="A35" s="288"/>
      <c r="B35" s="259"/>
      <c r="C35" s="290"/>
      <c r="D35" s="292"/>
      <c r="E35" s="292"/>
      <c r="F35" s="296"/>
      <c r="G35" s="235"/>
      <c r="H35" s="235"/>
      <c r="I35" s="235"/>
      <c r="J35" s="235"/>
      <c r="K35" s="8" t="s">
        <v>170</v>
      </c>
      <c r="L35" s="44" t="s">
        <v>171</v>
      </c>
      <c r="M35" s="28">
        <v>0.5</v>
      </c>
      <c r="N35" s="44" t="s">
        <v>155</v>
      </c>
      <c r="R35" s="28"/>
      <c r="S35" s="28"/>
      <c r="T35" s="28">
        <v>0.25</v>
      </c>
      <c r="U35" s="28"/>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x14ac:dyDescent="0.2">
      <c r="A36" s="288"/>
      <c r="B36" s="259"/>
      <c r="C36" s="289" t="s">
        <v>172</v>
      </c>
      <c r="D36" s="291" t="s">
        <v>70</v>
      </c>
      <c r="E36" s="291" t="s">
        <v>71</v>
      </c>
      <c r="F36" s="295">
        <v>0.25</v>
      </c>
      <c r="G36" s="234">
        <v>1</v>
      </c>
      <c r="H36" s="234" t="s">
        <v>48</v>
      </c>
      <c r="I36" s="234"/>
      <c r="J36" s="234"/>
      <c r="K36" s="8" t="s">
        <v>173</v>
      </c>
      <c r="L36" s="44" t="s">
        <v>174</v>
      </c>
      <c r="M36" s="28">
        <v>0.5</v>
      </c>
      <c r="N36" s="44" t="s">
        <v>155</v>
      </c>
      <c r="R36" s="28"/>
      <c r="S36" s="28"/>
      <c r="T36" s="28">
        <v>1</v>
      </c>
      <c r="U36" s="28"/>
      <c r="V36" s="28"/>
      <c r="W36" s="28"/>
      <c r="X36" s="28"/>
      <c r="Y36" s="28"/>
      <c r="Z36" s="28"/>
      <c r="AA36" s="28"/>
      <c r="AB36" s="16"/>
      <c r="AC36" s="16"/>
      <c r="AD36" s="16"/>
      <c r="AE36" s="16"/>
      <c r="AF36" s="16"/>
      <c r="AG36" s="16"/>
      <c r="AH36" s="16"/>
      <c r="AI36" s="16"/>
      <c r="AJ36" s="16"/>
      <c r="AK36" s="24"/>
      <c r="AL36" s="16"/>
      <c r="AM36" s="55"/>
      <c r="AN36" s="51"/>
    </row>
    <row r="37" spans="1:40" ht="96" customHeight="1" x14ac:dyDescent="0.2">
      <c r="A37" s="288"/>
      <c r="B37" s="259"/>
      <c r="C37" s="290"/>
      <c r="D37" s="292"/>
      <c r="E37" s="292"/>
      <c r="F37" s="296"/>
      <c r="G37" s="235"/>
      <c r="H37" s="235"/>
      <c r="I37" s="235"/>
      <c r="J37" s="235"/>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88"/>
      <c r="B38" s="259"/>
      <c r="C38" s="9" t="s">
        <v>175</v>
      </c>
      <c r="D38" s="44" t="s">
        <v>72</v>
      </c>
      <c r="E38" s="44" t="s">
        <v>73</v>
      </c>
      <c r="F38" s="28">
        <v>0.25</v>
      </c>
      <c r="G38" s="10">
        <v>1</v>
      </c>
      <c r="H38" s="10" t="s">
        <v>48</v>
      </c>
      <c r="K38" s="8" t="s">
        <v>176</v>
      </c>
      <c r="L38" s="44" t="s">
        <v>244</v>
      </c>
      <c r="M38" s="28">
        <v>1</v>
      </c>
      <c r="N38" s="44" t="s">
        <v>155</v>
      </c>
      <c r="R38" s="28"/>
      <c r="S38" s="28"/>
      <c r="T38" s="28">
        <v>0.25</v>
      </c>
      <c r="U38" s="28"/>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x14ac:dyDescent="0.2">
      <c r="A39" s="288"/>
      <c r="B39" s="259"/>
      <c r="C39" s="9" t="s">
        <v>177</v>
      </c>
      <c r="D39" s="44" t="s">
        <v>74</v>
      </c>
      <c r="E39" s="44" t="s">
        <v>245</v>
      </c>
      <c r="F39" s="28">
        <v>0.25</v>
      </c>
      <c r="G39" s="10">
        <v>8000</v>
      </c>
      <c r="H39" s="10" t="s">
        <v>48</v>
      </c>
      <c r="K39" s="8"/>
      <c r="L39" s="44" t="s">
        <v>246</v>
      </c>
      <c r="M39" s="28">
        <v>1</v>
      </c>
      <c r="N39" s="44" t="s">
        <v>155</v>
      </c>
      <c r="P39" s="11">
        <v>8.3299999999999999E-2</v>
      </c>
      <c r="Q39" s="11"/>
      <c r="R39" s="11">
        <v>8.3299999999999999E-2</v>
      </c>
      <c r="S39" s="11"/>
      <c r="T39" s="11">
        <v>8.3299999999999999E-2</v>
      </c>
      <c r="U39" s="11"/>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x14ac:dyDescent="0.2">
      <c r="A40" s="266" t="s">
        <v>227</v>
      </c>
      <c r="B40" s="267"/>
      <c r="C40" s="238" t="s">
        <v>89</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c r="AN40" s="52"/>
    </row>
    <row r="41" spans="1:40" s="12" customFormat="1" ht="12.75" customHeight="1" x14ac:dyDescent="0.2">
      <c r="A41" s="268" t="s">
        <v>37</v>
      </c>
      <c r="B41" s="269"/>
      <c r="C41" s="238" t="s">
        <v>75</v>
      </c>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9"/>
      <c r="AN41" s="52"/>
    </row>
    <row r="42" spans="1:40" s="12" customFormat="1" ht="14.25" customHeight="1" x14ac:dyDescent="0.2">
      <c r="A42" s="270" t="s">
        <v>1</v>
      </c>
      <c r="B42" s="271"/>
      <c r="C42" s="236" t="s">
        <v>76</v>
      </c>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7"/>
      <c r="AN42" s="52"/>
    </row>
    <row r="43" spans="1:40" s="12" customFormat="1" ht="16.5" customHeight="1" x14ac:dyDescent="0.2">
      <c r="A43" s="264" t="s">
        <v>40</v>
      </c>
      <c r="B43" s="265"/>
      <c r="C43" s="230" t="s">
        <v>77</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2"/>
      <c r="AN43" s="52"/>
    </row>
    <row r="44" spans="1:40" s="1" customFormat="1" ht="12.75" customHeight="1" x14ac:dyDescent="0.2">
      <c r="A44" s="272" t="s">
        <v>2</v>
      </c>
      <c r="B44" s="243" t="s">
        <v>3</v>
      </c>
      <c r="C44" s="243" t="s">
        <v>4</v>
      </c>
      <c r="D44" s="243" t="s">
        <v>5</v>
      </c>
      <c r="E44" s="276" t="s">
        <v>42</v>
      </c>
      <c r="F44" s="243" t="s">
        <v>6</v>
      </c>
      <c r="G44" s="243" t="s">
        <v>7</v>
      </c>
      <c r="H44" s="243" t="s">
        <v>8</v>
      </c>
      <c r="I44" s="243" t="s">
        <v>139</v>
      </c>
      <c r="J44" s="243"/>
      <c r="K44" s="243" t="s">
        <v>9</v>
      </c>
      <c r="L44" s="243" t="s">
        <v>10</v>
      </c>
      <c r="M44" s="243" t="s">
        <v>11</v>
      </c>
      <c r="N44" s="243" t="s">
        <v>12</v>
      </c>
      <c r="O44" s="243" t="s">
        <v>13</v>
      </c>
      <c r="P44" s="240"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x14ac:dyDescent="0.2">
      <c r="A45" s="272"/>
      <c r="B45" s="243"/>
      <c r="C45" s="243"/>
      <c r="D45" s="243"/>
      <c r="E45" s="277"/>
      <c r="F45" s="243"/>
      <c r="G45" s="243"/>
      <c r="H45" s="243"/>
      <c r="I45" s="243" t="s">
        <v>15</v>
      </c>
      <c r="J45" s="243" t="s">
        <v>16</v>
      </c>
      <c r="K45" s="243"/>
      <c r="L45" s="243"/>
      <c r="M45" s="243"/>
      <c r="N45" s="243"/>
      <c r="O45" s="243"/>
      <c r="P45" s="40" t="s">
        <v>17</v>
      </c>
      <c r="Q45" s="40"/>
      <c r="R45" s="40" t="s">
        <v>18</v>
      </c>
      <c r="S45" s="40"/>
      <c r="T45" s="40" t="s">
        <v>19</v>
      </c>
      <c r="U45" s="40"/>
      <c r="V45" s="40" t="s">
        <v>20</v>
      </c>
      <c r="W45" s="40"/>
      <c r="X45" s="40" t="s">
        <v>21</v>
      </c>
      <c r="Y45" s="40"/>
      <c r="Z45" s="40" t="s">
        <v>22</v>
      </c>
      <c r="AA45" s="40"/>
      <c r="AB45" s="40" t="s">
        <v>23</v>
      </c>
      <c r="AC45" s="40"/>
      <c r="AD45" s="40" t="s">
        <v>20</v>
      </c>
      <c r="AE45" s="40"/>
      <c r="AF45" s="40" t="s">
        <v>24</v>
      </c>
      <c r="AG45" s="40"/>
      <c r="AH45" s="40" t="s">
        <v>25</v>
      </c>
      <c r="AI45" s="40"/>
      <c r="AJ45" s="40" t="s">
        <v>26</v>
      </c>
      <c r="AK45" s="38"/>
      <c r="AL45" s="40" t="s">
        <v>27</v>
      </c>
      <c r="AM45" s="56"/>
      <c r="AN45" s="13"/>
    </row>
    <row r="46" spans="1:40" s="1" customFormat="1" ht="12.75" x14ac:dyDescent="0.2">
      <c r="A46" s="272"/>
      <c r="B46" s="243"/>
      <c r="C46" s="243"/>
      <c r="D46" s="243"/>
      <c r="E46" s="278"/>
      <c r="F46" s="243"/>
      <c r="G46" s="243"/>
      <c r="H46" s="243"/>
      <c r="I46" s="243"/>
      <c r="J46" s="243"/>
      <c r="K46" s="243"/>
      <c r="L46" s="243"/>
      <c r="M46" s="243"/>
      <c r="N46" s="243"/>
      <c r="O46" s="243"/>
      <c r="P46" s="40" t="s">
        <v>28</v>
      </c>
      <c r="Q46" s="40"/>
      <c r="R46" s="40" t="s">
        <v>28</v>
      </c>
      <c r="S46" s="40"/>
      <c r="T46" s="40" t="s">
        <v>28</v>
      </c>
      <c r="U46" s="40"/>
      <c r="V46" s="40" t="s">
        <v>28</v>
      </c>
      <c r="W46" s="40"/>
      <c r="X46" s="40" t="s">
        <v>28</v>
      </c>
      <c r="Y46" s="40"/>
      <c r="Z46" s="40" t="s">
        <v>28</v>
      </c>
      <c r="AA46" s="40"/>
      <c r="AB46" s="40" t="s">
        <v>28</v>
      </c>
      <c r="AC46" s="40"/>
      <c r="AD46" s="14" t="s">
        <v>28</v>
      </c>
      <c r="AE46" s="14"/>
      <c r="AF46" s="14" t="s">
        <v>29</v>
      </c>
      <c r="AG46" s="14"/>
      <c r="AH46" s="14" t="s">
        <v>29</v>
      </c>
      <c r="AI46" s="14"/>
      <c r="AJ46" s="14" t="s">
        <v>29</v>
      </c>
      <c r="AK46" s="22"/>
      <c r="AL46" s="14" t="s">
        <v>29</v>
      </c>
      <c r="AM46" s="56"/>
      <c r="AN46" s="13"/>
    </row>
    <row r="47" spans="1:40" ht="90.75" customHeight="1" x14ac:dyDescent="0.2">
      <c r="A47" s="282" t="s">
        <v>78</v>
      </c>
      <c r="B47" s="285" t="s">
        <v>178</v>
      </c>
      <c r="C47" s="289" t="s">
        <v>79</v>
      </c>
      <c r="D47" s="291" t="s">
        <v>80</v>
      </c>
      <c r="E47" s="291" t="s">
        <v>81</v>
      </c>
      <c r="F47" s="293">
        <v>0.33300000000000002</v>
      </c>
      <c r="G47" s="234">
        <v>29</v>
      </c>
      <c r="H47" s="234" t="s">
        <v>48</v>
      </c>
      <c r="I47" s="234"/>
      <c r="J47" s="234"/>
      <c r="K47" s="8" t="s">
        <v>179</v>
      </c>
      <c r="L47" s="44" t="s">
        <v>247</v>
      </c>
      <c r="M47" s="28">
        <v>0.5</v>
      </c>
      <c r="N47" s="44" t="s">
        <v>180</v>
      </c>
      <c r="R47" s="11">
        <v>9.0899999999999995E-2</v>
      </c>
      <c r="S47" s="11"/>
      <c r="T47" s="11">
        <v>9.0899999999999995E-2</v>
      </c>
      <c r="U47" s="11"/>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x14ac:dyDescent="0.2">
      <c r="A48" s="283"/>
      <c r="B48" s="286"/>
      <c r="C48" s="290"/>
      <c r="D48" s="292"/>
      <c r="E48" s="292"/>
      <c r="F48" s="294"/>
      <c r="G48" s="235"/>
      <c r="H48" s="235"/>
      <c r="I48" s="235"/>
      <c r="J48" s="235"/>
      <c r="K48" s="8" t="s">
        <v>248</v>
      </c>
      <c r="L48" s="44" t="s">
        <v>249</v>
      </c>
      <c r="M48" s="28">
        <v>0.5</v>
      </c>
      <c r="N48" s="44" t="s">
        <v>180</v>
      </c>
      <c r="T48" s="28">
        <v>0.25</v>
      </c>
      <c r="U48" s="28"/>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x14ac:dyDescent="0.2">
      <c r="A49" s="283"/>
      <c r="B49" s="286"/>
      <c r="C49" s="9" t="s">
        <v>82</v>
      </c>
      <c r="D49" s="44" t="s">
        <v>83</v>
      </c>
      <c r="E49" s="44" t="s">
        <v>84</v>
      </c>
      <c r="F49" s="11">
        <v>0.33300000000000002</v>
      </c>
      <c r="G49" s="10">
        <v>100</v>
      </c>
      <c r="H49" s="10" t="s">
        <v>85</v>
      </c>
      <c r="K49" s="8" t="s">
        <v>181</v>
      </c>
      <c r="L49" s="44" t="s">
        <v>250</v>
      </c>
      <c r="M49" s="28">
        <v>1</v>
      </c>
      <c r="N49" s="44" t="s">
        <v>180</v>
      </c>
      <c r="T49" s="28">
        <v>0.25</v>
      </c>
      <c r="U49" s="28"/>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x14ac:dyDescent="0.2">
      <c r="A50" s="283"/>
      <c r="B50" s="286"/>
      <c r="C50" s="289" t="s">
        <v>86</v>
      </c>
      <c r="D50" s="291" t="s">
        <v>87</v>
      </c>
      <c r="E50" s="291" t="s">
        <v>88</v>
      </c>
      <c r="F50" s="293">
        <v>0.33400000000000002</v>
      </c>
      <c r="G50" s="234">
        <v>1</v>
      </c>
      <c r="H50" s="234" t="s">
        <v>48</v>
      </c>
      <c r="I50" s="234"/>
      <c r="J50" s="234"/>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x14ac:dyDescent="0.2">
      <c r="A51" s="284"/>
      <c r="B51" s="287"/>
      <c r="C51" s="290"/>
      <c r="D51" s="292"/>
      <c r="E51" s="292"/>
      <c r="F51" s="294"/>
      <c r="G51" s="235"/>
      <c r="H51" s="235"/>
      <c r="I51" s="235"/>
      <c r="J51" s="235"/>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x14ac:dyDescent="0.2">
      <c r="A52" s="266" t="s">
        <v>0</v>
      </c>
      <c r="B52" s="267"/>
      <c r="C52" s="230" t="s">
        <v>89</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49"/>
      <c r="AN52" s="52"/>
    </row>
    <row r="53" spans="1:40" s="12" customFormat="1" ht="12.75" customHeight="1" x14ac:dyDescent="0.2">
      <c r="A53" s="268" t="s">
        <v>37</v>
      </c>
      <c r="B53" s="269"/>
      <c r="C53" s="230" t="s">
        <v>75</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49"/>
      <c r="AN53" s="52"/>
    </row>
    <row r="54" spans="1:40" s="12" customFormat="1" ht="33" customHeight="1" x14ac:dyDescent="0.2">
      <c r="A54" s="270" t="s">
        <v>1</v>
      </c>
      <c r="B54" s="271"/>
      <c r="C54" s="227" t="s">
        <v>76</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49"/>
      <c r="AN54" s="52"/>
    </row>
    <row r="55" spans="1:40" s="12" customFormat="1" ht="16.5" customHeight="1" x14ac:dyDescent="0.2">
      <c r="A55" s="264" t="s">
        <v>40</v>
      </c>
      <c r="B55" s="265"/>
      <c r="C55" s="230" t="s">
        <v>89</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2"/>
      <c r="AN55" s="52"/>
    </row>
    <row r="56" spans="1:40" s="1" customFormat="1" ht="12.75" customHeight="1" x14ac:dyDescent="0.2">
      <c r="A56" s="272" t="s">
        <v>2</v>
      </c>
      <c r="B56" s="243" t="s">
        <v>3</v>
      </c>
      <c r="C56" s="243" t="s">
        <v>4</v>
      </c>
      <c r="D56" s="243" t="s">
        <v>5</v>
      </c>
      <c r="E56" s="276" t="s">
        <v>42</v>
      </c>
      <c r="F56" s="243" t="s">
        <v>6</v>
      </c>
      <c r="G56" s="243" t="s">
        <v>7</v>
      </c>
      <c r="H56" s="243" t="s">
        <v>8</v>
      </c>
      <c r="I56" s="243" t="s">
        <v>139</v>
      </c>
      <c r="J56" s="243"/>
      <c r="K56" s="243" t="s">
        <v>9</v>
      </c>
      <c r="L56" s="243" t="s">
        <v>10</v>
      </c>
      <c r="M56" s="243" t="s">
        <v>11</v>
      </c>
      <c r="N56" s="243" t="s">
        <v>12</v>
      </c>
      <c r="O56" s="243" t="s">
        <v>13</v>
      </c>
      <c r="P56" s="240"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x14ac:dyDescent="0.2">
      <c r="A57" s="272"/>
      <c r="B57" s="243"/>
      <c r="C57" s="243"/>
      <c r="D57" s="243"/>
      <c r="E57" s="277"/>
      <c r="F57" s="243"/>
      <c r="G57" s="243"/>
      <c r="H57" s="243"/>
      <c r="I57" s="243" t="s">
        <v>15</v>
      </c>
      <c r="J57" s="243" t="s">
        <v>16</v>
      </c>
      <c r="K57" s="243"/>
      <c r="L57" s="243"/>
      <c r="M57" s="243"/>
      <c r="N57" s="243"/>
      <c r="O57" s="243"/>
      <c r="P57" s="40" t="s">
        <v>17</v>
      </c>
      <c r="Q57" s="40"/>
      <c r="R57" s="40" t="s">
        <v>18</v>
      </c>
      <c r="S57" s="40"/>
      <c r="T57" s="40" t="s">
        <v>19</v>
      </c>
      <c r="U57" s="40"/>
      <c r="V57" s="40" t="s">
        <v>20</v>
      </c>
      <c r="W57" s="40"/>
      <c r="X57" s="40" t="s">
        <v>21</v>
      </c>
      <c r="Y57" s="40"/>
      <c r="Z57" s="40" t="s">
        <v>22</v>
      </c>
      <c r="AA57" s="40"/>
      <c r="AB57" s="40" t="s">
        <v>23</v>
      </c>
      <c r="AC57" s="40"/>
      <c r="AD57" s="40" t="s">
        <v>20</v>
      </c>
      <c r="AE57" s="40"/>
      <c r="AF57" s="40" t="s">
        <v>24</v>
      </c>
      <c r="AG57" s="40"/>
      <c r="AH57" s="40" t="s">
        <v>25</v>
      </c>
      <c r="AI57" s="40"/>
      <c r="AJ57" s="40" t="s">
        <v>26</v>
      </c>
      <c r="AK57" s="38"/>
      <c r="AL57" s="40" t="s">
        <v>27</v>
      </c>
      <c r="AM57" s="56"/>
      <c r="AN57" s="13"/>
    </row>
    <row r="58" spans="1:40" s="1" customFormat="1" ht="12.75" x14ac:dyDescent="0.2">
      <c r="A58" s="272"/>
      <c r="B58" s="243"/>
      <c r="C58" s="243"/>
      <c r="D58" s="243"/>
      <c r="E58" s="278"/>
      <c r="F58" s="243"/>
      <c r="G58" s="243"/>
      <c r="H58" s="243"/>
      <c r="I58" s="243"/>
      <c r="J58" s="243"/>
      <c r="K58" s="243"/>
      <c r="L58" s="243"/>
      <c r="M58" s="243"/>
      <c r="N58" s="243"/>
      <c r="O58" s="243"/>
      <c r="P58" s="40" t="s">
        <v>28</v>
      </c>
      <c r="Q58" s="40"/>
      <c r="R58" s="40" t="s">
        <v>28</v>
      </c>
      <c r="S58" s="40"/>
      <c r="T58" s="40" t="s">
        <v>28</v>
      </c>
      <c r="U58" s="40"/>
      <c r="V58" s="40" t="s">
        <v>28</v>
      </c>
      <c r="W58" s="40"/>
      <c r="X58" s="40" t="s">
        <v>28</v>
      </c>
      <c r="Y58" s="40"/>
      <c r="Z58" s="40" t="s">
        <v>28</v>
      </c>
      <c r="AA58" s="40"/>
      <c r="AB58" s="40" t="s">
        <v>28</v>
      </c>
      <c r="AC58" s="40"/>
      <c r="AD58" s="14" t="s">
        <v>28</v>
      </c>
      <c r="AE58" s="14"/>
      <c r="AF58" s="14" t="s">
        <v>29</v>
      </c>
      <c r="AG58" s="14"/>
      <c r="AH58" s="14" t="s">
        <v>29</v>
      </c>
      <c r="AI58" s="14"/>
      <c r="AJ58" s="14" t="s">
        <v>29</v>
      </c>
      <c r="AK58" s="22"/>
      <c r="AL58" s="14" t="s">
        <v>29</v>
      </c>
      <c r="AM58" s="56"/>
      <c r="AN58" s="13"/>
    </row>
    <row r="59" spans="1:40" ht="110.25" customHeight="1" x14ac:dyDescent="0.2">
      <c r="A59" s="288" t="s">
        <v>90</v>
      </c>
      <c r="B59" s="280" t="s">
        <v>184</v>
      </c>
      <c r="C59" s="9" t="s">
        <v>185</v>
      </c>
      <c r="D59" s="44" t="s">
        <v>91</v>
      </c>
      <c r="E59" s="46" t="s">
        <v>92</v>
      </c>
      <c r="F59" s="28">
        <v>1</v>
      </c>
      <c r="G59" s="10">
        <v>100</v>
      </c>
      <c r="H59" s="10" t="s">
        <v>85</v>
      </c>
      <c r="K59" s="8" t="s">
        <v>186</v>
      </c>
      <c r="L59" s="44" t="s">
        <v>187</v>
      </c>
      <c r="M59" s="17">
        <v>1</v>
      </c>
      <c r="N59" s="44" t="s">
        <v>180</v>
      </c>
      <c r="P59" s="11">
        <v>8.3299999999999999E-2</v>
      </c>
      <c r="Q59" s="11"/>
      <c r="R59" s="11">
        <v>8.3299999999999999E-2</v>
      </c>
      <c r="S59" s="11"/>
      <c r="T59" s="11">
        <v>8.3299999999999999E-2</v>
      </c>
      <c r="U59" s="11"/>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x14ac:dyDescent="0.2">
      <c r="A60" s="288"/>
      <c r="B60" s="280"/>
      <c r="C60" s="9" t="s">
        <v>188</v>
      </c>
      <c r="D60" s="44" t="s">
        <v>93</v>
      </c>
      <c r="E60" s="44" t="s">
        <v>94</v>
      </c>
      <c r="F60" s="28">
        <v>1</v>
      </c>
      <c r="G60" s="10">
        <v>100</v>
      </c>
      <c r="H60" s="10" t="s">
        <v>85</v>
      </c>
      <c r="K60" s="8" t="s">
        <v>189</v>
      </c>
      <c r="L60" s="44" t="s">
        <v>190</v>
      </c>
      <c r="M60" s="17">
        <v>1</v>
      </c>
      <c r="N60" s="44" t="s">
        <v>180</v>
      </c>
      <c r="P60" s="11">
        <v>8.3299999999999999E-2</v>
      </c>
      <c r="Q60" s="11"/>
      <c r="R60" s="11">
        <v>8.3299999999999999E-2</v>
      </c>
      <c r="S60" s="11"/>
      <c r="T60" s="11">
        <v>8.3299999999999999E-2</v>
      </c>
      <c r="U60" s="11"/>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x14ac:dyDescent="0.2">
      <c r="A61" s="266" t="s">
        <v>227</v>
      </c>
      <c r="B61" s="267"/>
      <c r="C61" s="230" t="s">
        <v>253</v>
      </c>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2"/>
      <c r="AN61" s="52"/>
    </row>
    <row r="62" spans="1:40" s="12" customFormat="1" ht="12.75" customHeight="1" x14ac:dyDescent="0.2">
      <c r="A62" s="268" t="s">
        <v>37</v>
      </c>
      <c r="B62" s="269"/>
      <c r="C62" s="230" t="s">
        <v>75</v>
      </c>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2"/>
      <c r="AN62" s="52"/>
    </row>
    <row r="63" spans="1:40" s="12" customFormat="1" ht="12.75" customHeight="1" x14ac:dyDescent="0.2">
      <c r="A63" s="270" t="s">
        <v>1</v>
      </c>
      <c r="B63" s="271"/>
      <c r="C63" s="227" t="s">
        <v>76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9"/>
      <c r="AN63" s="52"/>
    </row>
    <row r="64" spans="1:40" s="12" customFormat="1" ht="18" customHeight="1" x14ac:dyDescent="0.2">
      <c r="A64" s="264" t="s">
        <v>40</v>
      </c>
      <c r="B64" s="265"/>
      <c r="C64" s="230" t="s">
        <v>95</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2"/>
      <c r="AN64" s="52"/>
    </row>
    <row r="65" spans="1:40" s="1" customFormat="1" ht="12.75" customHeight="1" x14ac:dyDescent="0.2">
      <c r="A65" s="272" t="s">
        <v>2</v>
      </c>
      <c r="B65" s="243" t="s">
        <v>3</v>
      </c>
      <c r="C65" s="243" t="s">
        <v>4</v>
      </c>
      <c r="D65" s="243" t="s">
        <v>5</v>
      </c>
      <c r="E65" s="276" t="s">
        <v>42</v>
      </c>
      <c r="F65" s="243" t="s">
        <v>6</v>
      </c>
      <c r="G65" s="243" t="s">
        <v>7</v>
      </c>
      <c r="H65" s="243" t="s">
        <v>8</v>
      </c>
      <c r="I65" s="243" t="s">
        <v>139</v>
      </c>
      <c r="J65" s="243"/>
      <c r="K65" s="243" t="s">
        <v>9</v>
      </c>
      <c r="L65" s="243" t="s">
        <v>10</v>
      </c>
      <c r="M65" s="243" t="s">
        <v>11</v>
      </c>
      <c r="N65" s="243" t="s">
        <v>12</v>
      </c>
      <c r="O65" s="243" t="s">
        <v>13</v>
      </c>
      <c r="P65" s="240"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x14ac:dyDescent="0.2">
      <c r="A66" s="272"/>
      <c r="B66" s="243"/>
      <c r="C66" s="243"/>
      <c r="D66" s="243"/>
      <c r="E66" s="277"/>
      <c r="F66" s="243"/>
      <c r="G66" s="243"/>
      <c r="H66" s="243"/>
      <c r="I66" s="243" t="s">
        <v>15</v>
      </c>
      <c r="J66" s="243" t="s">
        <v>16</v>
      </c>
      <c r="K66" s="243"/>
      <c r="L66" s="243"/>
      <c r="M66" s="243"/>
      <c r="N66" s="243"/>
      <c r="O66" s="243"/>
      <c r="P66" s="40" t="s">
        <v>17</v>
      </c>
      <c r="Q66" s="40"/>
      <c r="R66" s="40" t="s">
        <v>18</v>
      </c>
      <c r="S66" s="40"/>
      <c r="T66" s="40" t="s">
        <v>19</v>
      </c>
      <c r="U66" s="40"/>
      <c r="V66" s="40" t="s">
        <v>20</v>
      </c>
      <c r="W66" s="40"/>
      <c r="X66" s="40" t="s">
        <v>21</v>
      </c>
      <c r="Y66" s="40"/>
      <c r="Z66" s="40" t="s">
        <v>22</v>
      </c>
      <c r="AA66" s="40"/>
      <c r="AB66" s="40" t="s">
        <v>23</v>
      </c>
      <c r="AC66" s="40"/>
      <c r="AD66" s="40" t="s">
        <v>20</v>
      </c>
      <c r="AE66" s="40"/>
      <c r="AF66" s="40" t="s">
        <v>24</v>
      </c>
      <c r="AG66" s="40"/>
      <c r="AH66" s="40" t="s">
        <v>25</v>
      </c>
      <c r="AI66" s="40"/>
      <c r="AJ66" s="40" t="s">
        <v>26</v>
      </c>
      <c r="AK66" s="38"/>
      <c r="AL66" s="40" t="s">
        <v>27</v>
      </c>
      <c r="AM66" s="56"/>
      <c r="AN66" s="13"/>
    </row>
    <row r="67" spans="1:40" s="1" customFormat="1" ht="12.75" x14ac:dyDescent="0.2">
      <c r="A67" s="272"/>
      <c r="B67" s="243"/>
      <c r="C67" s="243"/>
      <c r="D67" s="243"/>
      <c r="E67" s="278"/>
      <c r="F67" s="243"/>
      <c r="G67" s="243"/>
      <c r="H67" s="243"/>
      <c r="I67" s="243"/>
      <c r="J67" s="243"/>
      <c r="K67" s="243"/>
      <c r="L67" s="243"/>
      <c r="M67" s="243"/>
      <c r="N67" s="243"/>
      <c r="O67" s="243"/>
      <c r="P67" s="40" t="s">
        <v>28</v>
      </c>
      <c r="Q67" s="40"/>
      <c r="R67" s="40" t="s">
        <v>28</v>
      </c>
      <c r="S67" s="40"/>
      <c r="T67" s="40" t="s">
        <v>28</v>
      </c>
      <c r="U67" s="40"/>
      <c r="V67" s="40" t="s">
        <v>28</v>
      </c>
      <c r="W67" s="40"/>
      <c r="X67" s="40" t="s">
        <v>28</v>
      </c>
      <c r="Y67" s="40"/>
      <c r="Z67" s="40" t="s">
        <v>28</v>
      </c>
      <c r="AA67" s="40"/>
      <c r="AB67" s="40" t="s">
        <v>28</v>
      </c>
      <c r="AC67" s="40"/>
      <c r="AD67" s="14" t="s">
        <v>28</v>
      </c>
      <c r="AE67" s="14"/>
      <c r="AF67" s="14" t="s">
        <v>29</v>
      </c>
      <c r="AG67" s="14"/>
      <c r="AH67" s="14" t="s">
        <v>29</v>
      </c>
      <c r="AI67" s="14"/>
      <c r="AJ67" s="14" t="s">
        <v>29</v>
      </c>
      <c r="AK67" s="22"/>
      <c r="AL67" s="14" t="s">
        <v>29</v>
      </c>
      <c r="AM67" s="56"/>
      <c r="AN67" s="13"/>
    </row>
    <row r="68" spans="1:40" ht="138.75" customHeight="1" x14ac:dyDescent="0.2">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x14ac:dyDescent="0.2">
      <c r="A69" s="266" t="s">
        <v>227</v>
      </c>
      <c r="B69" s="267"/>
      <c r="C69" s="230" t="s">
        <v>255</v>
      </c>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2"/>
      <c r="AN69" s="52"/>
    </row>
    <row r="70" spans="1:40" s="12" customFormat="1" ht="12.75" customHeight="1" x14ac:dyDescent="0.2">
      <c r="A70" s="268" t="s">
        <v>37</v>
      </c>
      <c r="B70" s="269"/>
      <c r="C70" s="230" t="s">
        <v>75</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2"/>
      <c r="AN70" s="52"/>
    </row>
    <row r="71" spans="1:40" s="12" customFormat="1" ht="12.75" customHeight="1" x14ac:dyDescent="0.2">
      <c r="A71" s="270" t="s">
        <v>1</v>
      </c>
      <c r="B71" s="271"/>
      <c r="C71" s="227" t="s">
        <v>76</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9"/>
      <c r="AN71" s="52"/>
    </row>
    <row r="72" spans="1:40" s="12" customFormat="1" ht="18" customHeight="1" x14ac:dyDescent="0.2">
      <c r="A72" s="264" t="s">
        <v>40</v>
      </c>
      <c r="B72" s="265"/>
      <c r="C72" s="230" t="s">
        <v>100</v>
      </c>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2"/>
      <c r="AN72" s="52"/>
    </row>
    <row r="73" spans="1:40" s="1" customFormat="1" ht="12.75" customHeight="1" x14ac:dyDescent="0.2">
      <c r="A73" s="272" t="s">
        <v>2</v>
      </c>
      <c r="B73" s="243" t="s">
        <v>3</v>
      </c>
      <c r="C73" s="243" t="s">
        <v>4</v>
      </c>
      <c r="D73" s="243" t="s">
        <v>5</v>
      </c>
      <c r="E73" s="276" t="s">
        <v>42</v>
      </c>
      <c r="F73" s="243" t="s">
        <v>6</v>
      </c>
      <c r="G73" s="243" t="s">
        <v>7</v>
      </c>
      <c r="H73" s="243" t="s">
        <v>8</v>
      </c>
      <c r="I73" s="243" t="s">
        <v>139</v>
      </c>
      <c r="J73" s="243"/>
      <c r="K73" s="243" t="s">
        <v>9</v>
      </c>
      <c r="L73" s="243" t="s">
        <v>10</v>
      </c>
      <c r="M73" s="243" t="s">
        <v>11</v>
      </c>
      <c r="N73" s="243" t="s">
        <v>12</v>
      </c>
      <c r="O73" s="243" t="s">
        <v>13</v>
      </c>
      <c r="P73" s="240"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x14ac:dyDescent="0.2">
      <c r="A74" s="272"/>
      <c r="B74" s="243"/>
      <c r="C74" s="243"/>
      <c r="D74" s="243"/>
      <c r="E74" s="277"/>
      <c r="F74" s="243"/>
      <c r="G74" s="243"/>
      <c r="H74" s="243"/>
      <c r="I74" s="243" t="s">
        <v>15</v>
      </c>
      <c r="J74" s="243" t="s">
        <v>16</v>
      </c>
      <c r="K74" s="243"/>
      <c r="L74" s="243"/>
      <c r="M74" s="243"/>
      <c r="N74" s="243"/>
      <c r="O74" s="243"/>
      <c r="P74" s="40" t="s">
        <v>17</v>
      </c>
      <c r="Q74" s="40"/>
      <c r="R74" s="40" t="s">
        <v>18</v>
      </c>
      <c r="S74" s="40"/>
      <c r="T74" s="40" t="s">
        <v>19</v>
      </c>
      <c r="U74" s="40"/>
      <c r="V74" s="40" t="s">
        <v>20</v>
      </c>
      <c r="W74" s="40"/>
      <c r="X74" s="40" t="s">
        <v>21</v>
      </c>
      <c r="Y74" s="40"/>
      <c r="Z74" s="40" t="s">
        <v>22</v>
      </c>
      <c r="AA74" s="40"/>
      <c r="AB74" s="40" t="s">
        <v>23</v>
      </c>
      <c r="AC74" s="40"/>
      <c r="AD74" s="40" t="s">
        <v>20</v>
      </c>
      <c r="AE74" s="40"/>
      <c r="AF74" s="40" t="s">
        <v>24</v>
      </c>
      <c r="AG74" s="40"/>
      <c r="AH74" s="40" t="s">
        <v>25</v>
      </c>
      <c r="AI74" s="40"/>
      <c r="AJ74" s="40" t="s">
        <v>26</v>
      </c>
      <c r="AK74" s="38"/>
      <c r="AL74" s="40" t="s">
        <v>27</v>
      </c>
      <c r="AM74" s="56"/>
      <c r="AN74" s="13"/>
    </row>
    <row r="75" spans="1:40" s="1" customFormat="1" ht="12.75" x14ac:dyDescent="0.2">
      <c r="A75" s="272"/>
      <c r="B75" s="243"/>
      <c r="C75" s="243"/>
      <c r="D75" s="243"/>
      <c r="E75" s="278"/>
      <c r="F75" s="243"/>
      <c r="G75" s="243"/>
      <c r="H75" s="243"/>
      <c r="I75" s="243"/>
      <c r="J75" s="243"/>
      <c r="K75" s="243"/>
      <c r="L75" s="243"/>
      <c r="M75" s="243"/>
      <c r="N75" s="243"/>
      <c r="O75" s="243"/>
      <c r="P75" s="40" t="s">
        <v>28</v>
      </c>
      <c r="Q75" s="40"/>
      <c r="R75" s="40" t="s">
        <v>28</v>
      </c>
      <c r="S75" s="40"/>
      <c r="T75" s="40" t="s">
        <v>28</v>
      </c>
      <c r="U75" s="40"/>
      <c r="V75" s="40" t="s">
        <v>28</v>
      </c>
      <c r="W75" s="40"/>
      <c r="X75" s="40" t="s">
        <v>28</v>
      </c>
      <c r="Y75" s="40"/>
      <c r="Z75" s="40" t="s">
        <v>28</v>
      </c>
      <c r="AA75" s="40"/>
      <c r="AB75" s="40" t="s">
        <v>28</v>
      </c>
      <c r="AC75" s="40"/>
      <c r="AD75" s="14" t="s">
        <v>28</v>
      </c>
      <c r="AE75" s="14"/>
      <c r="AF75" s="14" t="s">
        <v>29</v>
      </c>
      <c r="AG75" s="14"/>
      <c r="AH75" s="14" t="s">
        <v>29</v>
      </c>
      <c r="AI75" s="14"/>
      <c r="AJ75" s="14" t="s">
        <v>29</v>
      </c>
      <c r="AK75" s="22"/>
      <c r="AL75" s="14" t="s">
        <v>29</v>
      </c>
      <c r="AM75" s="56"/>
      <c r="AN75" s="13"/>
    </row>
    <row r="76" spans="1:40" ht="275.25" customHeight="1" x14ac:dyDescent="0.2">
      <c r="A76" s="282" t="s">
        <v>101</v>
      </c>
      <c r="B76" s="285" t="s">
        <v>219</v>
      </c>
      <c r="C76" s="9" t="s">
        <v>102</v>
      </c>
      <c r="D76" s="44" t="s">
        <v>103</v>
      </c>
      <c r="E76" s="44" t="s">
        <v>256</v>
      </c>
      <c r="F76" s="28">
        <v>0.25</v>
      </c>
      <c r="G76" s="44">
        <v>100</v>
      </c>
      <c r="H76" s="10" t="s">
        <v>85</v>
      </c>
      <c r="K76" s="8" t="s">
        <v>194</v>
      </c>
      <c r="L76" s="44" t="s">
        <v>195</v>
      </c>
      <c r="M76" s="28">
        <v>1</v>
      </c>
      <c r="N76" s="44" t="s">
        <v>257</v>
      </c>
      <c r="R76" s="28"/>
      <c r="S76" s="28"/>
      <c r="T76" s="28">
        <v>0.25</v>
      </c>
      <c r="U76" s="28"/>
      <c r="V76" s="28"/>
      <c r="W76" s="28"/>
      <c r="Z76" s="28">
        <v>0.25</v>
      </c>
      <c r="AA76" s="28"/>
      <c r="AD76" s="28"/>
      <c r="AE76" s="28"/>
      <c r="AF76" s="28">
        <v>0.25</v>
      </c>
      <c r="AG76" s="28"/>
      <c r="AL76" s="28">
        <v>0.25</v>
      </c>
      <c r="AM76" s="55"/>
      <c r="AN76" s="51"/>
    </row>
    <row r="77" spans="1:40" ht="102" customHeight="1" x14ac:dyDescent="0.2">
      <c r="A77" s="283"/>
      <c r="B77" s="286"/>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x14ac:dyDescent="0.2">
      <c r="A78" s="283"/>
      <c r="B78" s="286"/>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x14ac:dyDescent="0.2">
      <c r="A79" s="284"/>
      <c r="B79" s="287"/>
      <c r="C79" s="9" t="s">
        <v>110</v>
      </c>
      <c r="D79" s="44" t="s">
        <v>111</v>
      </c>
      <c r="E79" s="44" t="s">
        <v>200</v>
      </c>
      <c r="F79" s="28">
        <v>0.25</v>
      </c>
      <c r="G79" s="44">
        <v>100</v>
      </c>
      <c r="H79" s="10" t="s">
        <v>85</v>
      </c>
      <c r="K79" s="18" t="s">
        <v>201</v>
      </c>
      <c r="L79" s="18" t="s">
        <v>202</v>
      </c>
      <c r="M79" s="28">
        <v>1</v>
      </c>
      <c r="N79" s="44" t="s">
        <v>180</v>
      </c>
      <c r="R79" s="11">
        <v>9.0899999999999995E-2</v>
      </c>
      <c r="S79" s="11"/>
      <c r="T79" s="11">
        <v>9.0899999999999995E-2</v>
      </c>
      <c r="U79" s="11"/>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x14ac:dyDescent="0.2">
      <c r="A80" s="266" t="s">
        <v>227</v>
      </c>
      <c r="B80" s="267"/>
      <c r="C80" s="230" t="s">
        <v>258</v>
      </c>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2"/>
      <c r="AN80" s="52"/>
    </row>
    <row r="81" spans="1:40" s="12" customFormat="1" ht="12.75" customHeight="1" x14ac:dyDescent="0.2">
      <c r="A81" s="268" t="s">
        <v>37</v>
      </c>
      <c r="B81" s="269"/>
      <c r="C81" s="230" t="s">
        <v>75</v>
      </c>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2"/>
      <c r="AN81" s="52"/>
    </row>
    <row r="82" spans="1:40" s="12" customFormat="1" ht="12.75" customHeight="1" x14ac:dyDescent="0.2">
      <c r="A82" s="270" t="s">
        <v>1</v>
      </c>
      <c r="B82" s="271"/>
      <c r="C82" s="227" t="s">
        <v>76</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9"/>
      <c r="AN82" s="52"/>
    </row>
    <row r="83" spans="1:40" s="12" customFormat="1" ht="26.25" customHeight="1" x14ac:dyDescent="0.2">
      <c r="A83" s="264" t="s">
        <v>40</v>
      </c>
      <c r="B83" s="265"/>
      <c r="C83" s="230" t="s">
        <v>112</v>
      </c>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2"/>
      <c r="AN83" s="52"/>
    </row>
    <row r="84" spans="1:40" s="1" customFormat="1" ht="12.75" customHeight="1" x14ac:dyDescent="0.2">
      <c r="A84" s="272" t="s">
        <v>2</v>
      </c>
      <c r="B84" s="243" t="s">
        <v>3</v>
      </c>
      <c r="C84" s="243" t="s">
        <v>4</v>
      </c>
      <c r="D84" s="243" t="s">
        <v>5</v>
      </c>
      <c r="E84" s="243" t="s">
        <v>42</v>
      </c>
      <c r="F84" s="243" t="s">
        <v>6</v>
      </c>
      <c r="G84" s="243" t="s">
        <v>7</v>
      </c>
      <c r="H84" s="243" t="s">
        <v>8</v>
      </c>
      <c r="I84" s="243" t="s">
        <v>139</v>
      </c>
      <c r="J84" s="243"/>
      <c r="K84" s="243" t="s">
        <v>9</v>
      </c>
      <c r="L84" s="243" t="s">
        <v>10</v>
      </c>
      <c r="M84" s="243" t="s">
        <v>11</v>
      </c>
      <c r="N84" s="243" t="s">
        <v>12</v>
      </c>
      <c r="O84" s="243" t="s">
        <v>13</v>
      </c>
      <c r="P84" s="240"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x14ac:dyDescent="0.2">
      <c r="A85" s="272"/>
      <c r="B85" s="243"/>
      <c r="C85" s="243"/>
      <c r="D85" s="243"/>
      <c r="E85" s="243"/>
      <c r="F85" s="243"/>
      <c r="G85" s="243"/>
      <c r="H85" s="243"/>
      <c r="I85" s="243" t="s">
        <v>15</v>
      </c>
      <c r="J85" s="243" t="s">
        <v>16</v>
      </c>
      <c r="K85" s="243"/>
      <c r="L85" s="243"/>
      <c r="M85" s="243"/>
      <c r="N85" s="243"/>
      <c r="O85" s="243"/>
      <c r="P85" s="40" t="s">
        <v>17</v>
      </c>
      <c r="Q85" s="40"/>
      <c r="R85" s="40" t="s">
        <v>18</v>
      </c>
      <c r="S85" s="40"/>
      <c r="T85" s="40" t="s">
        <v>19</v>
      </c>
      <c r="U85" s="40"/>
      <c r="V85" s="40" t="s">
        <v>20</v>
      </c>
      <c r="W85" s="40"/>
      <c r="X85" s="40" t="s">
        <v>21</v>
      </c>
      <c r="Y85" s="40"/>
      <c r="Z85" s="40" t="s">
        <v>22</v>
      </c>
      <c r="AA85" s="40"/>
      <c r="AB85" s="40" t="s">
        <v>23</v>
      </c>
      <c r="AC85" s="40"/>
      <c r="AD85" s="40" t="s">
        <v>20</v>
      </c>
      <c r="AE85" s="40"/>
      <c r="AF85" s="40" t="s">
        <v>24</v>
      </c>
      <c r="AG85" s="40"/>
      <c r="AH85" s="40" t="s">
        <v>25</v>
      </c>
      <c r="AI85" s="40"/>
      <c r="AJ85" s="40" t="s">
        <v>26</v>
      </c>
      <c r="AK85" s="40"/>
      <c r="AL85" s="40" t="s">
        <v>27</v>
      </c>
      <c r="AM85" s="56"/>
      <c r="AN85" s="13"/>
    </row>
    <row r="86" spans="1:40" s="1" customFormat="1" ht="12.75" x14ac:dyDescent="0.2">
      <c r="A86" s="272"/>
      <c r="B86" s="243"/>
      <c r="C86" s="243"/>
      <c r="D86" s="243"/>
      <c r="E86" s="243"/>
      <c r="F86" s="243"/>
      <c r="G86" s="243"/>
      <c r="H86" s="243"/>
      <c r="I86" s="243"/>
      <c r="J86" s="243"/>
      <c r="K86" s="243"/>
      <c r="L86" s="243"/>
      <c r="M86" s="243"/>
      <c r="N86" s="243"/>
      <c r="O86" s="243"/>
      <c r="P86" s="40" t="s">
        <v>28</v>
      </c>
      <c r="Q86" s="40"/>
      <c r="R86" s="40" t="s">
        <v>28</v>
      </c>
      <c r="S86" s="40"/>
      <c r="T86" s="40" t="s">
        <v>28</v>
      </c>
      <c r="U86" s="40"/>
      <c r="V86" s="40" t="s">
        <v>28</v>
      </c>
      <c r="W86" s="40"/>
      <c r="X86" s="40" t="s">
        <v>28</v>
      </c>
      <c r="Y86" s="40"/>
      <c r="Z86" s="40" t="s">
        <v>28</v>
      </c>
      <c r="AA86" s="40"/>
      <c r="AB86" s="40" t="s">
        <v>28</v>
      </c>
      <c r="AC86" s="40"/>
      <c r="AD86" s="14" t="s">
        <v>28</v>
      </c>
      <c r="AE86" s="14"/>
      <c r="AF86" s="14" t="s">
        <v>29</v>
      </c>
      <c r="AG86" s="14"/>
      <c r="AH86" s="14" t="s">
        <v>29</v>
      </c>
      <c r="AI86" s="14"/>
      <c r="AJ86" s="14" t="s">
        <v>29</v>
      </c>
      <c r="AK86" s="14"/>
      <c r="AL86" s="14" t="s">
        <v>29</v>
      </c>
      <c r="AM86" s="56"/>
      <c r="AN86" s="13"/>
    </row>
    <row r="87" spans="1:40" s="1" customFormat="1" ht="147" customHeight="1" x14ac:dyDescent="0.2">
      <c r="A87" s="258" t="s">
        <v>113</v>
      </c>
      <c r="B87" s="259" t="s">
        <v>259</v>
      </c>
      <c r="C87" s="279" t="s">
        <v>114</v>
      </c>
      <c r="D87" s="280" t="s">
        <v>115</v>
      </c>
      <c r="E87" s="280" t="s">
        <v>116</v>
      </c>
      <c r="F87" s="281">
        <v>0.33300000000000002</v>
      </c>
      <c r="G87" s="280">
        <v>4</v>
      </c>
      <c r="H87" s="233" t="s">
        <v>48</v>
      </c>
      <c r="I87" s="233"/>
      <c r="J87" s="233"/>
      <c r="K87" s="9" t="s">
        <v>203</v>
      </c>
      <c r="L87" s="44" t="s">
        <v>260</v>
      </c>
      <c r="M87" s="17">
        <v>0.5</v>
      </c>
      <c r="N87" s="44" t="s">
        <v>180</v>
      </c>
      <c r="O87" s="44"/>
      <c r="P87" s="40"/>
      <c r="Q87" s="40"/>
      <c r="R87" s="40"/>
      <c r="S87" s="40"/>
      <c r="T87" s="17">
        <v>0.25</v>
      </c>
      <c r="U87" s="17"/>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x14ac:dyDescent="0.2">
      <c r="A88" s="258"/>
      <c r="B88" s="259"/>
      <c r="C88" s="279"/>
      <c r="D88" s="280"/>
      <c r="E88" s="280"/>
      <c r="F88" s="281"/>
      <c r="G88" s="280"/>
      <c r="H88" s="233"/>
      <c r="I88" s="233"/>
      <c r="J88" s="233"/>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x14ac:dyDescent="0.2">
      <c r="A89" s="258"/>
      <c r="B89" s="259"/>
      <c r="C89" s="18" t="s">
        <v>117</v>
      </c>
      <c r="D89" s="44" t="s">
        <v>118</v>
      </c>
      <c r="E89" s="44" t="s">
        <v>119</v>
      </c>
      <c r="F89" s="29">
        <v>0.33300000000000002</v>
      </c>
      <c r="G89" s="44">
        <v>100</v>
      </c>
      <c r="H89" s="10" t="s">
        <v>85</v>
      </c>
      <c r="I89" s="10"/>
      <c r="J89" s="10"/>
      <c r="K89" s="9" t="s">
        <v>204</v>
      </c>
      <c r="L89" s="44" t="s">
        <v>205</v>
      </c>
      <c r="M89" s="17">
        <v>1</v>
      </c>
      <c r="N89" s="44" t="s">
        <v>180</v>
      </c>
      <c r="O89" s="44"/>
      <c r="P89" s="17"/>
      <c r="Q89" s="17"/>
      <c r="R89" s="29">
        <v>9.0899999999999995E-2</v>
      </c>
      <c r="S89" s="29"/>
      <c r="T89" s="29">
        <v>9.0899999999999995E-2</v>
      </c>
      <c r="U89" s="29"/>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x14ac:dyDescent="0.2">
      <c r="A90" s="258"/>
      <c r="B90" s="259"/>
      <c r="C90" s="18" t="s">
        <v>120</v>
      </c>
      <c r="D90" s="44" t="s">
        <v>121</v>
      </c>
      <c r="E90" s="44" t="s">
        <v>122</v>
      </c>
      <c r="F90" s="29">
        <v>0.33400000000000002</v>
      </c>
      <c r="G90" s="44">
        <v>32</v>
      </c>
      <c r="H90" s="10" t="s">
        <v>48</v>
      </c>
      <c r="I90" s="10"/>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x14ac:dyDescent="0.2">
      <c r="A91" s="266" t="s">
        <v>227</v>
      </c>
      <c r="B91" s="267"/>
      <c r="C91" s="230" t="s">
        <v>258</v>
      </c>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2"/>
      <c r="AN91" s="52"/>
    </row>
    <row r="92" spans="1:40" s="12" customFormat="1" ht="12.75" customHeight="1" x14ac:dyDescent="0.2">
      <c r="A92" s="268" t="s">
        <v>37</v>
      </c>
      <c r="B92" s="269"/>
      <c r="C92" s="230" t="s">
        <v>75</v>
      </c>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2"/>
      <c r="AN92" s="52"/>
    </row>
    <row r="93" spans="1:40" s="12" customFormat="1" ht="12.75" customHeight="1" x14ac:dyDescent="0.2">
      <c r="A93" s="270" t="s">
        <v>1</v>
      </c>
      <c r="B93" s="271"/>
      <c r="C93" s="227" t="s">
        <v>76</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9"/>
      <c r="AN93" s="52"/>
    </row>
    <row r="94" spans="1:40" s="12" customFormat="1" ht="26.25" customHeight="1" x14ac:dyDescent="0.2">
      <c r="A94" s="264" t="s">
        <v>40</v>
      </c>
      <c r="B94" s="265"/>
      <c r="C94" s="230" t="s">
        <v>123</v>
      </c>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2"/>
      <c r="AN94" s="52"/>
    </row>
    <row r="95" spans="1:40" s="1" customFormat="1" ht="27.75" customHeight="1" x14ac:dyDescent="0.2">
      <c r="A95" s="272" t="s">
        <v>2</v>
      </c>
      <c r="B95" s="243" t="s">
        <v>3</v>
      </c>
      <c r="C95" s="243" t="s">
        <v>4</v>
      </c>
      <c r="D95" s="243" t="s">
        <v>5</v>
      </c>
      <c r="E95" s="243" t="s">
        <v>42</v>
      </c>
      <c r="F95" s="243" t="s">
        <v>6</v>
      </c>
      <c r="G95" s="243" t="s">
        <v>7</v>
      </c>
      <c r="H95" s="243" t="s">
        <v>8</v>
      </c>
      <c r="I95" s="243" t="s">
        <v>139</v>
      </c>
      <c r="J95" s="243"/>
      <c r="K95" s="243" t="s">
        <v>9</v>
      </c>
      <c r="L95" s="243" t="s">
        <v>10</v>
      </c>
      <c r="M95" s="243" t="s">
        <v>11</v>
      </c>
      <c r="N95" s="243" t="s">
        <v>12</v>
      </c>
      <c r="O95" s="243" t="s">
        <v>13</v>
      </c>
      <c r="P95" s="240"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x14ac:dyDescent="0.2">
      <c r="A96" s="272"/>
      <c r="B96" s="243"/>
      <c r="C96" s="243"/>
      <c r="D96" s="243"/>
      <c r="E96" s="243"/>
      <c r="F96" s="243"/>
      <c r="G96" s="243"/>
      <c r="H96" s="243"/>
      <c r="I96" s="243" t="s">
        <v>15</v>
      </c>
      <c r="J96" s="243" t="s">
        <v>16</v>
      </c>
      <c r="K96" s="243"/>
      <c r="L96" s="243"/>
      <c r="M96" s="243"/>
      <c r="N96" s="243"/>
      <c r="O96" s="243"/>
      <c r="P96" s="40" t="s">
        <v>17</v>
      </c>
      <c r="Q96" s="40"/>
      <c r="R96" s="40" t="s">
        <v>18</v>
      </c>
      <c r="S96" s="40"/>
      <c r="T96" s="40" t="s">
        <v>19</v>
      </c>
      <c r="U96" s="40"/>
      <c r="V96" s="40" t="s">
        <v>20</v>
      </c>
      <c r="W96" s="40"/>
      <c r="X96" s="40" t="s">
        <v>21</v>
      </c>
      <c r="Y96" s="40"/>
      <c r="Z96" s="40" t="s">
        <v>22</v>
      </c>
      <c r="AA96" s="40"/>
      <c r="AB96" s="40" t="s">
        <v>23</v>
      </c>
      <c r="AC96" s="40"/>
      <c r="AD96" s="40" t="s">
        <v>20</v>
      </c>
      <c r="AE96" s="40"/>
      <c r="AF96" s="40" t="s">
        <v>24</v>
      </c>
      <c r="AG96" s="40"/>
      <c r="AH96" s="40" t="s">
        <v>25</v>
      </c>
      <c r="AI96" s="40"/>
      <c r="AJ96" s="40" t="s">
        <v>26</v>
      </c>
      <c r="AK96" s="40"/>
      <c r="AL96" s="40" t="s">
        <v>27</v>
      </c>
      <c r="AM96" s="55"/>
      <c r="AN96" s="51"/>
    </row>
    <row r="97" spans="1:50" ht="27.75" customHeight="1" x14ac:dyDescent="0.2">
      <c r="A97" s="272"/>
      <c r="B97" s="243"/>
      <c r="C97" s="243"/>
      <c r="D97" s="243"/>
      <c r="E97" s="243"/>
      <c r="F97" s="243"/>
      <c r="G97" s="243"/>
      <c r="H97" s="243"/>
      <c r="I97" s="243"/>
      <c r="J97" s="243"/>
      <c r="K97" s="243"/>
      <c r="L97" s="243"/>
      <c r="M97" s="243"/>
      <c r="N97" s="243"/>
      <c r="O97" s="243"/>
      <c r="P97" s="40" t="s">
        <v>28</v>
      </c>
      <c r="Q97" s="40"/>
      <c r="R97" s="40" t="s">
        <v>28</v>
      </c>
      <c r="S97" s="40"/>
      <c r="T97" s="40" t="s">
        <v>28</v>
      </c>
      <c r="U97" s="40"/>
      <c r="V97" s="40" t="s">
        <v>28</v>
      </c>
      <c r="W97" s="40"/>
      <c r="X97" s="40" t="s">
        <v>28</v>
      </c>
      <c r="Y97" s="40"/>
      <c r="Z97" s="40" t="s">
        <v>28</v>
      </c>
      <c r="AA97" s="40"/>
      <c r="AB97" s="40" t="s">
        <v>28</v>
      </c>
      <c r="AC97" s="40"/>
      <c r="AD97" s="14" t="s">
        <v>28</v>
      </c>
      <c r="AE97" s="14"/>
      <c r="AF97" s="14" t="s">
        <v>29</v>
      </c>
      <c r="AG97" s="14"/>
      <c r="AH97" s="14" t="s">
        <v>29</v>
      </c>
      <c r="AI97" s="14"/>
      <c r="AJ97" s="14" t="s">
        <v>29</v>
      </c>
      <c r="AK97" s="14"/>
      <c r="AL97" s="14" t="s">
        <v>29</v>
      </c>
      <c r="AM97" s="57"/>
      <c r="AN97" s="51"/>
    </row>
    <row r="98" spans="1:50" ht="138.75" customHeight="1" x14ac:dyDescent="0.2">
      <c r="A98" s="19" t="s">
        <v>124</v>
      </c>
      <c r="B98" s="46" t="s">
        <v>208</v>
      </c>
      <c r="C98" s="18" t="s">
        <v>125</v>
      </c>
      <c r="D98" s="44" t="s">
        <v>126</v>
      </c>
      <c r="E98" s="44" t="s">
        <v>127</v>
      </c>
      <c r="F98" s="17">
        <v>1</v>
      </c>
      <c r="G98" s="44">
        <v>6</v>
      </c>
      <c r="H98" s="44" t="s">
        <v>48</v>
      </c>
      <c r="I98" s="44"/>
      <c r="J98" s="44"/>
      <c r="K98" s="8" t="s">
        <v>209</v>
      </c>
      <c r="L98" s="44" t="s">
        <v>127</v>
      </c>
      <c r="M98" s="17">
        <v>1</v>
      </c>
      <c r="N98" s="44" t="s">
        <v>180</v>
      </c>
      <c r="P98" s="17"/>
      <c r="Q98" s="17"/>
      <c r="R98" s="17"/>
      <c r="S98" s="17"/>
      <c r="T98" s="17">
        <v>0.25</v>
      </c>
      <c r="U98" s="17"/>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x14ac:dyDescent="0.2">
      <c r="A99" s="266" t="s">
        <v>227</v>
      </c>
      <c r="B99" s="267"/>
      <c r="C99" s="230" t="s">
        <v>128</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2"/>
      <c r="AN99" s="51"/>
    </row>
    <row r="100" spans="1:50" ht="12.75" customHeight="1" x14ac:dyDescent="0.2">
      <c r="A100" s="268" t="s">
        <v>37</v>
      </c>
      <c r="B100" s="269"/>
      <c r="C100" s="230" t="s">
        <v>128</v>
      </c>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2"/>
      <c r="AN100" s="51"/>
    </row>
    <row r="101" spans="1:50" ht="12.75" customHeight="1" x14ac:dyDescent="0.2">
      <c r="A101" s="270" t="s">
        <v>1</v>
      </c>
      <c r="B101" s="271"/>
      <c r="C101" s="255" t="s">
        <v>129</v>
      </c>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7"/>
      <c r="AN101" s="51"/>
    </row>
    <row r="102" spans="1:50" ht="25.5" customHeight="1" x14ac:dyDescent="0.2">
      <c r="A102" s="264" t="s">
        <v>40</v>
      </c>
      <c r="B102" s="265"/>
      <c r="C102" s="230" t="s">
        <v>130</v>
      </c>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2"/>
      <c r="AN102" s="51"/>
    </row>
    <row r="103" spans="1:50" ht="27.75" customHeight="1" x14ac:dyDescent="0.2">
      <c r="A103" s="272" t="s">
        <v>2</v>
      </c>
      <c r="B103" s="243" t="s">
        <v>3</v>
      </c>
      <c r="C103" s="243" t="s">
        <v>4</v>
      </c>
      <c r="D103" s="243" t="s">
        <v>5</v>
      </c>
      <c r="E103" s="276" t="s">
        <v>42</v>
      </c>
      <c r="F103" s="243" t="s">
        <v>6</v>
      </c>
      <c r="G103" s="243" t="s">
        <v>7</v>
      </c>
      <c r="H103" s="243" t="s">
        <v>8</v>
      </c>
      <c r="I103" s="243" t="s">
        <v>139</v>
      </c>
      <c r="J103" s="243"/>
      <c r="K103" s="243" t="s">
        <v>9</v>
      </c>
      <c r="L103" s="243" t="s">
        <v>10</v>
      </c>
      <c r="M103" s="243" t="s">
        <v>11</v>
      </c>
      <c r="N103" s="243" t="s">
        <v>12</v>
      </c>
      <c r="O103" s="243" t="s">
        <v>13</v>
      </c>
      <c r="P103" s="240"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x14ac:dyDescent="0.2">
      <c r="A104" s="272"/>
      <c r="B104" s="243"/>
      <c r="C104" s="243"/>
      <c r="D104" s="243"/>
      <c r="E104" s="277"/>
      <c r="F104" s="243"/>
      <c r="G104" s="243"/>
      <c r="H104" s="243"/>
      <c r="I104" s="243" t="s">
        <v>15</v>
      </c>
      <c r="J104" s="243" t="s">
        <v>16</v>
      </c>
      <c r="K104" s="243"/>
      <c r="L104" s="243"/>
      <c r="M104" s="243"/>
      <c r="N104" s="243"/>
      <c r="O104" s="243"/>
      <c r="P104" s="40" t="s">
        <v>17</v>
      </c>
      <c r="Q104" s="40"/>
      <c r="R104" s="40" t="s">
        <v>18</v>
      </c>
      <c r="S104" s="40"/>
      <c r="T104" s="40" t="s">
        <v>19</v>
      </c>
      <c r="U104" s="40"/>
      <c r="V104" s="40" t="s">
        <v>20</v>
      </c>
      <c r="W104" s="40"/>
      <c r="X104" s="40" t="s">
        <v>21</v>
      </c>
      <c r="Y104" s="40"/>
      <c r="Z104" s="40" t="s">
        <v>22</v>
      </c>
      <c r="AA104" s="40"/>
      <c r="AB104" s="40" t="s">
        <v>23</v>
      </c>
      <c r="AC104" s="40"/>
      <c r="AD104" s="40" t="s">
        <v>20</v>
      </c>
      <c r="AE104" s="40"/>
      <c r="AF104" s="40" t="s">
        <v>24</v>
      </c>
      <c r="AG104" s="40"/>
      <c r="AH104" s="40" t="s">
        <v>25</v>
      </c>
      <c r="AI104" s="40"/>
      <c r="AJ104" s="40" t="s">
        <v>26</v>
      </c>
      <c r="AK104" s="38"/>
      <c r="AL104" s="40" t="s">
        <v>27</v>
      </c>
      <c r="AM104" s="55"/>
      <c r="AN104" s="51"/>
    </row>
    <row r="105" spans="1:50" ht="27.75" customHeight="1" x14ac:dyDescent="0.2">
      <c r="A105" s="272"/>
      <c r="B105" s="243"/>
      <c r="C105" s="243"/>
      <c r="D105" s="243"/>
      <c r="E105" s="278"/>
      <c r="F105" s="243"/>
      <c r="G105" s="243"/>
      <c r="H105" s="243"/>
      <c r="I105" s="243"/>
      <c r="J105" s="243"/>
      <c r="K105" s="243"/>
      <c r="L105" s="243"/>
      <c r="M105" s="243"/>
      <c r="N105" s="243"/>
      <c r="O105" s="243"/>
      <c r="P105" s="40" t="s">
        <v>28</v>
      </c>
      <c r="Q105" s="40"/>
      <c r="R105" s="40" t="s">
        <v>28</v>
      </c>
      <c r="S105" s="40"/>
      <c r="T105" s="40" t="s">
        <v>28</v>
      </c>
      <c r="U105" s="40"/>
      <c r="V105" s="40" t="s">
        <v>28</v>
      </c>
      <c r="W105" s="40"/>
      <c r="X105" s="40" t="s">
        <v>28</v>
      </c>
      <c r="Y105" s="40"/>
      <c r="Z105" s="40" t="s">
        <v>28</v>
      </c>
      <c r="AA105" s="40"/>
      <c r="AB105" s="40" t="s">
        <v>28</v>
      </c>
      <c r="AC105" s="40"/>
      <c r="AD105" s="14" t="s">
        <v>28</v>
      </c>
      <c r="AE105" s="14"/>
      <c r="AF105" s="14" t="s">
        <v>29</v>
      </c>
      <c r="AG105" s="14"/>
      <c r="AH105" s="14" t="s">
        <v>29</v>
      </c>
      <c r="AI105" s="14"/>
      <c r="AJ105" s="14" t="s">
        <v>29</v>
      </c>
      <c r="AK105" s="22"/>
      <c r="AL105" s="14" t="s">
        <v>29</v>
      </c>
      <c r="AM105" s="55"/>
      <c r="AN105" s="51"/>
    </row>
    <row r="106" spans="1:50" ht="99" customHeight="1" x14ac:dyDescent="0.2">
      <c r="A106" s="258" t="s">
        <v>131</v>
      </c>
      <c r="B106" s="259" t="s">
        <v>210</v>
      </c>
      <c r="C106" s="18" t="s">
        <v>132</v>
      </c>
      <c r="D106" s="44" t="s">
        <v>133</v>
      </c>
      <c r="E106" s="44" t="s">
        <v>263</v>
      </c>
      <c r="F106" s="28">
        <v>1</v>
      </c>
      <c r="G106" s="44">
        <v>100</v>
      </c>
      <c r="H106" s="44" t="s">
        <v>85</v>
      </c>
      <c r="I106" s="44"/>
      <c r="J106" s="44"/>
      <c r="K106" s="8" t="s">
        <v>211</v>
      </c>
      <c r="L106" s="44" t="s">
        <v>263</v>
      </c>
      <c r="M106" s="28">
        <v>1</v>
      </c>
      <c r="N106" s="10" t="s">
        <v>212</v>
      </c>
      <c r="R106" s="11"/>
      <c r="S106" s="11"/>
      <c r="T106" s="28">
        <v>0.25</v>
      </c>
      <c r="U106" s="28"/>
      <c r="V106" s="28"/>
      <c r="W106" s="28"/>
      <c r="X106" s="28"/>
      <c r="Y106" s="28"/>
      <c r="Z106" s="28">
        <v>0.25</v>
      </c>
      <c r="AA106" s="28"/>
      <c r="AB106" s="28"/>
      <c r="AC106" s="28"/>
      <c r="AD106" s="15"/>
      <c r="AE106" s="15"/>
      <c r="AF106" s="28">
        <v>0.25</v>
      </c>
      <c r="AG106" s="28"/>
      <c r="AL106" s="28">
        <v>0.25</v>
      </c>
      <c r="AM106" s="55"/>
      <c r="AN106" s="51"/>
    </row>
    <row r="107" spans="1:50" ht="109.5" customHeight="1" x14ac:dyDescent="0.2">
      <c r="A107" s="258"/>
      <c r="B107" s="259"/>
      <c r="C107" s="18" t="s">
        <v>134</v>
      </c>
      <c r="D107" s="44" t="s">
        <v>135</v>
      </c>
      <c r="E107" s="44" t="s">
        <v>136</v>
      </c>
      <c r="F107" s="28">
        <v>1</v>
      </c>
      <c r="G107" s="44">
        <v>14</v>
      </c>
      <c r="H107" s="44" t="s">
        <v>48</v>
      </c>
      <c r="I107" s="44"/>
      <c r="J107" s="44"/>
      <c r="K107" s="8" t="s">
        <v>213</v>
      </c>
      <c r="L107" s="44" t="s">
        <v>136</v>
      </c>
      <c r="M107" s="28">
        <v>1</v>
      </c>
      <c r="N107" s="10" t="s">
        <v>212</v>
      </c>
      <c r="R107" s="11"/>
      <c r="S107" s="11"/>
      <c r="T107" s="28">
        <v>0.25</v>
      </c>
      <c r="U107" s="28"/>
      <c r="V107" s="28"/>
      <c r="W107" s="28"/>
      <c r="X107" s="28"/>
      <c r="Y107" s="28"/>
      <c r="Z107" s="28">
        <v>0.25</v>
      </c>
      <c r="AA107" s="28"/>
      <c r="AB107" s="28"/>
      <c r="AC107" s="28"/>
      <c r="AD107" s="15"/>
      <c r="AE107" s="15"/>
      <c r="AF107" s="28">
        <v>0.25</v>
      </c>
      <c r="AG107" s="28"/>
      <c r="AL107" s="28">
        <v>0.25</v>
      </c>
      <c r="AM107" s="55"/>
      <c r="AN107" s="51"/>
    </row>
    <row r="108" spans="1:50" ht="102" customHeight="1" x14ac:dyDescent="0.2">
      <c r="A108" s="258"/>
      <c r="B108" s="259"/>
      <c r="C108" s="18" t="s">
        <v>137</v>
      </c>
      <c r="D108" s="44" t="s">
        <v>138</v>
      </c>
      <c r="E108" s="44" t="s">
        <v>264</v>
      </c>
      <c r="F108" s="28">
        <v>1</v>
      </c>
      <c r="G108" s="44">
        <v>4</v>
      </c>
      <c r="H108" s="44" t="s">
        <v>48</v>
      </c>
      <c r="I108" s="44"/>
      <c r="J108" s="44"/>
      <c r="K108" s="8" t="s">
        <v>214</v>
      </c>
      <c r="L108" s="44" t="s">
        <v>264</v>
      </c>
      <c r="M108" s="28">
        <v>1</v>
      </c>
      <c r="N108" s="10" t="s">
        <v>212</v>
      </c>
      <c r="R108" s="11"/>
      <c r="S108" s="11"/>
      <c r="T108" s="28">
        <v>0.25</v>
      </c>
      <c r="U108" s="28"/>
      <c r="V108" s="28"/>
      <c r="W108" s="28"/>
      <c r="X108" s="28"/>
      <c r="Y108" s="28"/>
      <c r="Z108" s="28">
        <v>0.25</v>
      </c>
      <c r="AA108" s="28"/>
      <c r="AB108" s="28"/>
      <c r="AC108" s="28"/>
      <c r="AD108" s="15"/>
      <c r="AE108" s="15"/>
      <c r="AF108" s="28">
        <v>0.25</v>
      </c>
      <c r="AG108" s="28"/>
      <c r="AL108" s="28">
        <v>0.25</v>
      </c>
      <c r="AM108" s="55"/>
      <c r="AN108" s="51"/>
    </row>
    <row r="109" spans="1:50" ht="36.75" customHeight="1" x14ac:dyDescent="0.2">
      <c r="A109" s="260" t="s">
        <v>30</v>
      </c>
      <c r="B109" s="261"/>
      <c r="C109" s="261"/>
      <c r="D109" s="261"/>
      <c r="E109" s="261"/>
      <c r="F109" s="261"/>
      <c r="G109" s="261"/>
      <c r="H109" s="261"/>
      <c r="I109" s="42"/>
      <c r="J109" s="42"/>
      <c r="K109" s="261"/>
      <c r="L109" s="261"/>
      <c r="M109" s="261"/>
      <c r="N109" s="261"/>
      <c r="O109" s="261"/>
      <c r="P109" s="261"/>
      <c r="Q109" s="42"/>
      <c r="R109" s="262" t="s">
        <v>215</v>
      </c>
      <c r="S109" s="262"/>
      <c r="T109" s="263"/>
      <c r="U109" s="263"/>
      <c r="V109" s="263"/>
      <c r="W109" s="263"/>
      <c r="X109" s="263"/>
      <c r="Y109" s="263"/>
      <c r="Z109" s="263"/>
      <c r="AA109" s="263"/>
      <c r="AB109" s="263"/>
      <c r="AC109" s="263"/>
      <c r="AD109" s="263"/>
      <c r="AE109" s="263"/>
      <c r="AF109" s="263"/>
      <c r="AG109" s="263"/>
      <c r="AH109" s="263"/>
      <c r="AI109" s="263"/>
      <c r="AJ109" s="263"/>
      <c r="AK109" s="263"/>
      <c r="AL109" s="263"/>
      <c r="AM109" s="58"/>
      <c r="AN109" s="20"/>
      <c r="AO109" s="21"/>
      <c r="AP109" s="21"/>
      <c r="AQ109" s="21"/>
      <c r="AR109" s="21"/>
      <c r="AS109" s="21"/>
      <c r="AT109" s="21"/>
      <c r="AU109" s="21"/>
      <c r="AV109" s="21"/>
      <c r="AW109" s="21"/>
      <c r="AX109" s="21"/>
    </row>
    <row r="110" spans="1:50" ht="36.75" customHeight="1" thickBot="1" x14ac:dyDescent="0.25">
      <c r="A110" s="273" t="s">
        <v>216</v>
      </c>
      <c r="B110" s="274"/>
      <c r="C110" s="274"/>
      <c r="D110" s="274"/>
      <c r="E110" s="274"/>
      <c r="F110" s="274"/>
      <c r="G110" s="274"/>
      <c r="H110" s="274"/>
      <c r="I110" s="39"/>
      <c r="J110" s="39"/>
      <c r="K110" s="274" t="s">
        <v>217</v>
      </c>
      <c r="L110" s="274"/>
      <c r="M110" s="274"/>
      <c r="N110" s="274"/>
      <c r="O110" s="274"/>
      <c r="P110" s="274"/>
      <c r="Q110" s="39"/>
      <c r="R110" s="275" t="s">
        <v>218</v>
      </c>
      <c r="S110" s="275"/>
      <c r="T110" s="275"/>
      <c r="U110" s="275"/>
      <c r="V110" s="275"/>
      <c r="W110" s="275"/>
      <c r="X110" s="275"/>
      <c r="Y110" s="275"/>
      <c r="Z110" s="275"/>
      <c r="AA110" s="275"/>
      <c r="AB110" s="275"/>
      <c r="AC110" s="275"/>
      <c r="AD110" s="275"/>
      <c r="AE110" s="275"/>
      <c r="AF110" s="275"/>
      <c r="AG110" s="275"/>
      <c r="AH110" s="275"/>
      <c r="AI110" s="275"/>
      <c r="AJ110" s="275"/>
      <c r="AK110" s="275"/>
      <c r="AL110" s="275"/>
      <c r="AM110" s="59"/>
      <c r="AN110" s="20"/>
      <c r="AO110" s="21"/>
      <c r="AP110" s="21"/>
      <c r="AQ110" s="21"/>
      <c r="AR110" s="21"/>
      <c r="AS110" s="21"/>
      <c r="AT110" s="21"/>
      <c r="AU110" s="21"/>
      <c r="AV110" s="21"/>
      <c r="AW110" s="21"/>
      <c r="AX110" s="21"/>
    </row>
    <row r="111" spans="1:50" ht="36.75" customHeight="1" x14ac:dyDescent="0.2">
      <c r="A111" s="37"/>
      <c r="B111" s="47"/>
      <c r="C111" s="37"/>
      <c r="D111" s="37"/>
      <c r="E111" s="37"/>
      <c r="F111" s="37"/>
      <c r="G111" s="37"/>
      <c r="H111" s="37"/>
      <c r="I111" s="37"/>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341">
    <mergeCell ref="A7:B7"/>
    <mergeCell ref="A8:B8"/>
    <mergeCell ref="A9:B9"/>
    <mergeCell ref="A1:B6"/>
    <mergeCell ref="C5:AG6"/>
    <mergeCell ref="C1:AG4"/>
    <mergeCell ref="N11:N13"/>
    <mergeCell ref="O11:O13"/>
    <mergeCell ref="V12:W12"/>
    <mergeCell ref="X12:Y12"/>
    <mergeCell ref="P12:Q12"/>
    <mergeCell ref="R12:S12"/>
    <mergeCell ref="A10:B10"/>
    <mergeCell ref="A11:A13"/>
    <mergeCell ref="B11:B13"/>
    <mergeCell ref="C11:C13"/>
    <mergeCell ref="D11:D13"/>
    <mergeCell ref="E11:E13"/>
    <mergeCell ref="F11:F13"/>
    <mergeCell ref="G11:G13"/>
    <mergeCell ref="H11:H13"/>
    <mergeCell ref="F16:F17"/>
    <mergeCell ref="G16:G17"/>
    <mergeCell ref="H16:H17"/>
    <mergeCell ref="C14:C15"/>
    <mergeCell ref="D14:D15"/>
    <mergeCell ref="E14:E15"/>
    <mergeCell ref="F14:F15"/>
    <mergeCell ref="C18:C19"/>
    <mergeCell ref="D18:D19"/>
    <mergeCell ref="E18:E19"/>
    <mergeCell ref="F18:F19"/>
    <mergeCell ref="A27:B27"/>
    <mergeCell ref="A28:B28"/>
    <mergeCell ref="A29:B29"/>
    <mergeCell ref="C23:C24"/>
    <mergeCell ref="D23:D24"/>
    <mergeCell ref="E23:E24"/>
    <mergeCell ref="F23:F24"/>
    <mergeCell ref="G23:G24"/>
    <mergeCell ref="H23:H24"/>
    <mergeCell ref="A14:A26"/>
    <mergeCell ref="B14:B26"/>
    <mergeCell ref="G18:G19"/>
    <mergeCell ref="H18:H19"/>
    <mergeCell ref="C20:C22"/>
    <mergeCell ref="D20:D22"/>
    <mergeCell ref="E20:E22"/>
    <mergeCell ref="F20:F22"/>
    <mergeCell ref="G20:G22"/>
    <mergeCell ref="H20:H22"/>
    <mergeCell ref="G14:G15"/>
    <mergeCell ref="H14:H15"/>
    <mergeCell ref="C16:C17"/>
    <mergeCell ref="D16:D17"/>
    <mergeCell ref="E16:E17"/>
    <mergeCell ref="K31:K33"/>
    <mergeCell ref="L31:L33"/>
    <mergeCell ref="M31:M33"/>
    <mergeCell ref="N31:N33"/>
    <mergeCell ref="O31:O33"/>
    <mergeCell ref="P31:AL31"/>
    <mergeCell ref="A30:B30"/>
    <mergeCell ref="A31:A33"/>
    <mergeCell ref="B31:B33"/>
    <mergeCell ref="C31:C33"/>
    <mergeCell ref="D31:D33"/>
    <mergeCell ref="E31:E33"/>
    <mergeCell ref="F31:F33"/>
    <mergeCell ref="G31:G33"/>
    <mergeCell ref="H31:H33"/>
    <mergeCell ref="A40:B40"/>
    <mergeCell ref="A41:B41"/>
    <mergeCell ref="A42:B42"/>
    <mergeCell ref="G34:G35"/>
    <mergeCell ref="H34:H35"/>
    <mergeCell ref="C36:C37"/>
    <mergeCell ref="D36:D37"/>
    <mergeCell ref="E36:E37"/>
    <mergeCell ref="F36:F37"/>
    <mergeCell ref="G36:G37"/>
    <mergeCell ref="H36:H37"/>
    <mergeCell ref="A34:A39"/>
    <mergeCell ref="B34:B39"/>
    <mergeCell ref="C34:C35"/>
    <mergeCell ref="D34:D35"/>
    <mergeCell ref="E34:E35"/>
    <mergeCell ref="F34:F35"/>
    <mergeCell ref="M44:M46"/>
    <mergeCell ref="N44:N46"/>
    <mergeCell ref="O44:O46"/>
    <mergeCell ref="A43:B43"/>
    <mergeCell ref="A44:A46"/>
    <mergeCell ref="B44:B46"/>
    <mergeCell ref="C44:C46"/>
    <mergeCell ref="D44:D46"/>
    <mergeCell ref="E44:E46"/>
    <mergeCell ref="F44:F46"/>
    <mergeCell ref="G44:G46"/>
    <mergeCell ref="H44:H46"/>
    <mergeCell ref="A52:B52"/>
    <mergeCell ref="C52:AL52"/>
    <mergeCell ref="A53:B53"/>
    <mergeCell ref="C53:AL53"/>
    <mergeCell ref="A54:B54"/>
    <mergeCell ref="C54:AL54"/>
    <mergeCell ref="G47:G48"/>
    <mergeCell ref="H47:H48"/>
    <mergeCell ref="C50:C51"/>
    <mergeCell ref="D50:D51"/>
    <mergeCell ref="E50:E51"/>
    <mergeCell ref="F50:F51"/>
    <mergeCell ref="G50:G51"/>
    <mergeCell ref="H50:H51"/>
    <mergeCell ref="A47:A51"/>
    <mergeCell ref="B47:B51"/>
    <mergeCell ref="C47:C48"/>
    <mergeCell ref="D47:D48"/>
    <mergeCell ref="E47:E48"/>
    <mergeCell ref="F47:F48"/>
    <mergeCell ref="A55:B55"/>
    <mergeCell ref="A56:A58"/>
    <mergeCell ref="B56:B58"/>
    <mergeCell ref="C56:C58"/>
    <mergeCell ref="D56:D58"/>
    <mergeCell ref="E56:E58"/>
    <mergeCell ref="F56:F58"/>
    <mergeCell ref="G56:G58"/>
    <mergeCell ref="H56:H58"/>
    <mergeCell ref="A63:B63"/>
    <mergeCell ref="A64:B64"/>
    <mergeCell ref="A65:A67"/>
    <mergeCell ref="B65:B67"/>
    <mergeCell ref="C65:C67"/>
    <mergeCell ref="D65:D67"/>
    <mergeCell ref="E65:E67"/>
    <mergeCell ref="F65:F67"/>
    <mergeCell ref="A59:A60"/>
    <mergeCell ref="B59:B60"/>
    <mergeCell ref="A61:B61"/>
    <mergeCell ref="A62:B62"/>
    <mergeCell ref="A71:B71"/>
    <mergeCell ref="A72:B72"/>
    <mergeCell ref="A73:A75"/>
    <mergeCell ref="B73:B75"/>
    <mergeCell ref="C73:C75"/>
    <mergeCell ref="D73:D75"/>
    <mergeCell ref="E73:E75"/>
    <mergeCell ref="F73:F75"/>
    <mergeCell ref="O65:O67"/>
    <mergeCell ref="A69:B69"/>
    <mergeCell ref="A70:B70"/>
    <mergeCell ref="I65:J65"/>
    <mergeCell ref="I66:I67"/>
    <mergeCell ref="J66:J67"/>
    <mergeCell ref="G65:G67"/>
    <mergeCell ref="H65:H67"/>
    <mergeCell ref="K65:K67"/>
    <mergeCell ref="L65:L67"/>
    <mergeCell ref="M65:M67"/>
    <mergeCell ref="N65:N67"/>
    <mergeCell ref="A81:B81"/>
    <mergeCell ref="A82:B82"/>
    <mergeCell ref="A83:B83"/>
    <mergeCell ref="C83:AM83"/>
    <mergeCell ref="C82:AM82"/>
    <mergeCell ref="C81:AM81"/>
    <mergeCell ref="O73:O75"/>
    <mergeCell ref="A76:A79"/>
    <mergeCell ref="B76:B79"/>
    <mergeCell ref="A80:B80"/>
    <mergeCell ref="I73:J73"/>
    <mergeCell ref="I74:I75"/>
    <mergeCell ref="J74:J75"/>
    <mergeCell ref="P73:AM73"/>
    <mergeCell ref="G73:G75"/>
    <mergeCell ref="H73:H75"/>
    <mergeCell ref="K73:K75"/>
    <mergeCell ref="L73:L75"/>
    <mergeCell ref="M73:M75"/>
    <mergeCell ref="N73:N75"/>
    <mergeCell ref="A91:B91"/>
    <mergeCell ref="A92:B92"/>
    <mergeCell ref="A93:B93"/>
    <mergeCell ref="O84:O86"/>
    <mergeCell ref="A87:A90"/>
    <mergeCell ref="B87:B90"/>
    <mergeCell ref="C87:C88"/>
    <mergeCell ref="D87:D88"/>
    <mergeCell ref="E87:E88"/>
    <mergeCell ref="F87:F88"/>
    <mergeCell ref="G87:G88"/>
    <mergeCell ref="H87:H88"/>
    <mergeCell ref="G84:G86"/>
    <mergeCell ref="H84:H86"/>
    <mergeCell ref="K84:K86"/>
    <mergeCell ref="L84:L86"/>
    <mergeCell ref="M84:M86"/>
    <mergeCell ref="N84:N86"/>
    <mergeCell ref="I84:J84"/>
    <mergeCell ref="I85:I86"/>
    <mergeCell ref="J85:J86"/>
    <mergeCell ref="A84:A86"/>
    <mergeCell ref="B84:B86"/>
    <mergeCell ref="C84:C86"/>
    <mergeCell ref="A110:H110"/>
    <mergeCell ref="K110:P110"/>
    <mergeCell ref="R110:AL110"/>
    <mergeCell ref="K103:K105"/>
    <mergeCell ref="L103:L105"/>
    <mergeCell ref="M103:M105"/>
    <mergeCell ref="N103:N105"/>
    <mergeCell ref="O103:O105"/>
    <mergeCell ref="P103:AM103"/>
    <mergeCell ref="A103:A105"/>
    <mergeCell ref="B103:B105"/>
    <mergeCell ref="C103:C105"/>
    <mergeCell ref="D103:D105"/>
    <mergeCell ref="E103:E105"/>
    <mergeCell ref="F103:F105"/>
    <mergeCell ref="G103:G105"/>
    <mergeCell ref="H103:H105"/>
    <mergeCell ref="I103:J103"/>
    <mergeCell ref="I104:I105"/>
    <mergeCell ref="J104:J105"/>
    <mergeCell ref="I14:I15"/>
    <mergeCell ref="J14:J15"/>
    <mergeCell ref="I16:I17"/>
    <mergeCell ref="J16:J17"/>
    <mergeCell ref="A106:A108"/>
    <mergeCell ref="B106:B108"/>
    <mergeCell ref="A109:H109"/>
    <mergeCell ref="K109:P109"/>
    <mergeCell ref="R109:AL109"/>
    <mergeCell ref="A102:B102"/>
    <mergeCell ref="A99:B99"/>
    <mergeCell ref="A100:B100"/>
    <mergeCell ref="A101:B101"/>
    <mergeCell ref="K95:K97"/>
    <mergeCell ref="L95:L97"/>
    <mergeCell ref="M95:M97"/>
    <mergeCell ref="N95:N97"/>
    <mergeCell ref="O95:O97"/>
    <mergeCell ref="P95:AM95"/>
    <mergeCell ref="A94:B94"/>
    <mergeCell ref="A95:A97"/>
    <mergeCell ref="B95:B97"/>
    <mergeCell ref="C95:C97"/>
    <mergeCell ref="D95:D97"/>
    <mergeCell ref="C102:AM102"/>
    <mergeCell ref="C101:AM101"/>
    <mergeCell ref="C100:AM100"/>
    <mergeCell ref="C99:AM99"/>
    <mergeCell ref="I44:J44"/>
    <mergeCell ref="I45:I46"/>
    <mergeCell ref="J45:J46"/>
    <mergeCell ref="I56:J56"/>
    <mergeCell ref="I57:I58"/>
    <mergeCell ref="J57:J58"/>
    <mergeCell ref="I50:I51"/>
    <mergeCell ref="J50:J51"/>
    <mergeCell ref="C55:AM55"/>
    <mergeCell ref="P56:AM56"/>
    <mergeCell ref="E95:E97"/>
    <mergeCell ref="F95:F97"/>
    <mergeCell ref="G95:G97"/>
    <mergeCell ref="H95:H97"/>
    <mergeCell ref="D84:D86"/>
    <mergeCell ref="E84:E86"/>
    <mergeCell ref="F84:F86"/>
    <mergeCell ref="C80:AM80"/>
    <mergeCell ref="P84:AM84"/>
    <mergeCell ref="C94:AM94"/>
    <mergeCell ref="I18:I19"/>
    <mergeCell ref="J18:J19"/>
    <mergeCell ref="I20:I22"/>
    <mergeCell ref="J20:J22"/>
    <mergeCell ref="I23:I24"/>
    <mergeCell ref="J23:J24"/>
    <mergeCell ref="I95:J95"/>
    <mergeCell ref="I96:I97"/>
    <mergeCell ref="J96:J97"/>
    <mergeCell ref="I31:J31"/>
    <mergeCell ref="I32:I33"/>
    <mergeCell ref="J32:J33"/>
    <mergeCell ref="C61:AM61"/>
    <mergeCell ref="C72:AM72"/>
    <mergeCell ref="C71:AM71"/>
    <mergeCell ref="C70:AM70"/>
    <mergeCell ref="C69:AM69"/>
    <mergeCell ref="C30:AM30"/>
    <mergeCell ref="C29:AM29"/>
    <mergeCell ref="C28:AM28"/>
    <mergeCell ref="C27:AM27"/>
    <mergeCell ref="C43:AM43"/>
    <mergeCell ref="P44:AM44"/>
    <mergeCell ref="I34:I35"/>
    <mergeCell ref="AJ12:AK12"/>
    <mergeCell ref="AH1:AM6"/>
    <mergeCell ref="C7:AM7"/>
    <mergeCell ref="C10:AM10"/>
    <mergeCell ref="C9:AM9"/>
    <mergeCell ref="T12:U12"/>
    <mergeCell ref="Z12:AA12"/>
    <mergeCell ref="AB12:AC12"/>
    <mergeCell ref="AD12:AE12"/>
    <mergeCell ref="AF12:AG12"/>
    <mergeCell ref="AH12:AI12"/>
    <mergeCell ref="C8:AM8"/>
    <mergeCell ref="P11:AM11"/>
    <mergeCell ref="AL12:AM12"/>
    <mergeCell ref="I11:J11"/>
    <mergeCell ref="I12:I13"/>
    <mergeCell ref="J12:J13"/>
    <mergeCell ref="K11:K13"/>
    <mergeCell ref="L11:L13"/>
    <mergeCell ref="M11:M13"/>
    <mergeCell ref="C93:AM93"/>
    <mergeCell ref="C92:AM92"/>
    <mergeCell ref="C91:AM91"/>
    <mergeCell ref="C64:AM64"/>
    <mergeCell ref="C63:AM63"/>
    <mergeCell ref="C62:AM62"/>
    <mergeCell ref="I87:I88"/>
    <mergeCell ref="J87:J88"/>
    <mergeCell ref="J34:J35"/>
    <mergeCell ref="I36:I37"/>
    <mergeCell ref="J36:J37"/>
    <mergeCell ref="I47:I48"/>
    <mergeCell ref="J47:J48"/>
    <mergeCell ref="C42:AM42"/>
    <mergeCell ref="C41:AM41"/>
    <mergeCell ref="C40:AM40"/>
    <mergeCell ref="P65:AM65"/>
    <mergeCell ref="K56:K58"/>
    <mergeCell ref="L56:L58"/>
    <mergeCell ref="M56:M58"/>
    <mergeCell ref="N56:N58"/>
    <mergeCell ref="O56:O58"/>
    <mergeCell ref="K44:K46"/>
    <mergeCell ref="L44:L4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3675-FF3A-4249-B382-D3D185B7E6DB}">
  <dimension ref="A1:AX111"/>
  <sheetViews>
    <sheetView topLeftCell="E40" zoomScale="60" zoomScaleNormal="60" workbookViewId="0">
      <selection activeCell="T47" sqref="T47"/>
    </sheetView>
  </sheetViews>
  <sheetFormatPr baseColWidth="10" defaultColWidth="11.42578125" defaultRowHeight="36.75" customHeight="1" x14ac:dyDescent="0.2"/>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1" customWidth="1"/>
    <col min="10" max="10" width="11.28515625" style="10" customWidth="1"/>
    <col min="11" max="11" width="11.85546875" style="3" customWidth="1"/>
    <col min="12" max="12" width="25.7109375" style="44" customWidth="1"/>
    <col min="13" max="13" width="24.42578125" style="10" bestFit="1" customWidth="1"/>
    <col min="14" max="14" width="17.28515625" style="10" customWidth="1"/>
    <col min="15" max="15" width="15.28515625" style="44" customWidth="1"/>
    <col min="16" max="17" width="7.140625" style="10" customWidth="1"/>
    <col min="18" max="18" width="9.140625" style="10" customWidth="1"/>
    <col min="19"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01"/>
      <c r="B1" s="302"/>
      <c r="C1" s="311" t="s">
        <v>36</v>
      </c>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3"/>
      <c r="AH1" s="245" t="s">
        <v>266</v>
      </c>
      <c r="AI1" s="246"/>
      <c r="AJ1" s="246"/>
      <c r="AK1" s="246"/>
      <c r="AL1" s="246"/>
      <c r="AM1" s="247"/>
      <c r="AN1" s="52"/>
    </row>
    <row r="2" spans="1:40" s="12" customFormat="1" ht="15.75" customHeight="1" x14ac:dyDescent="0.2">
      <c r="A2" s="303"/>
      <c r="B2" s="304"/>
      <c r="C2" s="314"/>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6"/>
      <c r="AH2" s="248"/>
      <c r="AI2" s="249"/>
      <c r="AJ2" s="249"/>
      <c r="AK2" s="249"/>
      <c r="AL2" s="249"/>
      <c r="AM2" s="250"/>
      <c r="AN2" s="52"/>
    </row>
    <row r="3" spans="1:40" s="12" customFormat="1" ht="15.75" customHeight="1" x14ac:dyDescent="0.2">
      <c r="A3" s="303"/>
      <c r="B3" s="304"/>
      <c r="C3" s="314"/>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6"/>
      <c r="AH3" s="248"/>
      <c r="AI3" s="249"/>
      <c r="AJ3" s="249"/>
      <c r="AK3" s="249"/>
      <c r="AL3" s="249"/>
      <c r="AM3" s="250"/>
      <c r="AN3" s="52"/>
    </row>
    <row r="4" spans="1:40" s="12" customFormat="1" ht="15.75" customHeight="1" x14ac:dyDescent="0.2">
      <c r="A4" s="303"/>
      <c r="B4" s="304"/>
      <c r="C4" s="308"/>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10"/>
      <c r="AH4" s="248"/>
      <c r="AI4" s="249"/>
      <c r="AJ4" s="249"/>
      <c r="AK4" s="249"/>
      <c r="AL4" s="249"/>
      <c r="AM4" s="250"/>
      <c r="AN4" s="52"/>
    </row>
    <row r="5" spans="1:40" s="12" customFormat="1" ht="15.75" customHeight="1" x14ac:dyDescent="0.2">
      <c r="A5" s="303"/>
      <c r="B5" s="304"/>
      <c r="C5" s="305" t="s">
        <v>265</v>
      </c>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7"/>
      <c r="AH5" s="248"/>
      <c r="AI5" s="249"/>
      <c r="AJ5" s="249"/>
      <c r="AK5" s="249"/>
      <c r="AL5" s="249"/>
      <c r="AM5" s="250"/>
      <c r="AN5" s="52"/>
    </row>
    <row r="6" spans="1:40" s="12" customFormat="1" ht="15.75" customHeight="1" x14ac:dyDescent="0.2">
      <c r="A6" s="303"/>
      <c r="B6" s="304"/>
      <c r="C6" s="308"/>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10"/>
      <c r="AH6" s="251"/>
      <c r="AI6" s="252"/>
      <c r="AJ6" s="252"/>
      <c r="AK6" s="252"/>
      <c r="AL6" s="252"/>
      <c r="AM6" s="253"/>
      <c r="AN6" s="52"/>
    </row>
    <row r="7" spans="1:40" s="12" customFormat="1" ht="12.75" customHeight="1" x14ac:dyDescent="0.2">
      <c r="A7" s="266" t="s">
        <v>227</v>
      </c>
      <c r="B7" s="267"/>
      <c r="C7" s="230" t="s">
        <v>228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2"/>
      <c r="AN7" s="52"/>
    </row>
    <row r="8" spans="1:40" s="12" customFormat="1" ht="12.75" customHeight="1" x14ac:dyDescent="0.2">
      <c r="A8" s="268" t="s">
        <v>37</v>
      </c>
      <c r="B8" s="269"/>
      <c r="C8" s="230" t="s">
        <v>38</v>
      </c>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2"/>
      <c r="AN8" s="52"/>
    </row>
    <row r="9" spans="1:40" s="12" customFormat="1" ht="26.25" customHeight="1" x14ac:dyDescent="0.2">
      <c r="A9" s="270" t="s">
        <v>1</v>
      </c>
      <c r="B9" s="271"/>
      <c r="C9" s="227" t="s">
        <v>39</v>
      </c>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9"/>
      <c r="AN9" s="52"/>
    </row>
    <row r="10" spans="1:40" s="12" customFormat="1" ht="12.75" customHeight="1" x14ac:dyDescent="0.2">
      <c r="A10" s="264" t="s">
        <v>40</v>
      </c>
      <c r="B10" s="265"/>
      <c r="C10" s="230" t="s">
        <v>41</v>
      </c>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2"/>
      <c r="AN10" s="52"/>
    </row>
    <row r="11" spans="1:40" s="1" customFormat="1" ht="24" customHeight="1" x14ac:dyDescent="0.2">
      <c r="A11" s="272" t="s">
        <v>2</v>
      </c>
      <c r="B11" s="243" t="s">
        <v>3</v>
      </c>
      <c r="C11" s="243" t="s">
        <v>4</v>
      </c>
      <c r="D11" s="243" t="s">
        <v>5</v>
      </c>
      <c r="E11" s="276" t="s">
        <v>42</v>
      </c>
      <c r="F11" s="243" t="s">
        <v>6</v>
      </c>
      <c r="G11" s="243" t="s">
        <v>7</v>
      </c>
      <c r="H11" s="243" t="s">
        <v>8</v>
      </c>
      <c r="I11" s="243" t="s">
        <v>267</v>
      </c>
      <c r="J11" s="243"/>
      <c r="K11" s="243" t="s">
        <v>9</v>
      </c>
      <c r="L11" s="243" t="s">
        <v>10</v>
      </c>
      <c r="M11" s="243" t="s">
        <v>11</v>
      </c>
      <c r="N11" s="243" t="s">
        <v>12</v>
      </c>
      <c r="O11" s="243" t="s">
        <v>13</v>
      </c>
      <c r="P11" s="240"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x14ac:dyDescent="0.2">
      <c r="A12" s="272"/>
      <c r="B12" s="243"/>
      <c r="C12" s="243"/>
      <c r="D12" s="243"/>
      <c r="E12" s="277"/>
      <c r="F12" s="243"/>
      <c r="G12" s="243"/>
      <c r="H12" s="243"/>
      <c r="I12" s="317" t="s">
        <v>15</v>
      </c>
      <c r="J12" s="243" t="s">
        <v>16</v>
      </c>
      <c r="K12" s="243"/>
      <c r="L12" s="243"/>
      <c r="M12" s="243"/>
      <c r="N12" s="243"/>
      <c r="O12" s="243"/>
      <c r="P12" s="240" t="s">
        <v>17</v>
      </c>
      <c r="Q12" s="244"/>
      <c r="R12" s="240" t="s">
        <v>18</v>
      </c>
      <c r="S12" s="244"/>
      <c r="T12" s="240" t="s">
        <v>19</v>
      </c>
      <c r="U12" s="244"/>
      <c r="V12" s="240" t="s">
        <v>20</v>
      </c>
      <c r="W12" s="244"/>
      <c r="X12" s="240" t="s">
        <v>21</v>
      </c>
      <c r="Y12" s="244"/>
      <c r="Z12" s="240" t="s">
        <v>22</v>
      </c>
      <c r="AA12" s="244"/>
      <c r="AB12" s="240" t="s">
        <v>23</v>
      </c>
      <c r="AC12" s="244"/>
      <c r="AD12" s="240" t="s">
        <v>20</v>
      </c>
      <c r="AE12" s="244"/>
      <c r="AF12" s="240" t="s">
        <v>24</v>
      </c>
      <c r="AG12" s="244"/>
      <c r="AH12" s="240" t="s">
        <v>25</v>
      </c>
      <c r="AI12" s="244"/>
      <c r="AJ12" s="240" t="s">
        <v>26</v>
      </c>
      <c r="AK12" s="244"/>
      <c r="AL12" s="240" t="s">
        <v>27</v>
      </c>
      <c r="AM12" s="242"/>
      <c r="AN12" s="13"/>
    </row>
    <row r="13" spans="1:40" s="1" customFormat="1" ht="24" customHeight="1" x14ac:dyDescent="0.2">
      <c r="A13" s="272"/>
      <c r="B13" s="243"/>
      <c r="C13" s="243"/>
      <c r="D13" s="243"/>
      <c r="E13" s="278"/>
      <c r="F13" s="243"/>
      <c r="G13" s="243"/>
      <c r="H13" s="243"/>
      <c r="I13" s="317"/>
      <c r="J13" s="243"/>
      <c r="K13" s="243"/>
      <c r="L13" s="243"/>
      <c r="M13" s="243"/>
      <c r="N13" s="243"/>
      <c r="O13" s="243"/>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x14ac:dyDescent="0.2">
      <c r="A14" s="282" t="s">
        <v>43</v>
      </c>
      <c r="B14" s="285" t="s">
        <v>142</v>
      </c>
      <c r="C14" s="289" t="s">
        <v>44</v>
      </c>
      <c r="D14" s="291" t="s">
        <v>45</v>
      </c>
      <c r="E14" s="291" t="s">
        <v>46</v>
      </c>
      <c r="F14" s="293">
        <v>0.14280000000000001</v>
      </c>
      <c r="G14" s="234" t="s">
        <v>47</v>
      </c>
      <c r="H14" s="234" t="s">
        <v>48</v>
      </c>
      <c r="I14" s="293">
        <v>0.1</v>
      </c>
      <c r="J14" s="318">
        <v>0.05</v>
      </c>
      <c r="K14" s="8" t="s">
        <v>143</v>
      </c>
      <c r="L14" s="44" t="s">
        <v>144</v>
      </c>
      <c r="M14" s="28">
        <v>0.5</v>
      </c>
      <c r="N14" s="44" t="s">
        <v>145</v>
      </c>
      <c r="O14" s="44" t="s">
        <v>229</v>
      </c>
      <c r="R14" s="28"/>
      <c r="S14" s="28"/>
      <c r="T14" s="28">
        <v>0.2</v>
      </c>
      <c r="U14" s="28">
        <v>0.2</v>
      </c>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x14ac:dyDescent="0.2">
      <c r="A15" s="283"/>
      <c r="B15" s="286"/>
      <c r="C15" s="290"/>
      <c r="D15" s="292"/>
      <c r="E15" s="292"/>
      <c r="F15" s="294"/>
      <c r="G15" s="235"/>
      <c r="H15" s="235"/>
      <c r="I15" s="294"/>
      <c r="J15" s="319"/>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x14ac:dyDescent="0.2">
      <c r="A16" s="283"/>
      <c r="B16" s="286"/>
      <c r="C16" s="289" t="s">
        <v>49</v>
      </c>
      <c r="D16" s="291" t="s">
        <v>50</v>
      </c>
      <c r="E16" s="291" t="s">
        <v>51</v>
      </c>
      <c r="F16" s="293">
        <v>0.14280000000000001</v>
      </c>
      <c r="G16" s="234" t="s">
        <v>52</v>
      </c>
      <c r="H16" s="234" t="s">
        <v>48</v>
      </c>
      <c r="I16" s="293"/>
      <c r="J16" s="234"/>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x14ac:dyDescent="0.2">
      <c r="A17" s="283"/>
      <c r="B17" s="286"/>
      <c r="C17" s="290"/>
      <c r="D17" s="292"/>
      <c r="E17" s="292"/>
      <c r="F17" s="294"/>
      <c r="G17" s="235"/>
      <c r="H17" s="235"/>
      <c r="I17" s="294"/>
      <c r="J17" s="235"/>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x14ac:dyDescent="0.2">
      <c r="A18" s="283"/>
      <c r="B18" s="286"/>
      <c r="C18" s="289" t="s">
        <v>53</v>
      </c>
      <c r="D18" s="291" t="s">
        <v>54</v>
      </c>
      <c r="E18" s="291" t="s">
        <v>55</v>
      </c>
      <c r="F18" s="293">
        <v>0.14280000000000001</v>
      </c>
      <c r="G18" s="234">
        <v>5</v>
      </c>
      <c r="H18" s="234" t="s">
        <v>48</v>
      </c>
      <c r="I18" s="293">
        <v>0.17499999999999999</v>
      </c>
      <c r="J18" s="234">
        <v>0.875</v>
      </c>
      <c r="K18" s="8" t="s">
        <v>153</v>
      </c>
      <c r="L18" s="44" t="s">
        <v>154</v>
      </c>
      <c r="M18" s="28">
        <v>0.7</v>
      </c>
      <c r="N18" s="44" t="s">
        <v>155</v>
      </c>
      <c r="O18" s="44" t="s">
        <v>229</v>
      </c>
      <c r="R18" s="28"/>
      <c r="S18" s="28"/>
      <c r="T18" s="28">
        <v>0.25</v>
      </c>
      <c r="U18" s="28">
        <v>0.25</v>
      </c>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x14ac:dyDescent="0.2">
      <c r="A19" s="283"/>
      <c r="B19" s="286"/>
      <c r="C19" s="290"/>
      <c r="D19" s="292"/>
      <c r="E19" s="292"/>
      <c r="F19" s="294"/>
      <c r="G19" s="235"/>
      <c r="H19" s="235"/>
      <c r="I19" s="294"/>
      <c r="J19" s="235"/>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x14ac:dyDescent="0.2">
      <c r="A20" s="283"/>
      <c r="B20" s="286"/>
      <c r="C20" s="289" t="s">
        <v>56</v>
      </c>
      <c r="D20" s="291" t="s">
        <v>57</v>
      </c>
      <c r="E20" s="291" t="s">
        <v>58</v>
      </c>
      <c r="F20" s="293">
        <v>0.14280000000000001</v>
      </c>
      <c r="G20" s="234">
        <v>5</v>
      </c>
      <c r="H20" s="234" t="s">
        <v>48</v>
      </c>
      <c r="I20" s="293">
        <v>0.14499999999999999</v>
      </c>
      <c r="J20" s="234">
        <v>0.72699999999999998</v>
      </c>
      <c r="K20" s="8" t="s">
        <v>158</v>
      </c>
      <c r="L20" s="44" t="s">
        <v>159</v>
      </c>
      <c r="M20" s="28">
        <v>0.6</v>
      </c>
      <c r="N20" s="44" t="s">
        <v>155</v>
      </c>
      <c r="O20" s="44" t="s">
        <v>229</v>
      </c>
      <c r="R20" s="11">
        <v>9.0899999999999995E-2</v>
      </c>
      <c r="S20" s="11"/>
      <c r="T20" s="11">
        <v>9.0899999999999995E-2</v>
      </c>
      <c r="U20" s="11">
        <v>0.18179999999999999</v>
      </c>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x14ac:dyDescent="0.2">
      <c r="A21" s="283"/>
      <c r="B21" s="286"/>
      <c r="C21" s="298"/>
      <c r="D21" s="299"/>
      <c r="E21" s="299"/>
      <c r="F21" s="300"/>
      <c r="G21" s="254"/>
      <c r="H21" s="254"/>
      <c r="I21" s="300"/>
      <c r="J21" s="254"/>
      <c r="K21" s="8" t="s">
        <v>230</v>
      </c>
      <c r="L21" s="44" t="s">
        <v>231</v>
      </c>
      <c r="M21" s="28">
        <v>0.2</v>
      </c>
      <c r="N21" s="44" t="s">
        <v>155</v>
      </c>
      <c r="O21" s="44" t="s">
        <v>229</v>
      </c>
      <c r="R21" s="11">
        <v>9.0899999999999995E-2</v>
      </c>
      <c r="S21" s="11"/>
      <c r="T21" s="11">
        <v>9.0899999999999995E-2</v>
      </c>
      <c r="U21" s="11">
        <v>0.18179999999999999</v>
      </c>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x14ac:dyDescent="0.2">
      <c r="A22" s="283"/>
      <c r="B22" s="286"/>
      <c r="C22" s="290"/>
      <c r="D22" s="292"/>
      <c r="E22" s="292"/>
      <c r="F22" s="294"/>
      <c r="G22" s="235"/>
      <c r="H22" s="235"/>
      <c r="I22" s="294"/>
      <c r="J22" s="235"/>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x14ac:dyDescent="0.2">
      <c r="A23" s="283"/>
      <c r="B23" s="286"/>
      <c r="C23" s="289" t="s">
        <v>59</v>
      </c>
      <c r="D23" s="291" t="s">
        <v>234</v>
      </c>
      <c r="E23" s="291" t="s">
        <v>235</v>
      </c>
      <c r="F23" s="293">
        <v>0.14280000000000001</v>
      </c>
      <c r="G23" s="234">
        <v>12</v>
      </c>
      <c r="H23" s="234" t="s">
        <v>48</v>
      </c>
      <c r="I23" s="293">
        <v>0.25</v>
      </c>
      <c r="J23" s="320">
        <v>3</v>
      </c>
      <c r="K23" s="8" t="s">
        <v>160</v>
      </c>
      <c r="L23" s="44" t="s">
        <v>161</v>
      </c>
      <c r="M23" s="28">
        <v>0.7</v>
      </c>
      <c r="N23" s="44" t="s">
        <v>155</v>
      </c>
      <c r="O23" s="44" t="s">
        <v>229</v>
      </c>
      <c r="R23" s="28"/>
      <c r="S23" s="28"/>
      <c r="T23" s="28">
        <v>0.25</v>
      </c>
      <c r="U23" s="28">
        <v>0.25</v>
      </c>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x14ac:dyDescent="0.2">
      <c r="A24" s="283"/>
      <c r="B24" s="286"/>
      <c r="C24" s="290"/>
      <c r="D24" s="292"/>
      <c r="E24" s="292"/>
      <c r="F24" s="294"/>
      <c r="G24" s="235"/>
      <c r="H24" s="235"/>
      <c r="I24" s="294"/>
      <c r="J24" s="321"/>
      <c r="K24" s="8" t="s">
        <v>236</v>
      </c>
      <c r="L24" s="44" t="s">
        <v>237</v>
      </c>
      <c r="M24" s="28">
        <v>0.3</v>
      </c>
      <c r="N24" s="44" t="s">
        <v>155</v>
      </c>
      <c r="O24" s="44" t="s">
        <v>238</v>
      </c>
      <c r="R24" s="28"/>
      <c r="S24" s="28"/>
      <c r="T24" s="28">
        <v>0.25</v>
      </c>
      <c r="U24" s="28">
        <v>0.25</v>
      </c>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x14ac:dyDescent="0.2">
      <c r="A25" s="283"/>
      <c r="B25" s="286"/>
      <c r="C25" s="45" t="s">
        <v>61</v>
      </c>
      <c r="D25" s="46" t="s">
        <v>62</v>
      </c>
      <c r="E25" s="46" t="s">
        <v>63</v>
      </c>
      <c r="F25" s="48">
        <v>0.14299999999999999</v>
      </c>
      <c r="G25" s="36">
        <v>94</v>
      </c>
      <c r="H25" s="36" t="s">
        <v>48</v>
      </c>
      <c r="I25" s="48">
        <v>0.25</v>
      </c>
      <c r="J25" s="87">
        <v>25</v>
      </c>
      <c r="K25" s="8" t="s">
        <v>162</v>
      </c>
      <c r="L25" s="44" t="s">
        <v>163</v>
      </c>
      <c r="M25" s="28">
        <v>1</v>
      </c>
      <c r="N25" s="44" t="s">
        <v>155</v>
      </c>
      <c r="O25" s="44" t="s">
        <v>229</v>
      </c>
      <c r="R25" s="28"/>
      <c r="S25" s="28"/>
      <c r="T25" s="28">
        <v>0.25</v>
      </c>
      <c r="U25" s="28">
        <v>0.25</v>
      </c>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x14ac:dyDescent="0.2">
      <c r="A26" s="284"/>
      <c r="B26" s="287"/>
      <c r="C26" s="9" t="s">
        <v>64</v>
      </c>
      <c r="D26" s="44" t="s">
        <v>65</v>
      </c>
      <c r="E26" s="44" t="s">
        <v>66</v>
      </c>
      <c r="F26" s="11">
        <v>0.14299999999999999</v>
      </c>
      <c r="G26" s="10">
        <v>106</v>
      </c>
      <c r="H26" s="10" t="s">
        <v>48</v>
      </c>
      <c r="I26" s="11">
        <v>0.182</v>
      </c>
      <c r="J26" s="10">
        <v>19.27</v>
      </c>
      <c r="K26" s="8" t="s">
        <v>164</v>
      </c>
      <c r="L26" s="44" t="s">
        <v>239</v>
      </c>
      <c r="M26" s="28">
        <v>1</v>
      </c>
      <c r="N26" s="44" t="s">
        <v>155</v>
      </c>
      <c r="O26" s="44" t="s">
        <v>229</v>
      </c>
      <c r="R26" s="11">
        <v>9.0899999999999995E-2</v>
      </c>
      <c r="S26" s="11"/>
      <c r="T26" s="11">
        <v>9.0899999999999995E-2</v>
      </c>
      <c r="U26" s="11">
        <v>0.18179999999999999</v>
      </c>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x14ac:dyDescent="0.2">
      <c r="A27" s="266" t="s">
        <v>240</v>
      </c>
      <c r="B27" s="267"/>
      <c r="C27" s="230" t="s">
        <v>241</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c r="AN27" s="52"/>
    </row>
    <row r="28" spans="1:40" s="12" customFormat="1" ht="12.75" customHeight="1" x14ac:dyDescent="0.2">
      <c r="A28" s="268" t="s">
        <v>37</v>
      </c>
      <c r="B28" s="269"/>
      <c r="C28" s="230" t="s">
        <v>38</v>
      </c>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2"/>
      <c r="AN28" s="52"/>
    </row>
    <row r="29" spans="1:40" s="12" customFormat="1" ht="27" customHeight="1" x14ac:dyDescent="0.2">
      <c r="A29" s="270" t="s">
        <v>1</v>
      </c>
      <c r="B29" s="271"/>
      <c r="C29" s="227" t="s">
        <v>39</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c r="AN29" s="52"/>
    </row>
    <row r="30" spans="1:40" s="12" customFormat="1" ht="12.75" customHeight="1" x14ac:dyDescent="0.2">
      <c r="A30" s="264" t="s">
        <v>40</v>
      </c>
      <c r="B30" s="265"/>
      <c r="C30" s="230" t="s">
        <v>67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2"/>
      <c r="AN30" s="52"/>
    </row>
    <row r="31" spans="1:40" s="1" customFormat="1" ht="12.75" customHeight="1" x14ac:dyDescent="0.2">
      <c r="A31" s="272" t="s">
        <v>2</v>
      </c>
      <c r="B31" s="243" t="s">
        <v>3</v>
      </c>
      <c r="C31" s="243" t="s">
        <v>4</v>
      </c>
      <c r="D31" s="243" t="s">
        <v>5</v>
      </c>
      <c r="E31" s="276" t="s">
        <v>42</v>
      </c>
      <c r="F31" s="243" t="s">
        <v>6</v>
      </c>
      <c r="G31" s="243" t="s">
        <v>7</v>
      </c>
      <c r="H31" s="243" t="s">
        <v>8</v>
      </c>
      <c r="I31" s="243" t="s">
        <v>267</v>
      </c>
      <c r="J31" s="243"/>
      <c r="K31" s="243" t="s">
        <v>9</v>
      </c>
      <c r="L31" s="243" t="s">
        <v>10</v>
      </c>
      <c r="M31" s="243" t="s">
        <v>11</v>
      </c>
      <c r="N31" s="243" t="s">
        <v>12</v>
      </c>
      <c r="O31" s="243" t="s">
        <v>13</v>
      </c>
      <c r="P31" s="297" t="s">
        <v>14</v>
      </c>
      <c r="Q31" s="297"/>
      <c r="R31" s="297"/>
      <c r="S31" s="297"/>
      <c r="T31" s="297"/>
      <c r="U31" s="297"/>
      <c r="V31" s="297"/>
      <c r="W31" s="297"/>
      <c r="X31" s="297"/>
      <c r="Y31" s="297"/>
      <c r="Z31" s="297"/>
      <c r="AA31" s="297"/>
      <c r="AB31" s="297"/>
      <c r="AC31" s="297"/>
      <c r="AD31" s="297"/>
      <c r="AE31" s="297"/>
      <c r="AF31" s="297"/>
      <c r="AG31" s="297"/>
      <c r="AH31" s="297"/>
      <c r="AI31" s="297"/>
      <c r="AJ31" s="297"/>
      <c r="AK31" s="240"/>
      <c r="AL31" s="240"/>
      <c r="AM31" s="61"/>
      <c r="AN31" s="13"/>
    </row>
    <row r="32" spans="1:40" s="1" customFormat="1" ht="12.75" x14ac:dyDescent="0.2">
      <c r="A32" s="272"/>
      <c r="B32" s="243"/>
      <c r="C32" s="243"/>
      <c r="D32" s="243"/>
      <c r="E32" s="277"/>
      <c r="F32" s="243"/>
      <c r="G32" s="243"/>
      <c r="H32" s="243"/>
      <c r="I32" s="317" t="s">
        <v>15</v>
      </c>
      <c r="J32" s="243" t="s">
        <v>16</v>
      </c>
      <c r="K32" s="243"/>
      <c r="L32" s="243"/>
      <c r="M32" s="243"/>
      <c r="N32" s="243"/>
      <c r="O32" s="243"/>
      <c r="P32" s="240" t="s">
        <v>17</v>
      </c>
      <c r="Q32" s="244"/>
      <c r="R32" s="240" t="s">
        <v>18</v>
      </c>
      <c r="S32" s="244"/>
      <c r="T32" s="240" t="s">
        <v>19</v>
      </c>
      <c r="U32" s="244"/>
      <c r="V32" s="240" t="s">
        <v>20</v>
      </c>
      <c r="W32" s="244"/>
      <c r="X32" s="240" t="s">
        <v>21</v>
      </c>
      <c r="Y32" s="244"/>
      <c r="Z32" s="240" t="s">
        <v>22</v>
      </c>
      <c r="AA32" s="244"/>
      <c r="AB32" s="240" t="s">
        <v>23</v>
      </c>
      <c r="AC32" s="244"/>
      <c r="AD32" s="240" t="s">
        <v>20</v>
      </c>
      <c r="AE32" s="244"/>
      <c r="AF32" s="240" t="s">
        <v>24</v>
      </c>
      <c r="AG32" s="244"/>
      <c r="AH32" s="240" t="s">
        <v>25</v>
      </c>
      <c r="AI32" s="244"/>
      <c r="AJ32" s="240" t="s">
        <v>26</v>
      </c>
      <c r="AK32" s="244"/>
      <c r="AL32" s="240" t="s">
        <v>27</v>
      </c>
      <c r="AM32" s="244"/>
      <c r="AN32" s="13"/>
    </row>
    <row r="33" spans="1:40" s="1" customFormat="1" ht="12.75" x14ac:dyDescent="0.2">
      <c r="A33" s="272"/>
      <c r="B33" s="243"/>
      <c r="C33" s="243"/>
      <c r="D33" s="243"/>
      <c r="E33" s="278"/>
      <c r="F33" s="243"/>
      <c r="G33" s="243"/>
      <c r="H33" s="243"/>
      <c r="I33" s="317"/>
      <c r="J33" s="243"/>
      <c r="K33" s="243"/>
      <c r="L33" s="243"/>
      <c r="M33" s="243"/>
      <c r="N33" s="243"/>
      <c r="O33" s="243"/>
      <c r="P33" s="40" t="s">
        <v>28</v>
      </c>
      <c r="Q33" s="40" t="s">
        <v>17</v>
      </c>
      <c r="R33" s="40" t="s">
        <v>28</v>
      </c>
      <c r="S33" s="40" t="s">
        <v>17</v>
      </c>
      <c r="T33" s="40" t="s">
        <v>28</v>
      </c>
      <c r="U33" s="40" t="s">
        <v>17</v>
      </c>
      <c r="V33" s="40" t="s">
        <v>28</v>
      </c>
      <c r="W33" s="40"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x14ac:dyDescent="0.2">
      <c r="A34" s="288" t="s">
        <v>68</v>
      </c>
      <c r="B34" s="259" t="s">
        <v>165</v>
      </c>
      <c r="C34" s="289" t="s">
        <v>166</v>
      </c>
      <c r="D34" s="291" t="s">
        <v>69</v>
      </c>
      <c r="E34" s="291" t="s">
        <v>167</v>
      </c>
      <c r="F34" s="295">
        <v>0.25</v>
      </c>
      <c r="G34" s="234">
        <v>5</v>
      </c>
      <c r="H34" s="234" t="s">
        <v>48</v>
      </c>
      <c r="I34" s="293">
        <v>0.25</v>
      </c>
      <c r="J34" s="234">
        <v>1.25</v>
      </c>
      <c r="K34" s="8" t="s">
        <v>168</v>
      </c>
      <c r="L34" s="44" t="s">
        <v>169</v>
      </c>
      <c r="M34" s="28">
        <v>0.5</v>
      </c>
      <c r="N34" s="44" t="s">
        <v>155</v>
      </c>
      <c r="R34" s="28"/>
      <c r="S34" s="28"/>
      <c r="T34" s="28">
        <v>0.25</v>
      </c>
      <c r="U34" s="28">
        <v>0.25</v>
      </c>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x14ac:dyDescent="0.2">
      <c r="A35" s="288"/>
      <c r="B35" s="259"/>
      <c r="C35" s="290"/>
      <c r="D35" s="292"/>
      <c r="E35" s="292"/>
      <c r="F35" s="296"/>
      <c r="G35" s="235"/>
      <c r="H35" s="235"/>
      <c r="I35" s="294"/>
      <c r="J35" s="235"/>
      <c r="K35" s="8" t="s">
        <v>170</v>
      </c>
      <c r="L35" s="44" t="s">
        <v>171</v>
      </c>
      <c r="M35" s="28">
        <v>0.5</v>
      </c>
      <c r="N35" s="44" t="s">
        <v>155</v>
      </c>
      <c r="R35" s="28"/>
      <c r="S35" s="28"/>
      <c r="T35" s="28">
        <v>0.25</v>
      </c>
      <c r="U35" s="28">
        <v>0.25</v>
      </c>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x14ac:dyDescent="0.2">
      <c r="A36" s="288"/>
      <c r="B36" s="259"/>
      <c r="C36" s="289" t="s">
        <v>172</v>
      </c>
      <c r="D36" s="291" t="s">
        <v>70</v>
      </c>
      <c r="E36" s="291" t="s">
        <v>71</v>
      </c>
      <c r="F36" s="295">
        <v>0.25</v>
      </c>
      <c r="G36" s="234">
        <v>1</v>
      </c>
      <c r="H36" s="234" t="s">
        <v>48</v>
      </c>
      <c r="I36" s="293">
        <v>0.5</v>
      </c>
      <c r="J36" s="234">
        <v>0.5</v>
      </c>
      <c r="K36" s="8" t="s">
        <v>173</v>
      </c>
      <c r="L36" s="44" t="s">
        <v>174</v>
      </c>
      <c r="M36" s="28">
        <v>0.5</v>
      </c>
      <c r="N36" s="44" t="s">
        <v>155</v>
      </c>
      <c r="R36" s="28"/>
      <c r="S36" s="28"/>
      <c r="T36" s="28">
        <v>1</v>
      </c>
      <c r="U36" s="28">
        <v>1</v>
      </c>
      <c r="V36" s="28"/>
      <c r="W36" s="28"/>
      <c r="X36" s="28"/>
      <c r="Y36" s="28"/>
      <c r="Z36" s="28"/>
      <c r="AA36" s="28"/>
      <c r="AB36" s="16"/>
      <c r="AC36" s="16"/>
      <c r="AD36" s="16"/>
      <c r="AE36" s="16"/>
      <c r="AF36" s="16"/>
      <c r="AG36" s="16"/>
      <c r="AH36" s="16"/>
      <c r="AI36" s="16"/>
      <c r="AJ36" s="16"/>
      <c r="AK36" s="24"/>
      <c r="AL36" s="16"/>
      <c r="AM36" s="55"/>
      <c r="AN36" s="51"/>
    </row>
    <row r="37" spans="1:40" ht="96" customHeight="1" x14ac:dyDescent="0.2">
      <c r="A37" s="288"/>
      <c r="B37" s="259"/>
      <c r="C37" s="290"/>
      <c r="D37" s="292"/>
      <c r="E37" s="292"/>
      <c r="F37" s="296"/>
      <c r="G37" s="235"/>
      <c r="H37" s="235"/>
      <c r="I37" s="294"/>
      <c r="J37" s="235"/>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88"/>
      <c r="B38" s="259"/>
      <c r="C38" s="9" t="s">
        <v>175</v>
      </c>
      <c r="D38" s="44" t="s">
        <v>72</v>
      </c>
      <c r="E38" s="44" t="s">
        <v>73</v>
      </c>
      <c r="F38" s="28">
        <v>0.25</v>
      </c>
      <c r="G38" s="10">
        <v>1</v>
      </c>
      <c r="H38" s="10" t="s">
        <v>48</v>
      </c>
      <c r="I38" s="11">
        <v>0.25</v>
      </c>
      <c r="J38" s="10">
        <v>0.25</v>
      </c>
      <c r="K38" s="8" t="s">
        <v>176</v>
      </c>
      <c r="L38" s="44" t="s">
        <v>244</v>
      </c>
      <c r="M38" s="28">
        <v>1</v>
      </c>
      <c r="N38" s="44" t="s">
        <v>155</v>
      </c>
      <c r="R38" s="28"/>
      <c r="S38" s="28"/>
      <c r="T38" s="28">
        <v>0.25</v>
      </c>
      <c r="U38" s="28">
        <v>0.25</v>
      </c>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x14ac:dyDescent="0.2">
      <c r="A39" s="288"/>
      <c r="B39" s="259"/>
      <c r="C39" s="9" t="s">
        <v>177</v>
      </c>
      <c r="D39" s="44" t="s">
        <v>74</v>
      </c>
      <c r="E39" s="44" t="s">
        <v>245</v>
      </c>
      <c r="F39" s="28">
        <v>0.25</v>
      </c>
      <c r="G39" s="10">
        <v>8000</v>
      </c>
      <c r="H39" s="10" t="s">
        <v>48</v>
      </c>
      <c r="I39" s="11">
        <v>0.25</v>
      </c>
      <c r="J39" s="10">
        <v>1.99</v>
      </c>
      <c r="K39" s="8" t="s">
        <v>268</v>
      </c>
      <c r="L39" s="44" t="s">
        <v>246</v>
      </c>
      <c r="M39" s="28">
        <v>1</v>
      </c>
      <c r="N39" s="44" t="s">
        <v>155</v>
      </c>
      <c r="P39" s="11">
        <v>8.3299999999999999E-2</v>
      </c>
      <c r="Q39" s="11"/>
      <c r="R39" s="11">
        <v>8.3299999999999999E-2</v>
      </c>
      <c r="S39" s="11"/>
      <c r="T39" s="11">
        <v>8.3299999999999999E-2</v>
      </c>
      <c r="U39" s="11">
        <v>0.24990000000000001</v>
      </c>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x14ac:dyDescent="0.2">
      <c r="A40" s="266" t="s">
        <v>227</v>
      </c>
      <c r="B40" s="267"/>
      <c r="C40" s="238" t="s">
        <v>89</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c r="AN40" s="52"/>
    </row>
    <row r="41" spans="1:40" s="12" customFormat="1" ht="12.75" customHeight="1" x14ac:dyDescent="0.2">
      <c r="A41" s="268" t="s">
        <v>37</v>
      </c>
      <c r="B41" s="269"/>
      <c r="C41" s="238" t="s">
        <v>75</v>
      </c>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9"/>
      <c r="AN41" s="52"/>
    </row>
    <row r="42" spans="1:40" s="12" customFormat="1" ht="22.5" customHeight="1" x14ac:dyDescent="0.2">
      <c r="A42" s="270" t="s">
        <v>1</v>
      </c>
      <c r="B42" s="271"/>
      <c r="C42" s="236" t="s">
        <v>76</v>
      </c>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7"/>
      <c r="AN42" s="52"/>
    </row>
    <row r="43" spans="1:40" s="12" customFormat="1" ht="16.5" customHeight="1" x14ac:dyDescent="0.2">
      <c r="A43" s="264" t="s">
        <v>40</v>
      </c>
      <c r="B43" s="265"/>
      <c r="C43" s="230" t="s">
        <v>77</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2"/>
      <c r="AN43" s="52"/>
    </row>
    <row r="44" spans="1:40" s="1" customFormat="1" ht="12.75" customHeight="1" x14ac:dyDescent="0.2">
      <c r="A44" s="272" t="s">
        <v>2</v>
      </c>
      <c r="B44" s="243" t="s">
        <v>3</v>
      </c>
      <c r="C44" s="243" t="s">
        <v>4</v>
      </c>
      <c r="D44" s="243" t="s">
        <v>5</v>
      </c>
      <c r="E44" s="276" t="s">
        <v>42</v>
      </c>
      <c r="F44" s="243" t="s">
        <v>6</v>
      </c>
      <c r="G44" s="243" t="s">
        <v>7</v>
      </c>
      <c r="H44" s="243" t="s">
        <v>8</v>
      </c>
      <c r="I44" s="243" t="s">
        <v>267</v>
      </c>
      <c r="J44" s="243"/>
      <c r="K44" s="243" t="s">
        <v>9</v>
      </c>
      <c r="L44" s="243" t="s">
        <v>10</v>
      </c>
      <c r="M44" s="243" t="s">
        <v>11</v>
      </c>
      <c r="N44" s="243" t="s">
        <v>12</v>
      </c>
      <c r="O44" s="243" t="s">
        <v>13</v>
      </c>
      <c r="P44" s="240"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x14ac:dyDescent="0.2">
      <c r="A45" s="272"/>
      <c r="B45" s="243"/>
      <c r="C45" s="243"/>
      <c r="D45" s="243"/>
      <c r="E45" s="277"/>
      <c r="F45" s="243"/>
      <c r="G45" s="243"/>
      <c r="H45" s="243"/>
      <c r="I45" s="317" t="s">
        <v>15</v>
      </c>
      <c r="J45" s="243" t="s">
        <v>16</v>
      </c>
      <c r="K45" s="243"/>
      <c r="L45" s="243"/>
      <c r="M45" s="243"/>
      <c r="N45" s="243"/>
      <c r="O45" s="243"/>
      <c r="P45" s="240" t="s">
        <v>17</v>
      </c>
      <c r="Q45" s="244"/>
      <c r="R45" s="240" t="s">
        <v>18</v>
      </c>
      <c r="S45" s="244"/>
      <c r="T45" s="240" t="s">
        <v>19</v>
      </c>
      <c r="U45" s="244"/>
      <c r="V45" s="240" t="s">
        <v>20</v>
      </c>
      <c r="W45" s="244"/>
      <c r="X45" s="240" t="s">
        <v>21</v>
      </c>
      <c r="Y45" s="244"/>
      <c r="Z45" s="240" t="s">
        <v>22</v>
      </c>
      <c r="AA45" s="244"/>
      <c r="AB45" s="240" t="s">
        <v>23</v>
      </c>
      <c r="AC45" s="244"/>
      <c r="AD45" s="240" t="s">
        <v>20</v>
      </c>
      <c r="AE45" s="244"/>
      <c r="AF45" s="240" t="s">
        <v>24</v>
      </c>
      <c r="AG45" s="244"/>
      <c r="AH45" s="240" t="s">
        <v>25</v>
      </c>
      <c r="AI45" s="244"/>
      <c r="AJ45" s="240" t="s">
        <v>26</v>
      </c>
      <c r="AK45" s="244"/>
      <c r="AL45" s="240" t="s">
        <v>27</v>
      </c>
      <c r="AM45" s="244"/>
      <c r="AN45" s="13"/>
    </row>
    <row r="46" spans="1:40" s="1" customFormat="1" ht="12.75" x14ac:dyDescent="0.2">
      <c r="A46" s="272"/>
      <c r="B46" s="243"/>
      <c r="C46" s="243"/>
      <c r="D46" s="243"/>
      <c r="E46" s="278"/>
      <c r="F46" s="243"/>
      <c r="G46" s="243"/>
      <c r="H46" s="243"/>
      <c r="I46" s="317"/>
      <c r="J46" s="243"/>
      <c r="K46" s="243"/>
      <c r="L46" s="243"/>
      <c r="M46" s="243"/>
      <c r="N46" s="243"/>
      <c r="O46" s="243"/>
      <c r="P46" s="40" t="s">
        <v>28</v>
      </c>
      <c r="Q46" s="40" t="s">
        <v>17</v>
      </c>
      <c r="R46" s="40" t="s">
        <v>28</v>
      </c>
      <c r="S46" s="40" t="s">
        <v>17</v>
      </c>
      <c r="T46" s="40" t="s">
        <v>28</v>
      </c>
      <c r="U46" s="40" t="s">
        <v>17</v>
      </c>
      <c r="V46" s="40" t="s">
        <v>28</v>
      </c>
      <c r="W46" s="40"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x14ac:dyDescent="0.2">
      <c r="A47" s="282" t="s">
        <v>78</v>
      </c>
      <c r="B47" s="285" t="s">
        <v>178</v>
      </c>
      <c r="C47" s="289" t="s">
        <v>79</v>
      </c>
      <c r="D47" s="291" t="s">
        <v>80</v>
      </c>
      <c r="E47" s="291" t="s">
        <v>81</v>
      </c>
      <c r="F47" s="293">
        <v>0.33300000000000002</v>
      </c>
      <c r="G47" s="234">
        <v>29</v>
      </c>
      <c r="H47" s="234" t="s">
        <v>48</v>
      </c>
      <c r="I47" s="293">
        <v>9.0999999999999998E-2</v>
      </c>
      <c r="J47" s="234">
        <v>2.63</v>
      </c>
      <c r="K47" s="8" t="s">
        <v>179</v>
      </c>
      <c r="L47" s="44" t="s">
        <v>247</v>
      </c>
      <c r="M47" s="28">
        <v>0.5</v>
      </c>
      <c r="N47" s="44" t="s">
        <v>180</v>
      </c>
      <c r="R47" s="11">
        <v>9.0899999999999995E-2</v>
      </c>
      <c r="S47" s="11"/>
      <c r="T47" s="11">
        <v>9.0899999999999995E-2</v>
      </c>
      <c r="U47" s="11">
        <v>0.18179999999999999</v>
      </c>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x14ac:dyDescent="0.2">
      <c r="A48" s="283"/>
      <c r="B48" s="286"/>
      <c r="C48" s="290"/>
      <c r="D48" s="292"/>
      <c r="E48" s="292"/>
      <c r="F48" s="294"/>
      <c r="G48" s="235"/>
      <c r="H48" s="235"/>
      <c r="I48" s="294"/>
      <c r="J48" s="235"/>
      <c r="K48" s="8" t="s">
        <v>248</v>
      </c>
      <c r="L48" s="44" t="s">
        <v>249</v>
      </c>
      <c r="M48" s="28">
        <v>0.5</v>
      </c>
      <c r="N48" s="44" t="s">
        <v>180</v>
      </c>
      <c r="T48" s="28">
        <v>0.25</v>
      </c>
      <c r="U48" s="28">
        <v>0</v>
      </c>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x14ac:dyDescent="0.2">
      <c r="A49" s="283"/>
      <c r="B49" s="286"/>
      <c r="C49" s="9" t="s">
        <v>82</v>
      </c>
      <c r="D49" s="44" t="s">
        <v>83</v>
      </c>
      <c r="E49" s="44" t="s">
        <v>84</v>
      </c>
      <c r="F49" s="11">
        <v>0.33300000000000002</v>
      </c>
      <c r="G49" s="10">
        <v>100</v>
      </c>
      <c r="H49" s="10" t="s">
        <v>85</v>
      </c>
      <c r="I49" s="11">
        <v>0.25</v>
      </c>
      <c r="J49" s="88">
        <v>25</v>
      </c>
      <c r="K49" s="8" t="s">
        <v>181</v>
      </c>
      <c r="L49" s="44" t="s">
        <v>250</v>
      </c>
      <c r="M49" s="28">
        <v>1</v>
      </c>
      <c r="N49" s="44" t="s">
        <v>180</v>
      </c>
      <c r="T49" s="28">
        <v>0.25</v>
      </c>
      <c r="U49" s="28">
        <v>0.25</v>
      </c>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x14ac:dyDescent="0.2">
      <c r="A50" s="283"/>
      <c r="B50" s="286"/>
      <c r="C50" s="289" t="s">
        <v>86</v>
      </c>
      <c r="D50" s="291" t="s">
        <v>87</v>
      </c>
      <c r="E50" s="291" t="s">
        <v>88</v>
      </c>
      <c r="F50" s="293">
        <v>0.33400000000000002</v>
      </c>
      <c r="G50" s="234">
        <v>1</v>
      </c>
      <c r="H50" s="234" t="s">
        <v>48</v>
      </c>
      <c r="I50" s="293"/>
      <c r="J50" s="234"/>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x14ac:dyDescent="0.2">
      <c r="A51" s="284"/>
      <c r="B51" s="287"/>
      <c r="C51" s="290"/>
      <c r="D51" s="292"/>
      <c r="E51" s="292"/>
      <c r="F51" s="294"/>
      <c r="G51" s="235"/>
      <c r="H51" s="235"/>
      <c r="I51" s="294"/>
      <c r="J51" s="235"/>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x14ac:dyDescent="0.2">
      <c r="A52" s="266" t="s">
        <v>0</v>
      </c>
      <c r="B52" s="267"/>
      <c r="C52" s="230" t="s">
        <v>89</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49"/>
      <c r="AN52" s="52"/>
    </row>
    <row r="53" spans="1:40" s="12" customFormat="1" ht="12.75" customHeight="1" x14ac:dyDescent="0.2">
      <c r="A53" s="268" t="s">
        <v>37</v>
      </c>
      <c r="B53" s="269"/>
      <c r="C53" s="230" t="s">
        <v>75</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49"/>
      <c r="AN53" s="52"/>
    </row>
    <row r="54" spans="1:40" s="12" customFormat="1" ht="33" customHeight="1" x14ac:dyDescent="0.2">
      <c r="A54" s="270" t="s">
        <v>1</v>
      </c>
      <c r="B54" s="271"/>
      <c r="C54" s="227" t="s">
        <v>76</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49"/>
      <c r="AN54" s="52"/>
    </row>
    <row r="55" spans="1:40" s="12" customFormat="1" ht="16.5" customHeight="1" x14ac:dyDescent="0.2">
      <c r="A55" s="264" t="s">
        <v>40</v>
      </c>
      <c r="B55" s="265"/>
      <c r="C55" s="230" t="s">
        <v>89</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2"/>
      <c r="AN55" s="52"/>
    </row>
    <row r="56" spans="1:40" s="1" customFormat="1" ht="12.75" customHeight="1" x14ac:dyDescent="0.2">
      <c r="A56" s="272" t="s">
        <v>2</v>
      </c>
      <c r="B56" s="243" t="s">
        <v>3</v>
      </c>
      <c r="C56" s="243" t="s">
        <v>4</v>
      </c>
      <c r="D56" s="243" t="s">
        <v>5</v>
      </c>
      <c r="E56" s="276" t="s">
        <v>42</v>
      </c>
      <c r="F56" s="243" t="s">
        <v>6</v>
      </c>
      <c r="G56" s="243" t="s">
        <v>7</v>
      </c>
      <c r="H56" s="243" t="s">
        <v>8</v>
      </c>
      <c r="I56" s="243" t="s">
        <v>267</v>
      </c>
      <c r="J56" s="243"/>
      <c r="K56" s="243" t="s">
        <v>9</v>
      </c>
      <c r="L56" s="243" t="s">
        <v>10</v>
      </c>
      <c r="M56" s="243" t="s">
        <v>11</v>
      </c>
      <c r="N56" s="243" t="s">
        <v>12</v>
      </c>
      <c r="O56" s="243" t="s">
        <v>13</v>
      </c>
      <c r="P56" s="240"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x14ac:dyDescent="0.2">
      <c r="A57" s="272"/>
      <c r="B57" s="243"/>
      <c r="C57" s="243"/>
      <c r="D57" s="243"/>
      <c r="E57" s="277"/>
      <c r="F57" s="243"/>
      <c r="G57" s="243"/>
      <c r="H57" s="243"/>
      <c r="I57" s="317" t="s">
        <v>15</v>
      </c>
      <c r="J57" s="243" t="s">
        <v>16</v>
      </c>
      <c r="K57" s="243"/>
      <c r="L57" s="243"/>
      <c r="M57" s="243"/>
      <c r="N57" s="243"/>
      <c r="O57" s="243"/>
      <c r="P57" s="240" t="s">
        <v>17</v>
      </c>
      <c r="Q57" s="244"/>
      <c r="R57" s="240" t="s">
        <v>18</v>
      </c>
      <c r="S57" s="244"/>
      <c r="T57" s="240" t="s">
        <v>19</v>
      </c>
      <c r="U57" s="244"/>
      <c r="V57" s="240" t="s">
        <v>20</v>
      </c>
      <c r="W57" s="244"/>
      <c r="X57" s="240" t="s">
        <v>21</v>
      </c>
      <c r="Y57" s="244"/>
      <c r="Z57" s="240" t="s">
        <v>22</v>
      </c>
      <c r="AA57" s="244"/>
      <c r="AB57" s="240" t="s">
        <v>23</v>
      </c>
      <c r="AC57" s="244"/>
      <c r="AD57" s="240" t="s">
        <v>20</v>
      </c>
      <c r="AE57" s="244"/>
      <c r="AF57" s="240" t="s">
        <v>24</v>
      </c>
      <c r="AG57" s="244"/>
      <c r="AH57" s="240" t="s">
        <v>25</v>
      </c>
      <c r="AI57" s="244"/>
      <c r="AJ57" s="240" t="s">
        <v>26</v>
      </c>
      <c r="AK57" s="244"/>
      <c r="AL57" s="240" t="s">
        <v>27</v>
      </c>
      <c r="AM57" s="244"/>
      <c r="AN57" s="13"/>
    </row>
    <row r="58" spans="1:40" s="1" customFormat="1" ht="12.75" x14ac:dyDescent="0.2">
      <c r="A58" s="272"/>
      <c r="B58" s="243"/>
      <c r="C58" s="243"/>
      <c r="D58" s="243"/>
      <c r="E58" s="278"/>
      <c r="F58" s="243"/>
      <c r="G58" s="243"/>
      <c r="H58" s="243"/>
      <c r="I58" s="317"/>
      <c r="J58" s="243"/>
      <c r="K58" s="243"/>
      <c r="L58" s="243"/>
      <c r="M58" s="243"/>
      <c r="N58" s="243"/>
      <c r="O58" s="243"/>
      <c r="P58" s="40" t="s">
        <v>28</v>
      </c>
      <c r="Q58" s="40" t="s">
        <v>17</v>
      </c>
      <c r="R58" s="40" t="s">
        <v>28</v>
      </c>
      <c r="S58" s="40" t="s">
        <v>17</v>
      </c>
      <c r="T58" s="40" t="s">
        <v>28</v>
      </c>
      <c r="U58" s="40" t="s">
        <v>17</v>
      </c>
      <c r="V58" s="40" t="s">
        <v>28</v>
      </c>
      <c r="W58" s="40"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38.75" customHeight="1" x14ac:dyDescent="0.2">
      <c r="A59" s="288" t="s">
        <v>90</v>
      </c>
      <c r="B59" s="280" t="s">
        <v>184</v>
      </c>
      <c r="C59" s="9" t="s">
        <v>185</v>
      </c>
      <c r="D59" s="44" t="s">
        <v>91</v>
      </c>
      <c r="E59" s="46" t="s">
        <v>92</v>
      </c>
      <c r="F59" s="28">
        <v>1</v>
      </c>
      <c r="G59" s="10">
        <v>100</v>
      </c>
      <c r="H59" s="10" t="s">
        <v>85</v>
      </c>
      <c r="I59" s="11">
        <v>0.25</v>
      </c>
      <c r="J59" s="10">
        <v>24.99</v>
      </c>
      <c r="K59" s="8" t="s">
        <v>186</v>
      </c>
      <c r="L59" s="44" t="s">
        <v>187</v>
      </c>
      <c r="M59" s="17">
        <v>1</v>
      </c>
      <c r="N59" s="44" t="s">
        <v>180</v>
      </c>
      <c r="P59" s="11">
        <v>8.3299999999999999E-2</v>
      </c>
      <c r="Q59" s="11"/>
      <c r="R59" s="11">
        <v>8.3299999999999999E-2</v>
      </c>
      <c r="S59" s="11"/>
      <c r="T59" s="11">
        <v>8.3299999999999999E-2</v>
      </c>
      <c r="U59" s="11">
        <v>0.24990000000000001</v>
      </c>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x14ac:dyDescent="0.2">
      <c r="A60" s="288"/>
      <c r="B60" s="280"/>
      <c r="C60" s="9" t="s">
        <v>188</v>
      </c>
      <c r="D60" s="44" t="s">
        <v>93</v>
      </c>
      <c r="E60" s="44" t="s">
        <v>94</v>
      </c>
      <c r="F60" s="28">
        <v>1</v>
      </c>
      <c r="G60" s="10">
        <v>100</v>
      </c>
      <c r="H60" s="10" t="s">
        <v>85</v>
      </c>
      <c r="I60" s="11">
        <v>0.25</v>
      </c>
      <c r="J60" s="10">
        <v>24.99</v>
      </c>
      <c r="K60" s="8" t="s">
        <v>189</v>
      </c>
      <c r="L60" s="44" t="s">
        <v>190</v>
      </c>
      <c r="M60" s="17">
        <v>1</v>
      </c>
      <c r="N60" s="44" t="s">
        <v>180</v>
      </c>
      <c r="P60" s="11">
        <v>8.3299999999999999E-2</v>
      </c>
      <c r="Q60" s="11"/>
      <c r="R60" s="11">
        <v>8.3299999999999999E-2</v>
      </c>
      <c r="S60" s="11"/>
      <c r="T60" s="11">
        <v>8.3299999999999999E-2</v>
      </c>
      <c r="U60" s="11">
        <v>0.24990000000000001</v>
      </c>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x14ac:dyDescent="0.2">
      <c r="A61" s="266" t="s">
        <v>227</v>
      </c>
      <c r="B61" s="267"/>
      <c r="C61" s="230" t="s">
        <v>253</v>
      </c>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2"/>
      <c r="AN61" s="52"/>
    </row>
    <row r="62" spans="1:40" s="12" customFormat="1" ht="12.75" customHeight="1" x14ac:dyDescent="0.2">
      <c r="A62" s="268" t="s">
        <v>37</v>
      </c>
      <c r="B62" s="269"/>
      <c r="C62" s="230" t="s">
        <v>75</v>
      </c>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2"/>
      <c r="AN62" s="52"/>
    </row>
    <row r="63" spans="1:40" s="12" customFormat="1" ht="12.75" customHeight="1" x14ac:dyDescent="0.2">
      <c r="A63" s="270" t="s">
        <v>1</v>
      </c>
      <c r="B63" s="271"/>
      <c r="C63" s="227" t="s">
        <v>76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9"/>
      <c r="AN63" s="52"/>
    </row>
    <row r="64" spans="1:40" s="12" customFormat="1" ht="18" customHeight="1" x14ac:dyDescent="0.2">
      <c r="A64" s="264" t="s">
        <v>40</v>
      </c>
      <c r="B64" s="265"/>
      <c r="C64" s="230" t="s">
        <v>95</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2"/>
      <c r="AN64" s="52"/>
    </row>
    <row r="65" spans="1:40" s="1" customFormat="1" ht="12.75" customHeight="1" x14ac:dyDescent="0.2">
      <c r="A65" s="272" t="s">
        <v>2</v>
      </c>
      <c r="B65" s="243" t="s">
        <v>3</v>
      </c>
      <c r="C65" s="243" t="s">
        <v>4</v>
      </c>
      <c r="D65" s="243" t="s">
        <v>5</v>
      </c>
      <c r="E65" s="276" t="s">
        <v>42</v>
      </c>
      <c r="F65" s="243" t="s">
        <v>6</v>
      </c>
      <c r="G65" s="243" t="s">
        <v>7</v>
      </c>
      <c r="H65" s="243" t="s">
        <v>8</v>
      </c>
      <c r="I65" s="243" t="s">
        <v>267</v>
      </c>
      <c r="J65" s="243"/>
      <c r="K65" s="243" t="s">
        <v>9</v>
      </c>
      <c r="L65" s="243" t="s">
        <v>10</v>
      </c>
      <c r="M65" s="243" t="s">
        <v>11</v>
      </c>
      <c r="N65" s="243" t="s">
        <v>12</v>
      </c>
      <c r="O65" s="243" t="s">
        <v>13</v>
      </c>
      <c r="P65" s="240"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x14ac:dyDescent="0.2">
      <c r="A66" s="272"/>
      <c r="B66" s="243"/>
      <c r="C66" s="243"/>
      <c r="D66" s="243"/>
      <c r="E66" s="277"/>
      <c r="F66" s="243"/>
      <c r="G66" s="243"/>
      <c r="H66" s="243"/>
      <c r="I66" s="317" t="s">
        <v>15</v>
      </c>
      <c r="J66" s="243" t="s">
        <v>16</v>
      </c>
      <c r="K66" s="243"/>
      <c r="L66" s="243"/>
      <c r="M66" s="243"/>
      <c r="N66" s="243"/>
      <c r="O66" s="243"/>
      <c r="P66" s="240" t="s">
        <v>17</v>
      </c>
      <c r="Q66" s="244"/>
      <c r="R66" s="240" t="s">
        <v>18</v>
      </c>
      <c r="S66" s="244"/>
      <c r="T66" s="240" t="s">
        <v>19</v>
      </c>
      <c r="U66" s="244"/>
      <c r="V66" s="240" t="s">
        <v>20</v>
      </c>
      <c r="W66" s="244"/>
      <c r="X66" s="240" t="s">
        <v>21</v>
      </c>
      <c r="Y66" s="244"/>
      <c r="Z66" s="240" t="s">
        <v>22</v>
      </c>
      <c r="AA66" s="244"/>
      <c r="AB66" s="240" t="s">
        <v>23</v>
      </c>
      <c r="AC66" s="244"/>
      <c r="AD66" s="240" t="s">
        <v>20</v>
      </c>
      <c r="AE66" s="244"/>
      <c r="AF66" s="240" t="s">
        <v>24</v>
      </c>
      <c r="AG66" s="244"/>
      <c r="AH66" s="240" t="s">
        <v>25</v>
      </c>
      <c r="AI66" s="244"/>
      <c r="AJ66" s="240" t="s">
        <v>26</v>
      </c>
      <c r="AK66" s="244"/>
      <c r="AL66" s="240" t="s">
        <v>27</v>
      </c>
      <c r="AM66" s="244"/>
      <c r="AN66" s="13"/>
    </row>
    <row r="67" spans="1:40" s="1" customFormat="1" ht="12.75" x14ac:dyDescent="0.2">
      <c r="A67" s="272"/>
      <c r="B67" s="243"/>
      <c r="C67" s="243"/>
      <c r="D67" s="243"/>
      <c r="E67" s="278"/>
      <c r="F67" s="243"/>
      <c r="G67" s="243"/>
      <c r="H67" s="243"/>
      <c r="I67" s="317"/>
      <c r="J67" s="243"/>
      <c r="K67" s="243"/>
      <c r="L67" s="243"/>
      <c r="M67" s="243"/>
      <c r="N67" s="243"/>
      <c r="O67" s="243"/>
      <c r="P67" s="40" t="s">
        <v>28</v>
      </c>
      <c r="Q67" s="40" t="s">
        <v>17</v>
      </c>
      <c r="R67" s="40" t="s">
        <v>28</v>
      </c>
      <c r="S67" s="40" t="s">
        <v>17</v>
      </c>
      <c r="T67" s="40" t="s">
        <v>28</v>
      </c>
      <c r="U67" s="40" t="s">
        <v>17</v>
      </c>
      <c r="V67" s="40" t="s">
        <v>28</v>
      </c>
      <c r="W67" s="40"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x14ac:dyDescent="0.2">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x14ac:dyDescent="0.2">
      <c r="A69" s="266" t="s">
        <v>227</v>
      </c>
      <c r="B69" s="267"/>
      <c r="C69" s="230" t="s">
        <v>255</v>
      </c>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2"/>
      <c r="AN69" s="52"/>
    </row>
    <row r="70" spans="1:40" s="12" customFormat="1" ht="12.75" customHeight="1" x14ac:dyDescent="0.2">
      <c r="A70" s="268" t="s">
        <v>37</v>
      </c>
      <c r="B70" s="269"/>
      <c r="C70" s="230" t="s">
        <v>75</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2"/>
      <c r="AN70" s="52"/>
    </row>
    <row r="71" spans="1:40" s="12" customFormat="1" ht="12.75" customHeight="1" x14ac:dyDescent="0.2">
      <c r="A71" s="270" t="s">
        <v>1</v>
      </c>
      <c r="B71" s="271"/>
      <c r="C71" s="227" t="s">
        <v>76</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9"/>
      <c r="AN71" s="52"/>
    </row>
    <row r="72" spans="1:40" s="12" customFormat="1" ht="18" customHeight="1" x14ac:dyDescent="0.2">
      <c r="A72" s="264" t="s">
        <v>40</v>
      </c>
      <c r="B72" s="265"/>
      <c r="C72" s="230" t="s">
        <v>100</v>
      </c>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2"/>
      <c r="AN72" s="52"/>
    </row>
    <row r="73" spans="1:40" s="1" customFormat="1" ht="12.75" customHeight="1" x14ac:dyDescent="0.2">
      <c r="A73" s="272" t="s">
        <v>2</v>
      </c>
      <c r="B73" s="243" t="s">
        <v>3</v>
      </c>
      <c r="C73" s="243" t="s">
        <v>4</v>
      </c>
      <c r="D73" s="243" t="s">
        <v>5</v>
      </c>
      <c r="E73" s="276" t="s">
        <v>42</v>
      </c>
      <c r="F73" s="243" t="s">
        <v>6</v>
      </c>
      <c r="G73" s="243" t="s">
        <v>7</v>
      </c>
      <c r="H73" s="243" t="s">
        <v>8</v>
      </c>
      <c r="I73" s="243" t="s">
        <v>267</v>
      </c>
      <c r="J73" s="243"/>
      <c r="K73" s="243" t="s">
        <v>9</v>
      </c>
      <c r="L73" s="243" t="s">
        <v>10</v>
      </c>
      <c r="M73" s="243" t="s">
        <v>11</v>
      </c>
      <c r="N73" s="243" t="s">
        <v>12</v>
      </c>
      <c r="O73" s="243" t="s">
        <v>13</v>
      </c>
      <c r="P73" s="240"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x14ac:dyDescent="0.2">
      <c r="A74" s="272"/>
      <c r="B74" s="243"/>
      <c r="C74" s="243"/>
      <c r="D74" s="243"/>
      <c r="E74" s="277"/>
      <c r="F74" s="243"/>
      <c r="G74" s="243"/>
      <c r="H74" s="243"/>
      <c r="I74" s="317" t="s">
        <v>15</v>
      </c>
      <c r="J74" s="243" t="s">
        <v>16</v>
      </c>
      <c r="K74" s="243"/>
      <c r="L74" s="243"/>
      <c r="M74" s="243"/>
      <c r="N74" s="243"/>
      <c r="O74" s="243"/>
      <c r="P74" s="240" t="s">
        <v>17</v>
      </c>
      <c r="Q74" s="244"/>
      <c r="R74" s="240" t="s">
        <v>18</v>
      </c>
      <c r="S74" s="244"/>
      <c r="T74" s="240" t="s">
        <v>19</v>
      </c>
      <c r="U74" s="244"/>
      <c r="V74" s="240" t="s">
        <v>20</v>
      </c>
      <c r="W74" s="244"/>
      <c r="X74" s="240" t="s">
        <v>21</v>
      </c>
      <c r="Y74" s="244"/>
      <c r="Z74" s="240" t="s">
        <v>22</v>
      </c>
      <c r="AA74" s="244"/>
      <c r="AB74" s="240" t="s">
        <v>23</v>
      </c>
      <c r="AC74" s="244"/>
      <c r="AD74" s="240" t="s">
        <v>20</v>
      </c>
      <c r="AE74" s="244"/>
      <c r="AF74" s="240" t="s">
        <v>24</v>
      </c>
      <c r="AG74" s="244"/>
      <c r="AH74" s="240" t="s">
        <v>25</v>
      </c>
      <c r="AI74" s="244"/>
      <c r="AJ74" s="240" t="s">
        <v>26</v>
      </c>
      <c r="AK74" s="244"/>
      <c r="AL74" s="240" t="s">
        <v>27</v>
      </c>
      <c r="AM74" s="244"/>
      <c r="AN74" s="13"/>
    </row>
    <row r="75" spans="1:40" s="1" customFormat="1" ht="12.75" x14ac:dyDescent="0.2">
      <c r="A75" s="272"/>
      <c r="B75" s="243"/>
      <c r="C75" s="243"/>
      <c r="D75" s="243"/>
      <c r="E75" s="278"/>
      <c r="F75" s="243"/>
      <c r="G75" s="243"/>
      <c r="H75" s="243"/>
      <c r="I75" s="317"/>
      <c r="J75" s="243"/>
      <c r="K75" s="243"/>
      <c r="L75" s="243"/>
      <c r="M75" s="243"/>
      <c r="N75" s="243"/>
      <c r="O75" s="243"/>
      <c r="P75" s="40" t="s">
        <v>28</v>
      </c>
      <c r="Q75" s="40" t="s">
        <v>17</v>
      </c>
      <c r="R75" s="40" t="s">
        <v>28</v>
      </c>
      <c r="S75" s="40" t="s">
        <v>17</v>
      </c>
      <c r="T75" s="40" t="s">
        <v>28</v>
      </c>
      <c r="U75" s="40" t="s">
        <v>17</v>
      </c>
      <c r="V75" s="40" t="s">
        <v>28</v>
      </c>
      <c r="W75" s="40"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x14ac:dyDescent="0.2">
      <c r="A76" s="282" t="s">
        <v>101</v>
      </c>
      <c r="B76" s="285" t="s">
        <v>219</v>
      </c>
      <c r="C76" s="9" t="s">
        <v>102</v>
      </c>
      <c r="D76" s="44" t="s">
        <v>103</v>
      </c>
      <c r="E76" s="44" t="s">
        <v>256</v>
      </c>
      <c r="F76" s="28">
        <v>0.25</v>
      </c>
      <c r="G76" s="44">
        <v>100</v>
      </c>
      <c r="H76" s="10" t="s">
        <v>85</v>
      </c>
      <c r="I76" s="11">
        <v>0.25</v>
      </c>
      <c r="J76" s="88">
        <v>25</v>
      </c>
      <c r="K76" s="8" t="s">
        <v>194</v>
      </c>
      <c r="L76" s="44" t="s">
        <v>195</v>
      </c>
      <c r="M76" s="28">
        <v>1</v>
      </c>
      <c r="N76" s="44" t="s">
        <v>257</v>
      </c>
      <c r="R76" s="28"/>
      <c r="S76" s="28"/>
      <c r="T76" s="28">
        <v>0.25</v>
      </c>
      <c r="U76" s="28">
        <v>0.25</v>
      </c>
      <c r="V76" s="28"/>
      <c r="W76" s="28"/>
      <c r="Z76" s="28">
        <v>0.25</v>
      </c>
      <c r="AA76" s="28"/>
      <c r="AD76" s="28"/>
      <c r="AE76" s="28"/>
      <c r="AF76" s="28">
        <v>0.25</v>
      </c>
      <c r="AG76" s="28"/>
      <c r="AL76" s="28">
        <v>0.25</v>
      </c>
      <c r="AM76" s="55"/>
      <c r="AN76" s="51"/>
    </row>
    <row r="77" spans="1:40" ht="102" customHeight="1" x14ac:dyDescent="0.2">
      <c r="A77" s="283"/>
      <c r="B77" s="286"/>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x14ac:dyDescent="0.2">
      <c r="A78" s="283"/>
      <c r="B78" s="286"/>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x14ac:dyDescent="0.2">
      <c r="A79" s="284"/>
      <c r="B79" s="287"/>
      <c r="C79" s="9" t="s">
        <v>110</v>
      </c>
      <c r="D79" s="44" t="s">
        <v>111</v>
      </c>
      <c r="E79" s="44" t="s">
        <v>200</v>
      </c>
      <c r="F79" s="28">
        <v>0.25</v>
      </c>
      <c r="G79" s="44">
        <v>100</v>
      </c>
      <c r="H79" s="10" t="s">
        <v>85</v>
      </c>
      <c r="I79" s="11">
        <v>0.27300000000000002</v>
      </c>
      <c r="J79" s="10">
        <v>27.27</v>
      </c>
      <c r="K79" s="18" t="s">
        <v>201</v>
      </c>
      <c r="L79" s="18" t="s">
        <v>202</v>
      </c>
      <c r="M79" s="28">
        <v>1</v>
      </c>
      <c r="N79" s="44" t="s">
        <v>180</v>
      </c>
      <c r="P79" s="10">
        <v>9.09</v>
      </c>
      <c r="R79" s="11">
        <v>9.0899999999999995E-2</v>
      </c>
      <c r="S79" s="11"/>
      <c r="T79" s="11">
        <v>9.0899999999999995E-2</v>
      </c>
      <c r="U79" s="11">
        <v>0.2727</v>
      </c>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x14ac:dyDescent="0.2">
      <c r="A80" s="266" t="s">
        <v>227</v>
      </c>
      <c r="B80" s="267"/>
      <c r="C80" s="230" t="s">
        <v>258</v>
      </c>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2"/>
      <c r="AN80" s="52"/>
    </row>
    <row r="81" spans="1:40" s="12" customFormat="1" ht="12.75" customHeight="1" x14ac:dyDescent="0.2">
      <c r="A81" s="268" t="s">
        <v>37</v>
      </c>
      <c r="B81" s="269"/>
      <c r="C81" s="230" t="s">
        <v>75</v>
      </c>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2"/>
      <c r="AN81" s="52"/>
    </row>
    <row r="82" spans="1:40" s="12" customFormat="1" ht="12.75" customHeight="1" x14ac:dyDescent="0.2">
      <c r="A82" s="270" t="s">
        <v>1</v>
      </c>
      <c r="B82" s="271"/>
      <c r="C82" s="227" t="s">
        <v>76</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9"/>
      <c r="AN82" s="52"/>
    </row>
    <row r="83" spans="1:40" s="12" customFormat="1" ht="26.25" customHeight="1" x14ac:dyDescent="0.2">
      <c r="A83" s="264" t="s">
        <v>40</v>
      </c>
      <c r="B83" s="265"/>
      <c r="C83" s="230" t="s">
        <v>112</v>
      </c>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2"/>
      <c r="AN83" s="52"/>
    </row>
    <row r="84" spans="1:40" s="1" customFormat="1" ht="12.75" customHeight="1" x14ac:dyDescent="0.2">
      <c r="A84" s="272" t="s">
        <v>2</v>
      </c>
      <c r="B84" s="243" t="s">
        <v>3</v>
      </c>
      <c r="C84" s="243" t="s">
        <v>4</v>
      </c>
      <c r="D84" s="243" t="s">
        <v>5</v>
      </c>
      <c r="E84" s="243" t="s">
        <v>42</v>
      </c>
      <c r="F84" s="243" t="s">
        <v>6</v>
      </c>
      <c r="G84" s="243" t="s">
        <v>7</v>
      </c>
      <c r="H84" s="243" t="s">
        <v>8</v>
      </c>
      <c r="I84" s="243" t="s">
        <v>267</v>
      </c>
      <c r="J84" s="243"/>
      <c r="K84" s="243" t="s">
        <v>9</v>
      </c>
      <c r="L84" s="243" t="s">
        <v>10</v>
      </c>
      <c r="M84" s="243" t="s">
        <v>11</v>
      </c>
      <c r="N84" s="243" t="s">
        <v>12</v>
      </c>
      <c r="O84" s="243" t="s">
        <v>13</v>
      </c>
      <c r="P84" s="240"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x14ac:dyDescent="0.2">
      <c r="A85" s="272"/>
      <c r="B85" s="243"/>
      <c r="C85" s="243"/>
      <c r="D85" s="243"/>
      <c r="E85" s="243"/>
      <c r="F85" s="243"/>
      <c r="G85" s="243"/>
      <c r="H85" s="243"/>
      <c r="I85" s="317" t="s">
        <v>15</v>
      </c>
      <c r="J85" s="243" t="s">
        <v>16</v>
      </c>
      <c r="K85" s="243"/>
      <c r="L85" s="243"/>
      <c r="M85" s="243"/>
      <c r="N85" s="243"/>
      <c r="O85" s="243"/>
      <c r="P85" s="240" t="s">
        <v>17</v>
      </c>
      <c r="Q85" s="244"/>
      <c r="R85" s="240" t="s">
        <v>18</v>
      </c>
      <c r="S85" s="244"/>
      <c r="T85" s="240" t="s">
        <v>19</v>
      </c>
      <c r="U85" s="244"/>
      <c r="V85" s="240" t="s">
        <v>20</v>
      </c>
      <c r="W85" s="244"/>
      <c r="X85" s="240" t="s">
        <v>21</v>
      </c>
      <c r="Y85" s="244"/>
      <c r="Z85" s="240" t="s">
        <v>22</v>
      </c>
      <c r="AA85" s="244"/>
      <c r="AB85" s="240" t="s">
        <v>23</v>
      </c>
      <c r="AC85" s="244"/>
      <c r="AD85" s="240" t="s">
        <v>20</v>
      </c>
      <c r="AE85" s="244"/>
      <c r="AF85" s="240" t="s">
        <v>24</v>
      </c>
      <c r="AG85" s="244"/>
      <c r="AH85" s="240" t="s">
        <v>25</v>
      </c>
      <c r="AI85" s="244"/>
      <c r="AJ85" s="240" t="s">
        <v>26</v>
      </c>
      <c r="AK85" s="244"/>
      <c r="AL85" s="240" t="s">
        <v>27</v>
      </c>
      <c r="AM85" s="244"/>
      <c r="AN85" s="13"/>
    </row>
    <row r="86" spans="1:40" s="1" customFormat="1" ht="12.75" x14ac:dyDescent="0.2">
      <c r="A86" s="272"/>
      <c r="B86" s="243"/>
      <c r="C86" s="243"/>
      <c r="D86" s="243"/>
      <c r="E86" s="243"/>
      <c r="F86" s="243"/>
      <c r="G86" s="243"/>
      <c r="H86" s="243"/>
      <c r="I86" s="317"/>
      <c r="J86" s="243"/>
      <c r="K86" s="243"/>
      <c r="L86" s="243"/>
      <c r="M86" s="243"/>
      <c r="N86" s="243"/>
      <c r="O86" s="243"/>
      <c r="P86" s="40" t="s">
        <v>28</v>
      </c>
      <c r="Q86" s="40" t="s">
        <v>17</v>
      </c>
      <c r="R86" s="40" t="s">
        <v>28</v>
      </c>
      <c r="S86" s="40" t="s">
        <v>17</v>
      </c>
      <c r="T86" s="40" t="s">
        <v>28</v>
      </c>
      <c r="U86" s="40" t="s">
        <v>17</v>
      </c>
      <c r="V86" s="40" t="s">
        <v>28</v>
      </c>
      <c r="W86" s="40"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x14ac:dyDescent="0.2">
      <c r="A87" s="258" t="s">
        <v>113</v>
      </c>
      <c r="B87" s="259" t="s">
        <v>259</v>
      </c>
      <c r="C87" s="279" t="s">
        <v>114</v>
      </c>
      <c r="D87" s="280" t="s">
        <v>115</v>
      </c>
      <c r="E87" s="280" t="s">
        <v>116</v>
      </c>
      <c r="F87" s="281">
        <v>0.33300000000000002</v>
      </c>
      <c r="G87" s="280">
        <v>4</v>
      </c>
      <c r="H87" s="233" t="s">
        <v>48</v>
      </c>
      <c r="I87" s="322">
        <v>0.125</v>
      </c>
      <c r="J87" s="233">
        <v>0.5</v>
      </c>
      <c r="K87" s="9" t="s">
        <v>203</v>
      </c>
      <c r="L87" s="44" t="s">
        <v>260</v>
      </c>
      <c r="M87" s="17">
        <v>0.5</v>
      </c>
      <c r="N87" s="44" t="s">
        <v>180</v>
      </c>
      <c r="O87" s="44"/>
      <c r="P87" s="40"/>
      <c r="Q87" s="40"/>
      <c r="R87" s="40"/>
      <c r="S87" s="40"/>
      <c r="T87" s="17">
        <v>0.25</v>
      </c>
      <c r="U87" s="17">
        <v>0.25</v>
      </c>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x14ac:dyDescent="0.2">
      <c r="A88" s="258"/>
      <c r="B88" s="259"/>
      <c r="C88" s="279"/>
      <c r="D88" s="280"/>
      <c r="E88" s="280"/>
      <c r="F88" s="281"/>
      <c r="G88" s="280"/>
      <c r="H88" s="233"/>
      <c r="I88" s="322"/>
      <c r="J88" s="233"/>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x14ac:dyDescent="0.2">
      <c r="A89" s="258"/>
      <c r="B89" s="259"/>
      <c r="C89" s="18" t="s">
        <v>117</v>
      </c>
      <c r="D89" s="44" t="s">
        <v>118</v>
      </c>
      <c r="E89" s="44" t="s">
        <v>119</v>
      </c>
      <c r="F89" s="29">
        <v>0.33300000000000002</v>
      </c>
      <c r="G89" s="44">
        <v>100</v>
      </c>
      <c r="H89" s="10" t="s">
        <v>85</v>
      </c>
      <c r="I89" s="11">
        <v>0.182</v>
      </c>
      <c r="J89" s="10">
        <v>18.18</v>
      </c>
      <c r="K89" s="9" t="s">
        <v>204</v>
      </c>
      <c r="L89" s="44" t="s">
        <v>205</v>
      </c>
      <c r="M89" s="17">
        <v>1</v>
      </c>
      <c r="N89" s="44" t="s">
        <v>180</v>
      </c>
      <c r="O89" s="44"/>
      <c r="P89" s="17"/>
      <c r="Q89" s="17"/>
      <c r="R89" s="29">
        <v>9.0899999999999995E-2</v>
      </c>
      <c r="S89" s="29"/>
      <c r="T89" s="29">
        <v>9.0899999999999995E-2</v>
      </c>
      <c r="U89" s="29">
        <v>0.18179999999999999</v>
      </c>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x14ac:dyDescent="0.2">
      <c r="A90" s="258"/>
      <c r="B90" s="259"/>
      <c r="C90" s="18" t="s">
        <v>120</v>
      </c>
      <c r="D90" s="44" t="s">
        <v>121</v>
      </c>
      <c r="E90" s="44" t="s">
        <v>122</v>
      </c>
      <c r="F90" s="29">
        <v>0.33400000000000002</v>
      </c>
      <c r="G90" s="44">
        <v>32</v>
      </c>
      <c r="H90" s="10" t="s">
        <v>48</v>
      </c>
      <c r="I90" s="11"/>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x14ac:dyDescent="0.2">
      <c r="A91" s="266" t="s">
        <v>227</v>
      </c>
      <c r="B91" s="267"/>
      <c r="C91" s="230" t="s">
        <v>258</v>
      </c>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2"/>
      <c r="AN91" s="52"/>
    </row>
    <row r="92" spans="1:40" s="12" customFormat="1" ht="12.75" customHeight="1" x14ac:dyDescent="0.2">
      <c r="A92" s="268" t="s">
        <v>37</v>
      </c>
      <c r="B92" s="269"/>
      <c r="C92" s="230" t="s">
        <v>75</v>
      </c>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2"/>
      <c r="AN92" s="52"/>
    </row>
    <row r="93" spans="1:40" s="12" customFormat="1" ht="12.75" customHeight="1" x14ac:dyDescent="0.2">
      <c r="A93" s="270" t="s">
        <v>1</v>
      </c>
      <c r="B93" s="271"/>
      <c r="C93" s="227" t="s">
        <v>76</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9"/>
      <c r="AN93" s="52"/>
    </row>
    <row r="94" spans="1:40" s="12" customFormat="1" ht="26.25" customHeight="1" x14ac:dyDescent="0.2">
      <c r="A94" s="264" t="s">
        <v>40</v>
      </c>
      <c r="B94" s="265"/>
      <c r="C94" s="230" t="s">
        <v>123</v>
      </c>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2"/>
      <c r="AN94" s="52"/>
    </row>
    <row r="95" spans="1:40" s="1" customFormat="1" ht="27.75" customHeight="1" x14ac:dyDescent="0.2">
      <c r="A95" s="272" t="s">
        <v>2</v>
      </c>
      <c r="B95" s="243" t="s">
        <v>3</v>
      </c>
      <c r="C95" s="243" t="s">
        <v>4</v>
      </c>
      <c r="D95" s="243" t="s">
        <v>5</v>
      </c>
      <c r="E95" s="243" t="s">
        <v>42</v>
      </c>
      <c r="F95" s="243" t="s">
        <v>6</v>
      </c>
      <c r="G95" s="243" t="s">
        <v>7</v>
      </c>
      <c r="H95" s="243" t="s">
        <v>8</v>
      </c>
      <c r="I95" s="243" t="s">
        <v>267</v>
      </c>
      <c r="J95" s="243"/>
      <c r="K95" s="243" t="s">
        <v>9</v>
      </c>
      <c r="L95" s="243" t="s">
        <v>10</v>
      </c>
      <c r="M95" s="243" t="s">
        <v>11</v>
      </c>
      <c r="N95" s="243" t="s">
        <v>12</v>
      </c>
      <c r="O95" s="243" t="s">
        <v>13</v>
      </c>
      <c r="P95" s="240"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x14ac:dyDescent="0.2">
      <c r="A96" s="272"/>
      <c r="B96" s="243"/>
      <c r="C96" s="243"/>
      <c r="D96" s="243"/>
      <c r="E96" s="243"/>
      <c r="F96" s="243"/>
      <c r="G96" s="243"/>
      <c r="H96" s="243"/>
      <c r="I96" s="317" t="s">
        <v>15</v>
      </c>
      <c r="J96" s="243" t="s">
        <v>16</v>
      </c>
      <c r="K96" s="243"/>
      <c r="L96" s="243"/>
      <c r="M96" s="243"/>
      <c r="N96" s="243"/>
      <c r="O96" s="243"/>
      <c r="P96" s="240" t="s">
        <v>17</v>
      </c>
      <c r="Q96" s="244"/>
      <c r="R96" s="240" t="s">
        <v>18</v>
      </c>
      <c r="S96" s="244"/>
      <c r="T96" s="240" t="s">
        <v>19</v>
      </c>
      <c r="U96" s="244"/>
      <c r="V96" s="240" t="s">
        <v>20</v>
      </c>
      <c r="W96" s="244"/>
      <c r="X96" s="240" t="s">
        <v>21</v>
      </c>
      <c r="Y96" s="244"/>
      <c r="Z96" s="240" t="s">
        <v>22</v>
      </c>
      <c r="AA96" s="244"/>
      <c r="AB96" s="240" t="s">
        <v>23</v>
      </c>
      <c r="AC96" s="244"/>
      <c r="AD96" s="240" t="s">
        <v>20</v>
      </c>
      <c r="AE96" s="244"/>
      <c r="AF96" s="240" t="s">
        <v>24</v>
      </c>
      <c r="AG96" s="244"/>
      <c r="AH96" s="240" t="s">
        <v>25</v>
      </c>
      <c r="AI96" s="244"/>
      <c r="AJ96" s="240" t="s">
        <v>26</v>
      </c>
      <c r="AK96" s="244"/>
      <c r="AL96" s="240" t="s">
        <v>27</v>
      </c>
      <c r="AM96" s="244"/>
      <c r="AN96" s="51"/>
    </row>
    <row r="97" spans="1:50" ht="27.75" customHeight="1" x14ac:dyDescent="0.2">
      <c r="A97" s="272"/>
      <c r="B97" s="243"/>
      <c r="C97" s="243"/>
      <c r="D97" s="243"/>
      <c r="E97" s="243"/>
      <c r="F97" s="243"/>
      <c r="G97" s="243"/>
      <c r="H97" s="243"/>
      <c r="I97" s="317"/>
      <c r="J97" s="243"/>
      <c r="K97" s="243"/>
      <c r="L97" s="243"/>
      <c r="M97" s="243"/>
      <c r="N97" s="243"/>
      <c r="O97" s="243"/>
      <c r="P97" s="40" t="s">
        <v>28</v>
      </c>
      <c r="Q97" s="40" t="s">
        <v>17</v>
      </c>
      <c r="R97" s="40" t="s">
        <v>28</v>
      </c>
      <c r="S97" s="40" t="s">
        <v>17</v>
      </c>
      <c r="T97" s="40" t="s">
        <v>28</v>
      </c>
      <c r="U97" s="40" t="s">
        <v>17</v>
      </c>
      <c r="V97" s="40" t="s">
        <v>28</v>
      </c>
      <c r="W97" s="40"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x14ac:dyDescent="0.2">
      <c r="A98" s="19" t="s">
        <v>124</v>
      </c>
      <c r="B98" s="46" t="s">
        <v>208</v>
      </c>
      <c r="C98" s="18" t="s">
        <v>125</v>
      </c>
      <c r="D98" s="44" t="s">
        <v>126</v>
      </c>
      <c r="E98" s="44" t="s">
        <v>127</v>
      </c>
      <c r="F98" s="17">
        <v>1</v>
      </c>
      <c r="G98" s="44">
        <v>6</v>
      </c>
      <c r="H98" s="44" t="s">
        <v>48</v>
      </c>
      <c r="I98" s="29">
        <v>0.25</v>
      </c>
      <c r="J98" s="44">
        <v>1.5</v>
      </c>
      <c r="K98" s="8" t="s">
        <v>209</v>
      </c>
      <c r="L98" s="44" t="s">
        <v>127</v>
      </c>
      <c r="M98" s="17">
        <v>1</v>
      </c>
      <c r="N98" s="44" t="s">
        <v>180</v>
      </c>
      <c r="P98" s="17"/>
      <c r="Q98" s="17"/>
      <c r="R98" s="17"/>
      <c r="S98" s="17"/>
      <c r="T98" s="17">
        <v>0.25</v>
      </c>
      <c r="U98" s="17">
        <v>0.25</v>
      </c>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x14ac:dyDescent="0.2">
      <c r="A99" s="266" t="s">
        <v>227</v>
      </c>
      <c r="B99" s="267"/>
      <c r="C99" s="230" t="s">
        <v>128</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2"/>
      <c r="AN99" s="51"/>
    </row>
    <row r="100" spans="1:50" ht="12.75" customHeight="1" x14ac:dyDescent="0.2">
      <c r="A100" s="268" t="s">
        <v>37</v>
      </c>
      <c r="B100" s="269"/>
      <c r="C100" s="230" t="s">
        <v>128</v>
      </c>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2"/>
      <c r="AN100" s="51"/>
    </row>
    <row r="101" spans="1:50" ht="12.75" customHeight="1" x14ac:dyDescent="0.2">
      <c r="A101" s="270" t="s">
        <v>1</v>
      </c>
      <c r="B101" s="271"/>
      <c r="C101" s="255" t="s">
        <v>129</v>
      </c>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7"/>
      <c r="AN101" s="51"/>
    </row>
    <row r="102" spans="1:50" ht="25.5" customHeight="1" x14ac:dyDescent="0.2">
      <c r="A102" s="264" t="s">
        <v>40</v>
      </c>
      <c r="B102" s="265"/>
      <c r="C102" s="230" t="s">
        <v>130</v>
      </c>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2"/>
      <c r="AN102" s="51"/>
    </row>
    <row r="103" spans="1:50" ht="27.75" customHeight="1" x14ac:dyDescent="0.2">
      <c r="A103" s="272" t="s">
        <v>2</v>
      </c>
      <c r="B103" s="243" t="s">
        <v>3</v>
      </c>
      <c r="C103" s="243" t="s">
        <v>4</v>
      </c>
      <c r="D103" s="243" t="s">
        <v>5</v>
      </c>
      <c r="E103" s="276" t="s">
        <v>42</v>
      </c>
      <c r="F103" s="243" t="s">
        <v>6</v>
      </c>
      <c r="G103" s="243" t="s">
        <v>7</v>
      </c>
      <c r="H103" s="243" t="s">
        <v>8</v>
      </c>
      <c r="I103" s="243" t="s">
        <v>267</v>
      </c>
      <c r="J103" s="243"/>
      <c r="K103" s="243" t="s">
        <v>9</v>
      </c>
      <c r="L103" s="243" t="s">
        <v>10</v>
      </c>
      <c r="M103" s="243" t="s">
        <v>11</v>
      </c>
      <c r="N103" s="243" t="s">
        <v>12</v>
      </c>
      <c r="O103" s="243" t="s">
        <v>13</v>
      </c>
      <c r="P103" s="240"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x14ac:dyDescent="0.2">
      <c r="A104" s="272"/>
      <c r="B104" s="243"/>
      <c r="C104" s="243"/>
      <c r="D104" s="243"/>
      <c r="E104" s="277"/>
      <c r="F104" s="243"/>
      <c r="G104" s="243"/>
      <c r="H104" s="243"/>
      <c r="I104" s="317" t="s">
        <v>15</v>
      </c>
      <c r="J104" s="243" t="s">
        <v>16</v>
      </c>
      <c r="K104" s="243"/>
      <c r="L104" s="243"/>
      <c r="M104" s="243"/>
      <c r="N104" s="243"/>
      <c r="O104" s="243"/>
      <c r="P104" s="240" t="s">
        <v>17</v>
      </c>
      <c r="Q104" s="244"/>
      <c r="R104" s="240" t="s">
        <v>18</v>
      </c>
      <c r="S104" s="244"/>
      <c r="T104" s="240" t="s">
        <v>19</v>
      </c>
      <c r="U104" s="244"/>
      <c r="V104" s="240" t="s">
        <v>20</v>
      </c>
      <c r="W104" s="244"/>
      <c r="X104" s="240" t="s">
        <v>21</v>
      </c>
      <c r="Y104" s="244"/>
      <c r="Z104" s="240" t="s">
        <v>22</v>
      </c>
      <c r="AA104" s="244"/>
      <c r="AB104" s="240" t="s">
        <v>23</v>
      </c>
      <c r="AC104" s="244"/>
      <c r="AD104" s="240" t="s">
        <v>20</v>
      </c>
      <c r="AE104" s="244"/>
      <c r="AF104" s="240" t="s">
        <v>24</v>
      </c>
      <c r="AG104" s="244"/>
      <c r="AH104" s="240" t="s">
        <v>25</v>
      </c>
      <c r="AI104" s="244"/>
      <c r="AJ104" s="240" t="s">
        <v>26</v>
      </c>
      <c r="AK104" s="244"/>
      <c r="AL104" s="240" t="s">
        <v>27</v>
      </c>
      <c r="AM104" s="244"/>
      <c r="AN104" s="51"/>
    </row>
    <row r="105" spans="1:50" ht="27.75" customHeight="1" x14ac:dyDescent="0.2">
      <c r="A105" s="272"/>
      <c r="B105" s="243"/>
      <c r="C105" s="243"/>
      <c r="D105" s="243"/>
      <c r="E105" s="278"/>
      <c r="F105" s="243"/>
      <c r="G105" s="243"/>
      <c r="H105" s="243"/>
      <c r="I105" s="317"/>
      <c r="J105" s="243"/>
      <c r="K105" s="243"/>
      <c r="L105" s="243"/>
      <c r="M105" s="243"/>
      <c r="N105" s="243"/>
      <c r="O105" s="243"/>
      <c r="P105" s="40" t="s">
        <v>28</v>
      </c>
      <c r="Q105" s="40" t="s">
        <v>17</v>
      </c>
      <c r="R105" s="40" t="s">
        <v>28</v>
      </c>
      <c r="S105" s="40" t="s">
        <v>17</v>
      </c>
      <c r="T105" s="40" t="s">
        <v>28</v>
      </c>
      <c r="U105" s="40" t="s">
        <v>17</v>
      </c>
      <c r="V105" s="40" t="s">
        <v>28</v>
      </c>
      <c r="W105" s="40"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x14ac:dyDescent="0.2">
      <c r="A106" s="258" t="s">
        <v>131</v>
      </c>
      <c r="B106" s="259" t="s">
        <v>210</v>
      </c>
      <c r="C106" s="18" t="s">
        <v>132</v>
      </c>
      <c r="D106" s="44" t="s">
        <v>133</v>
      </c>
      <c r="E106" s="44" t="s">
        <v>263</v>
      </c>
      <c r="F106" s="28">
        <v>1</v>
      </c>
      <c r="G106" s="44">
        <v>100</v>
      </c>
      <c r="H106" s="44" t="s">
        <v>85</v>
      </c>
      <c r="I106" s="29">
        <v>0.25</v>
      </c>
      <c r="J106" s="90">
        <v>25</v>
      </c>
      <c r="K106" s="8" t="s">
        <v>211</v>
      </c>
      <c r="L106" s="44" t="s">
        <v>263</v>
      </c>
      <c r="M106" s="28">
        <v>1</v>
      </c>
      <c r="N106" s="10" t="s">
        <v>212</v>
      </c>
      <c r="R106" s="11"/>
      <c r="S106" s="11"/>
      <c r="T106" s="28">
        <v>0.25</v>
      </c>
      <c r="U106" s="28">
        <v>0.25</v>
      </c>
      <c r="V106" s="28"/>
      <c r="W106" s="28"/>
      <c r="X106" s="28"/>
      <c r="Y106" s="28"/>
      <c r="Z106" s="28">
        <v>0.25</v>
      </c>
      <c r="AA106" s="28"/>
      <c r="AB106" s="28"/>
      <c r="AC106" s="28"/>
      <c r="AD106" s="15"/>
      <c r="AE106" s="15"/>
      <c r="AF106" s="28">
        <v>0.25</v>
      </c>
      <c r="AG106" s="28"/>
      <c r="AL106" s="28">
        <v>0.25</v>
      </c>
      <c r="AM106" s="55"/>
      <c r="AN106" s="51"/>
    </row>
    <row r="107" spans="1:50" ht="109.5" customHeight="1" x14ac:dyDescent="0.2">
      <c r="A107" s="258"/>
      <c r="B107" s="259"/>
      <c r="C107" s="18" t="s">
        <v>134</v>
      </c>
      <c r="D107" s="44" t="s">
        <v>135</v>
      </c>
      <c r="E107" s="44" t="s">
        <v>136</v>
      </c>
      <c r="F107" s="28">
        <v>1</v>
      </c>
      <c r="G107" s="44">
        <v>14</v>
      </c>
      <c r="H107" s="44" t="s">
        <v>48</v>
      </c>
      <c r="I107" s="29">
        <v>0.25</v>
      </c>
      <c r="J107" s="44">
        <v>3.5</v>
      </c>
      <c r="K107" s="8" t="s">
        <v>213</v>
      </c>
      <c r="L107" s="44" t="s">
        <v>136</v>
      </c>
      <c r="M107" s="28">
        <v>1</v>
      </c>
      <c r="N107" s="10" t="s">
        <v>212</v>
      </c>
      <c r="R107" s="11"/>
      <c r="S107" s="11"/>
      <c r="T107" s="28">
        <v>0.25</v>
      </c>
      <c r="U107" s="28">
        <v>0.25</v>
      </c>
      <c r="V107" s="28"/>
      <c r="W107" s="28"/>
      <c r="X107" s="28"/>
      <c r="Y107" s="28"/>
      <c r="Z107" s="28">
        <v>0.25</v>
      </c>
      <c r="AA107" s="28"/>
      <c r="AB107" s="28"/>
      <c r="AC107" s="28"/>
      <c r="AD107" s="15"/>
      <c r="AE107" s="15"/>
      <c r="AF107" s="28">
        <v>0.25</v>
      </c>
      <c r="AG107" s="28"/>
      <c r="AL107" s="28">
        <v>0.25</v>
      </c>
      <c r="AM107" s="55"/>
      <c r="AN107" s="51"/>
    </row>
    <row r="108" spans="1:50" ht="102" customHeight="1" x14ac:dyDescent="0.2">
      <c r="A108" s="258"/>
      <c r="B108" s="259"/>
      <c r="C108" s="18" t="s">
        <v>137</v>
      </c>
      <c r="D108" s="44" t="s">
        <v>138</v>
      </c>
      <c r="E108" s="44" t="s">
        <v>264</v>
      </c>
      <c r="F108" s="28">
        <v>1</v>
      </c>
      <c r="G108" s="44">
        <v>4</v>
      </c>
      <c r="H108" s="44" t="s">
        <v>48</v>
      </c>
      <c r="I108" s="29">
        <v>0.25</v>
      </c>
      <c r="J108" s="44">
        <v>1</v>
      </c>
      <c r="K108" s="8" t="s">
        <v>214</v>
      </c>
      <c r="L108" s="44" t="s">
        <v>264</v>
      </c>
      <c r="M108" s="28">
        <v>1</v>
      </c>
      <c r="N108" s="10" t="s">
        <v>212</v>
      </c>
      <c r="R108" s="11"/>
      <c r="S108" s="11"/>
      <c r="T108" s="28">
        <v>0.25</v>
      </c>
      <c r="U108" s="28">
        <v>0.25</v>
      </c>
      <c r="V108" s="28"/>
      <c r="W108" s="28"/>
      <c r="X108" s="28"/>
      <c r="Y108" s="28"/>
      <c r="Z108" s="28">
        <v>0.25</v>
      </c>
      <c r="AA108" s="28"/>
      <c r="AB108" s="28"/>
      <c r="AC108" s="28"/>
      <c r="AD108" s="15"/>
      <c r="AE108" s="15"/>
      <c r="AF108" s="28">
        <v>0.25</v>
      </c>
      <c r="AG108" s="28"/>
      <c r="AL108" s="28">
        <v>0.25</v>
      </c>
      <c r="AM108" s="55"/>
      <c r="AN108" s="51"/>
    </row>
    <row r="109" spans="1:50" ht="36.75" customHeight="1" x14ac:dyDescent="0.2">
      <c r="A109" s="326" t="s">
        <v>30</v>
      </c>
      <c r="B109" s="327"/>
      <c r="C109" s="327"/>
      <c r="D109" s="327"/>
      <c r="E109" s="327"/>
      <c r="F109" s="327"/>
      <c r="G109" s="327"/>
      <c r="H109" s="327"/>
      <c r="I109" s="70"/>
      <c r="J109" s="64"/>
      <c r="K109" s="327"/>
      <c r="L109" s="327"/>
      <c r="M109" s="327"/>
      <c r="N109" s="327"/>
      <c r="O109" s="327"/>
      <c r="P109" s="327"/>
      <c r="Q109" s="64"/>
      <c r="R109" s="328" t="s">
        <v>272</v>
      </c>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92"/>
      <c r="AN109" s="93"/>
      <c r="AO109" s="94"/>
      <c r="AP109" s="94"/>
      <c r="AQ109" s="94"/>
      <c r="AR109" s="94"/>
      <c r="AS109" s="94"/>
      <c r="AT109" s="94"/>
      <c r="AU109" s="94"/>
      <c r="AV109" s="94"/>
      <c r="AW109" s="94"/>
      <c r="AX109" s="94"/>
    </row>
    <row r="110" spans="1:50" ht="36.75" customHeight="1" thickBot="1" x14ac:dyDescent="0.25">
      <c r="A110" s="323" t="s">
        <v>269</v>
      </c>
      <c r="B110" s="324"/>
      <c r="C110" s="324"/>
      <c r="D110" s="324"/>
      <c r="E110" s="324"/>
      <c r="F110" s="324"/>
      <c r="G110" s="324"/>
      <c r="H110" s="324"/>
      <c r="I110" s="71"/>
      <c r="J110" s="65"/>
      <c r="K110" s="324" t="s">
        <v>270</v>
      </c>
      <c r="L110" s="324"/>
      <c r="M110" s="324"/>
      <c r="N110" s="324"/>
      <c r="O110" s="324"/>
      <c r="P110" s="324"/>
      <c r="Q110" s="95"/>
      <c r="R110" s="325" t="s">
        <v>271</v>
      </c>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96"/>
      <c r="AN110" s="93"/>
      <c r="AO110" s="94"/>
      <c r="AP110" s="94"/>
      <c r="AQ110" s="94"/>
      <c r="AR110" s="94"/>
      <c r="AS110" s="94"/>
      <c r="AT110" s="94"/>
      <c r="AU110" s="94"/>
      <c r="AV110" s="94"/>
      <c r="AW110" s="94"/>
      <c r="AX110" s="94"/>
    </row>
    <row r="111" spans="1:50" ht="36.75" customHeight="1" x14ac:dyDescent="0.2">
      <c r="A111" s="37"/>
      <c r="B111" s="47"/>
      <c r="C111" s="37"/>
      <c r="D111" s="37"/>
      <c r="E111" s="37"/>
      <c r="F111" s="37"/>
      <c r="G111" s="37"/>
      <c r="H111" s="37"/>
      <c r="I111" s="63"/>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437">
    <mergeCell ref="AD32:AE32"/>
    <mergeCell ref="AF32:AG32"/>
    <mergeCell ref="AH32:AI32"/>
    <mergeCell ref="AJ32:AK32"/>
    <mergeCell ref="AL32:AM32"/>
    <mergeCell ref="AH45:AI45"/>
    <mergeCell ref="AJ45:AK45"/>
    <mergeCell ref="AL45:AM45"/>
    <mergeCell ref="A109:H109"/>
    <mergeCell ref="K109:P109"/>
    <mergeCell ref="R109:AL109"/>
    <mergeCell ref="F103:F105"/>
    <mergeCell ref="A100:B100"/>
    <mergeCell ref="C100:AM100"/>
    <mergeCell ref="A101:B101"/>
    <mergeCell ref="C101:AM101"/>
    <mergeCell ref="A102:B102"/>
    <mergeCell ref="C102:AM102"/>
    <mergeCell ref="AH104:AI104"/>
    <mergeCell ref="AJ104:AK104"/>
    <mergeCell ref="AL104:AM104"/>
    <mergeCell ref="V104:W104"/>
    <mergeCell ref="X104:Y104"/>
    <mergeCell ref="Z104:AA104"/>
    <mergeCell ref="A110:H110"/>
    <mergeCell ref="K110:P110"/>
    <mergeCell ref="R110:AL110"/>
    <mergeCell ref="N103:N105"/>
    <mergeCell ref="O103:O105"/>
    <mergeCell ref="P103:AM103"/>
    <mergeCell ref="I104:I105"/>
    <mergeCell ref="J104:J105"/>
    <mergeCell ref="A106:A108"/>
    <mergeCell ref="B106:B108"/>
    <mergeCell ref="P104:Q104"/>
    <mergeCell ref="R104:S104"/>
    <mergeCell ref="T104:U104"/>
    <mergeCell ref="G103:G105"/>
    <mergeCell ref="H103:H105"/>
    <mergeCell ref="I103:J103"/>
    <mergeCell ref="K103:K105"/>
    <mergeCell ref="L103:L105"/>
    <mergeCell ref="M103:M105"/>
    <mergeCell ref="A103:A105"/>
    <mergeCell ref="B103:B105"/>
    <mergeCell ref="C103:C105"/>
    <mergeCell ref="D103:D105"/>
    <mergeCell ref="E103:E105"/>
    <mergeCell ref="AB104:AC104"/>
    <mergeCell ref="AD104:AE104"/>
    <mergeCell ref="AF104:AG104"/>
    <mergeCell ref="A99:B99"/>
    <mergeCell ref="C99:AM99"/>
    <mergeCell ref="AD96:AE96"/>
    <mergeCell ref="AF96:AG96"/>
    <mergeCell ref="AH96:AI96"/>
    <mergeCell ref="G95:G97"/>
    <mergeCell ref="H95:H97"/>
    <mergeCell ref="I95:J95"/>
    <mergeCell ref="K95:K97"/>
    <mergeCell ref="L95:L97"/>
    <mergeCell ref="M95:M97"/>
    <mergeCell ref="P96:Q96"/>
    <mergeCell ref="R96:S96"/>
    <mergeCell ref="T96:U96"/>
    <mergeCell ref="V96:W96"/>
    <mergeCell ref="X96:Y96"/>
    <mergeCell ref="Z96:AA96"/>
    <mergeCell ref="AB96:AC96"/>
    <mergeCell ref="AJ96:AK96"/>
    <mergeCell ref="AL96:AM96"/>
    <mergeCell ref="A93:B93"/>
    <mergeCell ref="C93:AM93"/>
    <mergeCell ref="A94:B94"/>
    <mergeCell ref="C94:AM94"/>
    <mergeCell ref="A95:A97"/>
    <mergeCell ref="B95:B97"/>
    <mergeCell ref="C95:C97"/>
    <mergeCell ref="D95:D97"/>
    <mergeCell ref="E95:E97"/>
    <mergeCell ref="F95:F97"/>
    <mergeCell ref="N95:N97"/>
    <mergeCell ref="O95:O97"/>
    <mergeCell ref="P95:AM95"/>
    <mergeCell ref="I96:I97"/>
    <mergeCell ref="J96:J97"/>
    <mergeCell ref="H87:H88"/>
    <mergeCell ref="I87:I88"/>
    <mergeCell ref="J87:J88"/>
    <mergeCell ref="A91:B91"/>
    <mergeCell ref="C91:AM91"/>
    <mergeCell ref="A92:B92"/>
    <mergeCell ref="C92:AM92"/>
    <mergeCell ref="P84:AM84"/>
    <mergeCell ref="I85:I86"/>
    <mergeCell ref="J85:J86"/>
    <mergeCell ref="A87:A90"/>
    <mergeCell ref="B87:B90"/>
    <mergeCell ref="C87:C88"/>
    <mergeCell ref="D87:D88"/>
    <mergeCell ref="E87:E88"/>
    <mergeCell ref="F87:F88"/>
    <mergeCell ref="G87:G88"/>
    <mergeCell ref="I84:J84"/>
    <mergeCell ref="K84:K86"/>
    <mergeCell ref="L84:L86"/>
    <mergeCell ref="M84:M86"/>
    <mergeCell ref="N84:N86"/>
    <mergeCell ref="O84:O86"/>
    <mergeCell ref="P85:Q85"/>
    <mergeCell ref="A83:B83"/>
    <mergeCell ref="C83:AM83"/>
    <mergeCell ref="A84:A86"/>
    <mergeCell ref="B84:B86"/>
    <mergeCell ref="C84:C86"/>
    <mergeCell ref="D84:D86"/>
    <mergeCell ref="E84:E86"/>
    <mergeCell ref="F84:F86"/>
    <mergeCell ref="G84:G86"/>
    <mergeCell ref="H84:H86"/>
    <mergeCell ref="R85:S85"/>
    <mergeCell ref="T85:U85"/>
    <mergeCell ref="V85:W85"/>
    <mergeCell ref="X85:Y85"/>
    <mergeCell ref="Z85:AA85"/>
    <mergeCell ref="AB85:AC85"/>
    <mergeCell ref="AD85:AE85"/>
    <mergeCell ref="AF85:AG85"/>
    <mergeCell ref="AH85:AI85"/>
    <mergeCell ref="AJ85:AK85"/>
    <mergeCell ref="AL85:AM85"/>
    <mergeCell ref="A81:B81"/>
    <mergeCell ref="C81:AM81"/>
    <mergeCell ref="A82:B82"/>
    <mergeCell ref="C82:AM82"/>
    <mergeCell ref="N73:N75"/>
    <mergeCell ref="O73:O75"/>
    <mergeCell ref="P73:AM73"/>
    <mergeCell ref="I74:I75"/>
    <mergeCell ref="J74:J75"/>
    <mergeCell ref="A76:A79"/>
    <mergeCell ref="B76:B79"/>
    <mergeCell ref="AB74:AC74"/>
    <mergeCell ref="AD74:AE74"/>
    <mergeCell ref="AF74:AG74"/>
    <mergeCell ref="G73:G75"/>
    <mergeCell ref="H73:H75"/>
    <mergeCell ref="I73:J73"/>
    <mergeCell ref="K73:K75"/>
    <mergeCell ref="L73:L75"/>
    <mergeCell ref="M73:M75"/>
    <mergeCell ref="P74:Q74"/>
    <mergeCell ref="R74:S74"/>
    <mergeCell ref="T74:U74"/>
    <mergeCell ref="V74:W74"/>
    <mergeCell ref="A72:B72"/>
    <mergeCell ref="C72:AM72"/>
    <mergeCell ref="A73:A75"/>
    <mergeCell ref="B73:B75"/>
    <mergeCell ref="C73:C75"/>
    <mergeCell ref="D73:D75"/>
    <mergeCell ref="E73:E75"/>
    <mergeCell ref="F73:F75"/>
    <mergeCell ref="A80:B80"/>
    <mergeCell ref="C80:AM80"/>
    <mergeCell ref="X74:Y74"/>
    <mergeCell ref="Z74:AA74"/>
    <mergeCell ref="AH74:AI74"/>
    <mergeCell ref="AJ74:AK74"/>
    <mergeCell ref="AL74:AM74"/>
    <mergeCell ref="A69:B69"/>
    <mergeCell ref="C69:AM69"/>
    <mergeCell ref="A70:B70"/>
    <mergeCell ref="C70:AM70"/>
    <mergeCell ref="AD66:AE66"/>
    <mergeCell ref="AF66:AG66"/>
    <mergeCell ref="AH66:AI66"/>
    <mergeCell ref="A71:B71"/>
    <mergeCell ref="C71:AM71"/>
    <mergeCell ref="P66:Q66"/>
    <mergeCell ref="R66:S66"/>
    <mergeCell ref="T66:U66"/>
    <mergeCell ref="V66:W66"/>
    <mergeCell ref="X66:Y66"/>
    <mergeCell ref="Z66:AA66"/>
    <mergeCell ref="AB66:AC66"/>
    <mergeCell ref="AJ66:AK66"/>
    <mergeCell ref="AL66:AM66"/>
    <mergeCell ref="I65:J65"/>
    <mergeCell ref="K65:K67"/>
    <mergeCell ref="L65:L67"/>
    <mergeCell ref="M65:M67"/>
    <mergeCell ref="N65:N67"/>
    <mergeCell ref="O65:O67"/>
    <mergeCell ref="A64:B64"/>
    <mergeCell ref="C64:AM64"/>
    <mergeCell ref="A65:A67"/>
    <mergeCell ref="B65:B67"/>
    <mergeCell ref="C65:C67"/>
    <mergeCell ref="D65:D67"/>
    <mergeCell ref="E65:E67"/>
    <mergeCell ref="F65:F67"/>
    <mergeCell ref="G65:G67"/>
    <mergeCell ref="H65:H67"/>
    <mergeCell ref="I66:I67"/>
    <mergeCell ref="J66:J67"/>
    <mergeCell ref="P65:AM65"/>
    <mergeCell ref="A61:B61"/>
    <mergeCell ref="C61:AM61"/>
    <mergeCell ref="A62:B62"/>
    <mergeCell ref="C62:AM62"/>
    <mergeCell ref="A63:B63"/>
    <mergeCell ref="C63:AM63"/>
    <mergeCell ref="N56:N58"/>
    <mergeCell ref="O56:O58"/>
    <mergeCell ref="P56:AM56"/>
    <mergeCell ref="I57:I58"/>
    <mergeCell ref="J57:J58"/>
    <mergeCell ref="A59:A60"/>
    <mergeCell ref="B59:B60"/>
    <mergeCell ref="AF57:AG57"/>
    <mergeCell ref="AH57:AI57"/>
    <mergeCell ref="AJ57:AK57"/>
    <mergeCell ref="G56:G58"/>
    <mergeCell ref="H56:H58"/>
    <mergeCell ref="I56:J56"/>
    <mergeCell ref="K56:K58"/>
    <mergeCell ref="L56:L58"/>
    <mergeCell ref="M56:M58"/>
    <mergeCell ref="P57:Q57"/>
    <mergeCell ref="R57:S57"/>
    <mergeCell ref="A54:B54"/>
    <mergeCell ref="C54:AL54"/>
    <mergeCell ref="A55:B55"/>
    <mergeCell ref="C55:AM55"/>
    <mergeCell ref="A56:A58"/>
    <mergeCell ref="B56:B58"/>
    <mergeCell ref="C56:C58"/>
    <mergeCell ref="D56:D58"/>
    <mergeCell ref="E56:E58"/>
    <mergeCell ref="F56:F58"/>
    <mergeCell ref="T57:U57"/>
    <mergeCell ref="V57:W57"/>
    <mergeCell ref="X57:Y57"/>
    <mergeCell ref="Z57:AA57"/>
    <mergeCell ref="AB57:AC57"/>
    <mergeCell ref="AD57:AE57"/>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A47:A51"/>
    <mergeCell ref="B47:B51"/>
    <mergeCell ref="C47:C48"/>
    <mergeCell ref="D47:D48"/>
    <mergeCell ref="E47:E48"/>
    <mergeCell ref="H50:H51"/>
    <mergeCell ref="I50:I51"/>
    <mergeCell ref="J50:J51"/>
    <mergeCell ref="M44:M46"/>
    <mergeCell ref="AD45:AE45"/>
    <mergeCell ref="AF45:AG45"/>
    <mergeCell ref="P45:Q45"/>
    <mergeCell ref="R45:S45"/>
    <mergeCell ref="T45:U45"/>
    <mergeCell ref="V45:W45"/>
    <mergeCell ref="X45:Y45"/>
    <mergeCell ref="Z45:AA45"/>
    <mergeCell ref="AB45:AC45"/>
    <mergeCell ref="A40:B40"/>
    <mergeCell ref="C40:AM40"/>
    <mergeCell ref="A41:B41"/>
    <mergeCell ref="C41:AM41"/>
    <mergeCell ref="G44:G46"/>
    <mergeCell ref="H44:H46"/>
    <mergeCell ref="I44:J44"/>
    <mergeCell ref="K44:K46"/>
    <mergeCell ref="A42:B42"/>
    <mergeCell ref="C42:AM42"/>
    <mergeCell ref="A43:B43"/>
    <mergeCell ref="C43:AM43"/>
    <mergeCell ref="A44:A46"/>
    <mergeCell ref="B44:B46"/>
    <mergeCell ref="C44:C46"/>
    <mergeCell ref="D44:D46"/>
    <mergeCell ref="E44:E46"/>
    <mergeCell ref="F44:F46"/>
    <mergeCell ref="N44:N46"/>
    <mergeCell ref="O44:O46"/>
    <mergeCell ref="P44:AM44"/>
    <mergeCell ref="I45:I46"/>
    <mergeCell ref="J45:J46"/>
    <mergeCell ref="L44:L46"/>
    <mergeCell ref="A34:A39"/>
    <mergeCell ref="B34:B39"/>
    <mergeCell ref="C34:C35"/>
    <mergeCell ref="D34:D35"/>
    <mergeCell ref="E34:E35"/>
    <mergeCell ref="G31:G33"/>
    <mergeCell ref="H31:H33"/>
    <mergeCell ref="I31:J31"/>
    <mergeCell ref="K31:K33"/>
    <mergeCell ref="H36:H37"/>
    <mergeCell ref="I36:I37"/>
    <mergeCell ref="J36:J37"/>
    <mergeCell ref="F34:F35"/>
    <mergeCell ref="G34:G35"/>
    <mergeCell ref="H34:H35"/>
    <mergeCell ref="I34:I35"/>
    <mergeCell ref="J34:J35"/>
    <mergeCell ref="C36:C37"/>
    <mergeCell ref="D36:D37"/>
    <mergeCell ref="E36:E37"/>
    <mergeCell ref="F36:F37"/>
    <mergeCell ref="G36:G37"/>
    <mergeCell ref="A29:B29"/>
    <mergeCell ref="C29:AM29"/>
    <mergeCell ref="A30:B30"/>
    <mergeCell ref="C30:AM30"/>
    <mergeCell ref="A31:A33"/>
    <mergeCell ref="B31:B33"/>
    <mergeCell ref="C31:C33"/>
    <mergeCell ref="D31:D33"/>
    <mergeCell ref="E31:E33"/>
    <mergeCell ref="F31:F33"/>
    <mergeCell ref="N31:N33"/>
    <mergeCell ref="O31:O33"/>
    <mergeCell ref="P31:AL31"/>
    <mergeCell ref="I32:I33"/>
    <mergeCell ref="J32:J33"/>
    <mergeCell ref="L31:L33"/>
    <mergeCell ref="M31:M33"/>
    <mergeCell ref="P32:Q32"/>
    <mergeCell ref="R32:S32"/>
    <mergeCell ref="T32:U32"/>
    <mergeCell ref="V32:W32"/>
    <mergeCell ref="X32:Y32"/>
    <mergeCell ref="Z32:AA32"/>
    <mergeCell ref="AB32:AC32"/>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9410-E092-46D8-A038-3A495D468989}">
  <dimension ref="A1:AX111"/>
  <sheetViews>
    <sheetView topLeftCell="G10" zoomScale="71" zoomScaleNormal="71" workbookViewId="0">
      <selection activeCell="Y14" sqref="Y14"/>
    </sheetView>
  </sheetViews>
  <sheetFormatPr baseColWidth="10" defaultColWidth="11.42578125" defaultRowHeight="36.75" customHeight="1" x14ac:dyDescent="0.2"/>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32" customWidth="1"/>
    <col min="10" max="10" width="11.28515625" style="138"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2" width="6.5703125" style="10" customWidth="1"/>
    <col min="23" max="23" width="6.5703125" style="13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01"/>
      <c r="B1" s="302"/>
      <c r="C1" s="311" t="s">
        <v>36</v>
      </c>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3"/>
      <c r="AH1" s="245" t="s">
        <v>266</v>
      </c>
      <c r="AI1" s="246"/>
      <c r="AJ1" s="246"/>
      <c r="AK1" s="246"/>
      <c r="AL1" s="246"/>
      <c r="AM1" s="247"/>
      <c r="AN1" s="52"/>
    </row>
    <row r="2" spans="1:40" s="12" customFormat="1" ht="15.75" customHeight="1" x14ac:dyDescent="0.2">
      <c r="A2" s="303"/>
      <c r="B2" s="304"/>
      <c r="C2" s="314"/>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6"/>
      <c r="AH2" s="248"/>
      <c r="AI2" s="249"/>
      <c r="AJ2" s="249"/>
      <c r="AK2" s="249"/>
      <c r="AL2" s="249"/>
      <c r="AM2" s="250"/>
      <c r="AN2" s="52"/>
    </row>
    <row r="3" spans="1:40" s="12" customFormat="1" ht="15.75" customHeight="1" x14ac:dyDescent="0.2">
      <c r="A3" s="303"/>
      <c r="B3" s="304"/>
      <c r="C3" s="314"/>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6"/>
      <c r="AH3" s="248"/>
      <c r="AI3" s="249"/>
      <c r="AJ3" s="249"/>
      <c r="AK3" s="249"/>
      <c r="AL3" s="249"/>
      <c r="AM3" s="250"/>
      <c r="AN3" s="52"/>
    </row>
    <row r="4" spans="1:40" s="12" customFormat="1" ht="15.75" customHeight="1" x14ac:dyDescent="0.2">
      <c r="A4" s="303"/>
      <c r="B4" s="304"/>
      <c r="C4" s="308"/>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10"/>
      <c r="AH4" s="248"/>
      <c r="AI4" s="249"/>
      <c r="AJ4" s="249"/>
      <c r="AK4" s="249"/>
      <c r="AL4" s="249"/>
      <c r="AM4" s="250"/>
      <c r="AN4" s="52"/>
    </row>
    <row r="5" spans="1:40" s="12" customFormat="1" ht="15.75" customHeight="1" x14ac:dyDescent="0.2">
      <c r="A5" s="303"/>
      <c r="B5" s="304"/>
      <c r="C5" s="305" t="s">
        <v>265</v>
      </c>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7"/>
      <c r="AH5" s="248"/>
      <c r="AI5" s="249"/>
      <c r="AJ5" s="249"/>
      <c r="AK5" s="249"/>
      <c r="AL5" s="249"/>
      <c r="AM5" s="250"/>
      <c r="AN5" s="52"/>
    </row>
    <row r="6" spans="1:40" s="12" customFormat="1" ht="15.75" customHeight="1" x14ac:dyDescent="0.2">
      <c r="A6" s="303"/>
      <c r="B6" s="304"/>
      <c r="C6" s="308"/>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10"/>
      <c r="AH6" s="251"/>
      <c r="AI6" s="252"/>
      <c r="AJ6" s="252"/>
      <c r="AK6" s="252"/>
      <c r="AL6" s="252"/>
      <c r="AM6" s="253"/>
      <c r="AN6" s="52"/>
    </row>
    <row r="7" spans="1:40" s="12" customFormat="1" ht="12.75" customHeight="1" x14ac:dyDescent="0.2">
      <c r="A7" s="266" t="s">
        <v>227</v>
      </c>
      <c r="B7" s="267"/>
      <c r="C7" s="230" t="s">
        <v>228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2"/>
      <c r="AN7" s="52"/>
    </row>
    <row r="8" spans="1:40" s="12" customFormat="1" ht="12.75" customHeight="1" x14ac:dyDescent="0.2">
      <c r="A8" s="268" t="s">
        <v>37</v>
      </c>
      <c r="B8" s="269"/>
      <c r="C8" s="230" t="s">
        <v>38</v>
      </c>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2"/>
      <c r="AN8" s="52"/>
    </row>
    <row r="9" spans="1:40" s="12" customFormat="1" ht="26.25" customHeight="1" x14ac:dyDescent="0.2">
      <c r="A9" s="270" t="s">
        <v>1</v>
      </c>
      <c r="B9" s="271"/>
      <c r="C9" s="227" t="s">
        <v>39</v>
      </c>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9"/>
      <c r="AN9" s="52"/>
    </row>
    <row r="10" spans="1:40" s="12" customFormat="1" ht="12.75" customHeight="1" x14ac:dyDescent="0.2">
      <c r="A10" s="264" t="s">
        <v>40</v>
      </c>
      <c r="B10" s="265"/>
      <c r="C10" s="230" t="s">
        <v>41</v>
      </c>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2"/>
      <c r="AN10" s="52"/>
    </row>
    <row r="11" spans="1:40" s="1" customFormat="1" ht="24" customHeight="1" x14ac:dyDescent="0.2">
      <c r="A11" s="272" t="s">
        <v>2</v>
      </c>
      <c r="B11" s="243" t="s">
        <v>3</v>
      </c>
      <c r="C11" s="243" t="s">
        <v>4</v>
      </c>
      <c r="D11" s="243" t="s">
        <v>5</v>
      </c>
      <c r="E11" s="276" t="s">
        <v>42</v>
      </c>
      <c r="F11" s="243" t="s">
        <v>6</v>
      </c>
      <c r="G11" s="243" t="s">
        <v>7</v>
      </c>
      <c r="H11" s="243" t="s">
        <v>8</v>
      </c>
      <c r="I11" s="243" t="s">
        <v>302</v>
      </c>
      <c r="J11" s="243"/>
      <c r="K11" s="243" t="s">
        <v>9</v>
      </c>
      <c r="L11" s="243" t="s">
        <v>10</v>
      </c>
      <c r="M11" s="243" t="s">
        <v>11</v>
      </c>
      <c r="N11" s="243" t="s">
        <v>12</v>
      </c>
      <c r="O11" s="243" t="s">
        <v>13</v>
      </c>
      <c r="P11" s="240"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x14ac:dyDescent="0.2">
      <c r="A12" s="272"/>
      <c r="B12" s="243"/>
      <c r="C12" s="243"/>
      <c r="D12" s="243"/>
      <c r="E12" s="277"/>
      <c r="F12" s="243"/>
      <c r="G12" s="243"/>
      <c r="H12" s="243"/>
      <c r="I12" s="329" t="s">
        <v>15</v>
      </c>
      <c r="J12" s="330" t="s">
        <v>16</v>
      </c>
      <c r="K12" s="243"/>
      <c r="L12" s="243"/>
      <c r="M12" s="243"/>
      <c r="N12" s="243"/>
      <c r="O12" s="243"/>
      <c r="P12" s="240" t="s">
        <v>17</v>
      </c>
      <c r="Q12" s="244"/>
      <c r="R12" s="240" t="s">
        <v>18</v>
      </c>
      <c r="S12" s="244"/>
      <c r="T12" s="240" t="s">
        <v>19</v>
      </c>
      <c r="U12" s="244"/>
      <c r="V12" s="240" t="s">
        <v>20</v>
      </c>
      <c r="W12" s="244"/>
      <c r="X12" s="240" t="s">
        <v>21</v>
      </c>
      <c r="Y12" s="244"/>
      <c r="Z12" s="240" t="s">
        <v>22</v>
      </c>
      <c r="AA12" s="244"/>
      <c r="AB12" s="240" t="s">
        <v>23</v>
      </c>
      <c r="AC12" s="244"/>
      <c r="AD12" s="240" t="s">
        <v>20</v>
      </c>
      <c r="AE12" s="244"/>
      <c r="AF12" s="240" t="s">
        <v>24</v>
      </c>
      <c r="AG12" s="244"/>
      <c r="AH12" s="240" t="s">
        <v>25</v>
      </c>
      <c r="AI12" s="244"/>
      <c r="AJ12" s="240" t="s">
        <v>26</v>
      </c>
      <c r="AK12" s="244"/>
      <c r="AL12" s="240" t="s">
        <v>27</v>
      </c>
      <c r="AM12" s="242"/>
      <c r="AN12" s="13"/>
    </row>
    <row r="13" spans="1:40" s="1" customFormat="1" ht="24" customHeight="1" x14ac:dyDescent="0.2">
      <c r="A13" s="272"/>
      <c r="B13" s="243"/>
      <c r="C13" s="243"/>
      <c r="D13" s="243"/>
      <c r="E13" s="278"/>
      <c r="F13" s="243"/>
      <c r="G13" s="243"/>
      <c r="H13" s="243"/>
      <c r="I13" s="329"/>
      <c r="J13" s="330"/>
      <c r="K13" s="243"/>
      <c r="L13" s="243"/>
      <c r="M13" s="243"/>
      <c r="N13" s="243"/>
      <c r="O13" s="243"/>
      <c r="P13" s="40" t="s">
        <v>28</v>
      </c>
      <c r="Q13" s="40" t="s">
        <v>17</v>
      </c>
      <c r="R13" s="40" t="s">
        <v>28</v>
      </c>
      <c r="S13" s="40" t="s">
        <v>17</v>
      </c>
      <c r="T13" s="40" t="s">
        <v>28</v>
      </c>
      <c r="U13" s="40" t="s">
        <v>17</v>
      </c>
      <c r="V13" s="40" t="s">
        <v>28</v>
      </c>
      <c r="W13" s="124"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x14ac:dyDescent="0.2">
      <c r="A14" s="282" t="s">
        <v>43</v>
      </c>
      <c r="B14" s="285" t="s">
        <v>142</v>
      </c>
      <c r="C14" s="289" t="s">
        <v>44</v>
      </c>
      <c r="D14" s="291" t="s">
        <v>45</v>
      </c>
      <c r="E14" s="291" t="s">
        <v>46</v>
      </c>
      <c r="F14" s="293">
        <v>0.14280000000000001</v>
      </c>
      <c r="G14" s="234" t="s">
        <v>47</v>
      </c>
      <c r="H14" s="234" t="s">
        <v>48</v>
      </c>
      <c r="I14" s="333">
        <v>0.1</v>
      </c>
      <c r="J14" s="341">
        <v>0.05</v>
      </c>
      <c r="K14" s="8" t="s">
        <v>143</v>
      </c>
      <c r="L14" s="44" t="s">
        <v>144</v>
      </c>
      <c r="M14" s="28">
        <v>0.5</v>
      </c>
      <c r="N14" s="44" t="s">
        <v>145</v>
      </c>
      <c r="O14" s="44" t="s">
        <v>229</v>
      </c>
      <c r="R14" s="28"/>
      <c r="S14" s="28"/>
      <c r="T14" s="28">
        <v>0.2</v>
      </c>
      <c r="U14" s="28"/>
      <c r="V14" s="28">
        <v>0.2</v>
      </c>
      <c r="W14" s="125">
        <v>0.2</v>
      </c>
      <c r="X14" s="28">
        <v>0.2</v>
      </c>
      <c r="Y14" s="28"/>
      <c r="Z14" s="28">
        <v>0.2</v>
      </c>
      <c r="AA14" s="28"/>
      <c r="AB14" s="11">
        <v>0.2</v>
      </c>
      <c r="AC14" s="11"/>
      <c r="AD14" s="11"/>
      <c r="AE14" s="11"/>
      <c r="AF14" s="11"/>
      <c r="AG14" s="11"/>
      <c r="AH14" s="11"/>
      <c r="AI14" s="11"/>
      <c r="AJ14" s="11"/>
      <c r="AK14" s="23"/>
      <c r="AL14" s="11"/>
      <c r="AM14" s="55"/>
      <c r="AN14" s="51"/>
    </row>
    <row r="15" spans="1:40" ht="158.25" customHeight="1" x14ac:dyDescent="0.2">
      <c r="A15" s="283"/>
      <c r="B15" s="286"/>
      <c r="C15" s="290"/>
      <c r="D15" s="292"/>
      <c r="E15" s="292"/>
      <c r="F15" s="294"/>
      <c r="G15" s="235"/>
      <c r="H15" s="235"/>
      <c r="I15" s="334"/>
      <c r="J15" s="342"/>
      <c r="K15" s="8" t="s">
        <v>146</v>
      </c>
      <c r="L15" s="44" t="s">
        <v>147</v>
      </c>
      <c r="M15" s="28">
        <v>0.5</v>
      </c>
      <c r="N15" s="44" t="s">
        <v>145</v>
      </c>
      <c r="O15" s="44" t="s">
        <v>229</v>
      </c>
      <c r="R15" s="28"/>
      <c r="S15" s="28"/>
      <c r="T15" s="28"/>
      <c r="U15" s="28"/>
      <c r="V15" s="28"/>
      <c r="W15" s="125"/>
      <c r="X15" s="28"/>
      <c r="Y15" s="28"/>
      <c r="Z15" s="28"/>
      <c r="AA15" s="28"/>
      <c r="AB15" s="11"/>
      <c r="AC15" s="11"/>
      <c r="AD15" s="11">
        <v>0.2</v>
      </c>
      <c r="AE15" s="11"/>
      <c r="AF15" s="11">
        <v>0.2</v>
      </c>
      <c r="AG15" s="11"/>
      <c r="AH15" s="11">
        <v>0.2</v>
      </c>
      <c r="AI15" s="11"/>
      <c r="AJ15" s="11">
        <v>0.2</v>
      </c>
      <c r="AK15" s="23"/>
      <c r="AL15" s="11">
        <v>0.2</v>
      </c>
      <c r="AM15" s="55"/>
      <c r="AN15" s="51"/>
    </row>
    <row r="16" spans="1:40" ht="90.75" customHeight="1" x14ac:dyDescent="0.2">
      <c r="A16" s="283"/>
      <c r="B16" s="286"/>
      <c r="C16" s="289" t="s">
        <v>49</v>
      </c>
      <c r="D16" s="291" t="s">
        <v>50</v>
      </c>
      <c r="E16" s="291" t="s">
        <v>51</v>
      </c>
      <c r="F16" s="293">
        <v>0.14280000000000001</v>
      </c>
      <c r="G16" s="234" t="s">
        <v>52</v>
      </c>
      <c r="H16" s="234" t="s">
        <v>48</v>
      </c>
      <c r="I16" s="333">
        <v>0.3</v>
      </c>
      <c r="J16" s="335">
        <v>7.4999999999999997E-2</v>
      </c>
      <c r="K16" s="8" t="s">
        <v>148</v>
      </c>
      <c r="L16" s="44" t="s">
        <v>149</v>
      </c>
      <c r="M16" s="28">
        <v>0.6</v>
      </c>
      <c r="N16" s="44" t="s">
        <v>145</v>
      </c>
      <c r="O16" s="44" t="s">
        <v>229</v>
      </c>
      <c r="R16" s="28"/>
      <c r="S16" s="28"/>
      <c r="T16" s="28"/>
      <c r="U16" s="28"/>
      <c r="V16" s="28">
        <v>0.5</v>
      </c>
      <c r="W16" s="125">
        <v>0.5</v>
      </c>
      <c r="X16" s="28"/>
      <c r="Y16" s="28"/>
      <c r="Z16" s="28">
        <v>0.5</v>
      </c>
      <c r="AA16" s="28"/>
      <c r="AB16" s="28"/>
      <c r="AC16" s="28"/>
      <c r="AH16" s="28"/>
      <c r="AI16" s="28"/>
      <c r="AL16" s="28"/>
      <c r="AM16" s="55"/>
      <c r="AN16" s="51"/>
    </row>
    <row r="17" spans="1:40" ht="189.75" customHeight="1" x14ac:dyDescent="0.2">
      <c r="A17" s="283"/>
      <c r="B17" s="286"/>
      <c r="C17" s="290"/>
      <c r="D17" s="292"/>
      <c r="E17" s="292"/>
      <c r="F17" s="294"/>
      <c r="G17" s="235"/>
      <c r="H17" s="235"/>
      <c r="I17" s="334"/>
      <c r="J17" s="336"/>
      <c r="K17" s="8" t="s">
        <v>150</v>
      </c>
      <c r="L17" s="44" t="s">
        <v>151</v>
      </c>
      <c r="M17" s="28">
        <v>0.4</v>
      </c>
      <c r="N17" s="44" t="s">
        <v>152</v>
      </c>
      <c r="O17" s="44" t="s">
        <v>229</v>
      </c>
      <c r="R17" s="28"/>
      <c r="S17" s="28"/>
      <c r="T17" s="28"/>
      <c r="U17" s="28"/>
      <c r="V17" s="28"/>
      <c r="W17" s="125"/>
      <c r="X17" s="28"/>
      <c r="Y17" s="28"/>
      <c r="Z17" s="28"/>
      <c r="AA17" s="28"/>
      <c r="AB17" s="28"/>
      <c r="AC17" s="28"/>
      <c r="AH17" s="28"/>
      <c r="AI17" s="28"/>
      <c r="AL17" s="28">
        <v>1</v>
      </c>
      <c r="AM17" s="55"/>
      <c r="AN17" s="51"/>
    </row>
    <row r="18" spans="1:40" ht="151.5" customHeight="1" x14ac:dyDescent="0.2">
      <c r="A18" s="283"/>
      <c r="B18" s="286"/>
      <c r="C18" s="289" t="s">
        <v>53</v>
      </c>
      <c r="D18" s="291" t="s">
        <v>54</v>
      </c>
      <c r="E18" s="291" t="s">
        <v>55</v>
      </c>
      <c r="F18" s="293">
        <v>0.14280000000000001</v>
      </c>
      <c r="G18" s="234">
        <v>5</v>
      </c>
      <c r="H18" s="234" t="s">
        <v>48</v>
      </c>
      <c r="I18" s="333">
        <v>0.17499999999999999</v>
      </c>
      <c r="J18" s="335">
        <v>0.875</v>
      </c>
      <c r="K18" s="8" t="s">
        <v>153</v>
      </c>
      <c r="L18" s="44" t="s">
        <v>154</v>
      </c>
      <c r="M18" s="28">
        <v>0.7</v>
      </c>
      <c r="N18" s="44" t="s">
        <v>155</v>
      </c>
      <c r="O18" s="44" t="s">
        <v>229</v>
      </c>
      <c r="R18" s="28"/>
      <c r="S18" s="28"/>
      <c r="T18" s="28">
        <v>0.25</v>
      </c>
      <c r="U18" s="28"/>
      <c r="V18" s="28"/>
      <c r="W18" s="125"/>
      <c r="X18" s="28"/>
      <c r="Y18" s="28"/>
      <c r="Z18" s="28">
        <v>0.25</v>
      </c>
      <c r="AA18" s="28"/>
      <c r="AB18" s="11"/>
      <c r="AC18" s="11"/>
      <c r="AD18" s="11"/>
      <c r="AE18" s="11"/>
      <c r="AF18" s="11">
        <v>0.25</v>
      </c>
      <c r="AG18" s="11"/>
      <c r="AH18" s="11"/>
      <c r="AI18" s="11"/>
      <c r="AJ18" s="11"/>
      <c r="AK18" s="23"/>
      <c r="AL18" s="11">
        <v>0.25</v>
      </c>
      <c r="AM18" s="55"/>
      <c r="AN18" s="51"/>
    </row>
    <row r="19" spans="1:40" ht="151.5" customHeight="1" x14ac:dyDescent="0.2">
      <c r="A19" s="283"/>
      <c r="B19" s="286"/>
      <c r="C19" s="290"/>
      <c r="D19" s="292"/>
      <c r="E19" s="292"/>
      <c r="F19" s="294"/>
      <c r="G19" s="235"/>
      <c r="H19" s="235"/>
      <c r="I19" s="334"/>
      <c r="J19" s="336"/>
      <c r="K19" s="8" t="s">
        <v>156</v>
      </c>
      <c r="L19" s="44" t="s">
        <v>157</v>
      </c>
      <c r="M19" s="28">
        <v>0.3</v>
      </c>
      <c r="N19" s="44" t="s">
        <v>155</v>
      </c>
      <c r="O19" s="44" t="s">
        <v>229</v>
      </c>
      <c r="R19" s="28"/>
      <c r="S19" s="28"/>
      <c r="T19" s="28"/>
      <c r="U19" s="28"/>
      <c r="V19" s="28"/>
      <c r="W19" s="125"/>
      <c r="X19" s="28"/>
      <c r="Y19" s="28"/>
      <c r="Z19" s="28">
        <v>0.5</v>
      </c>
      <c r="AA19" s="28"/>
      <c r="AB19" s="11"/>
      <c r="AC19" s="11"/>
      <c r="AD19" s="11"/>
      <c r="AE19" s="11"/>
      <c r="AF19" s="11"/>
      <c r="AG19" s="11"/>
      <c r="AH19" s="11">
        <v>0.5</v>
      </c>
      <c r="AI19" s="11"/>
      <c r="AJ19" s="11"/>
      <c r="AK19" s="23"/>
      <c r="AL19" s="11"/>
      <c r="AM19" s="55"/>
      <c r="AN19" s="51"/>
    </row>
    <row r="20" spans="1:40" ht="135.75" customHeight="1" x14ac:dyDescent="0.2">
      <c r="A20" s="283"/>
      <c r="B20" s="286"/>
      <c r="C20" s="289" t="s">
        <v>56</v>
      </c>
      <c r="D20" s="291" t="s">
        <v>57</v>
      </c>
      <c r="E20" s="291" t="s">
        <v>58</v>
      </c>
      <c r="F20" s="293">
        <v>0.14280000000000001</v>
      </c>
      <c r="G20" s="234">
        <v>5</v>
      </c>
      <c r="H20" s="234" t="s">
        <v>48</v>
      </c>
      <c r="I20" s="333">
        <v>7.2999999999999995E-2</v>
      </c>
      <c r="J20" s="335">
        <v>0.36399999999999999</v>
      </c>
      <c r="K20" s="8" t="s">
        <v>158</v>
      </c>
      <c r="L20" s="44" t="s">
        <v>159</v>
      </c>
      <c r="M20" s="28">
        <v>0.6</v>
      </c>
      <c r="N20" s="44" t="s">
        <v>155</v>
      </c>
      <c r="O20" s="44" t="s">
        <v>229</v>
      </c>
      <c r="R20" s="11">
        <v>9.0899999999999995E-2</v>
      </c>
      <c r="S20" s="11"/>
      <c r="T20" s="11">
        <v>9.0899999999999995E-2</v>
      </c>
      <c r="U20" s="11"/>
      <c r="V20" s="11">
        <v>9.0899999999999995E-2</v>
      </c>
      <c r="W20" s="126">
        <v>9.0899999999999995E-2</v>
      </c>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x14ac:dyDescent="0.2">
      <c r="A21" s="283"/>
      <c r="B21" s="286"/>
      <c r="C21" s="298"/>
      <c r="D21" s="299"/>
      <c r="E21" s="299"/>
      <c r="F21" s="300"/>
      <c r="G21" s="254"/>
      <c r="H21" s="254"/>
      <c r="I21" s="339"/>
      <c r="J21" s="340"/>
      <c r="K21" s="8" t="s">
        <v>230</v>
      </c>
      <c r="L21" s="44" t="s">
        <v>231</v>
      </c>
      <c r="M21" s="28">
        <v>0.2</v>
      </c>
      <c r="N21" s="44" t="s">
        <v>155</v>
      </c>
      <c r="O21" s="44" t="s">
        <v>229</v>
      </c>
      <c r="R21" s="11">
        <v>9.0899999999999995E-2</v>
      </c>
      <c r="S21" s="11"/>
      <c r="T21" s="11">
        <v>9.0899999999999995E-2</v>
      </c>
      <c r="U21" s="11"/>
      <c r="V21" s="11">
        <v>9.0899999999999995E-2</v>
      </c>
      <c r="W21" s="126">
        <v>9.0899999999999995E-2</v>
      </c>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x14ac:dyDescent="0.2">
      <c r="A22" s="283"/>
      <c r="B22" s="286"/>
      <c r="C22" s="290"/>
      <c r="D22" s="292"/>
      <c r="E22" s="292"/>
      <c r="F22" s="294"/>
      <c r="G22" s="235"/>
      <c r="H22" s="235"/>
      <c r="I22" s="334"/>
      <c r="J22" s="336"/>
      <c r="K22" s="8" t="s">
        <v>232</v>
      </c>
      <c r="L22" s="44" t="s">
        <v>233</v>
      </c>
      <c r="M22" s="28">
        <v>0.2</v>
      </c>
      <c r="N22" s="44" t="s">
        <v>155</v>
      </c>
      <c r="O22" s="44" t="s">
        <v>229</v>
      </c>
      <c r="R22" s="11"/>
      <c r="S22" s="11"/>
      <c r="T22" s="11"/>
      <c r="U22" s="11"/>
      <c r="V22" s="11"/>
      <c r="W22" s="126"/>
      <c r="X22" s="11"/>
      <c r="Y22" s="11"/>
      <c r="Z22" s="11"/>
      <c r="AA22" s="11"/>
      <c r="AB22" s="11"/>
      <c r="AC22" s="11"/>
      <c r="AD22" s="11"/>
      <c r="AE22" s="11"/>
      <c r="AF22" s="11"/>
      <c r="AG22" s="11"/>
      <c r="AH22" s="11">
        <v>1</v>
      </c>
      <c r="AI22" s="11"/>
      <c r="AJ22" s="11"/>
      <c r="AK22" s="23"/>
      <c r="AL22" s="11"/>
      <c r="AM22" s="55"/>
      <c r="AN22" s="51"/>
    </row>
    <row r="23" spans="1:40" ht="134.25" customHeight="1" x14ac:dyDescent="0.2">
      <c r="A23" s="283"/>
      <c r="B23" s="286"/>
      <c r="C23" s="289" t="s">
        <v>59</v>
      </c>
      <c r="D23" s="291" t="s">
        <v>234</v>
      </c>
      <c r="E23" s="291" t="s">
        <v>235</v>
      </c>
      <c r="F23" s="293">
        <v>0.14280000000000001</v>
      </c>
      <c r="G23" s="234">
        <v>12</v>
      </c>
      <c r="H23" s="234" t="s">
        <v>48</v>
      </c>
      <c r="I23" s="333">
        <v>0</v>
      </c>
      <c r="J23" s="337">
        <v>0</v>
      </c>
      <c r="K23" s="8" t="s">
        <v>160</v>
      </c>
      <c r="L23" s="44" t="s">
        <v>161</v>
      </c>
      <c r="M23" s="28">
        <v>0.7</v>
      </c>
      <c r="N23" s="44" t="s">
        <v>155</v>
      </c>
      <c r="O23" s="44" t="s">
        <v>229</v>
      </c>
      <c r="R23" s="28"/>
      <c r="S23" s="28"/>
      <c r="T23" s="28">
        <v>0.25</v>
      </c>
      <c r="U23" s="28"/>
      <c r="V23" s="28"/>
      <c r="W23" s="125"/>
      <c r="X23" s="28"/>
      <c r="Y23" s="28"/>
      <c r="Z23" s="28">
        <v>0.25</v>
      </c>
      <c r="AA23" s="28"/>
      <c r="AB23" s="11"/>
      <c r="AC23" s="11"/>
      <c r="AD23" s="11"/>
      <c r="AE23" s="11"/>
      <c r="AF23" s="11">
        <v>0.25</v>
      </c>
      <c r="AG23" s="11"/>
      <c r="AH23" s="11"/>
      <c r="AI23" s="11"/>
      <c r="AJ23" s="11"/>
      <c r="AK23" s="23"/>
      <c r="AL23" s="11">
        <v>0.25</v>
      </c>
      <c r="AM23" s="55"/>
      <c r="AN23" s="51"/>
    </row>
    <row r="24" spans="1:40" ht="134.25" customHeight="1" x14ac:dyDescent="0.2">
      <c r="A24" s="283"/>
      <c r="B24" s="286"/>
      <c r="C24" s="290"/>
      <c r="D24" s="292"/>
      <c r="E24" s="292"/>
      <c r="F24" s="294"/>
      <c r="G24" s="235"/>
      <c r="H24" s="235"/>
      <c r="I24" s="334"/>
      <c r="J24" s="338"/>
      <c r="K24" s="8" t="s">
        <v>236</v>
      </c>
      <c r="L24" s="44" t="s">
        <v>237</v>
      </c>
      <c r="M24" s="28">
        <v>0.3</v>
      </c>
      <c r="N24" s="44" t="s">
        <v>155</v>
      </c>
      <c r="O24" s="44" t="s">
        <v>238</v>
      </c>
      <c r="R24" s="28"/>
      <c r="S24" s="28"/>
      <c r="T24" s="28">
        <v>0.25</v>
      </c>
      <c r="U24" s="28"/>
      <c r="V24" s="28"/>
      <c r="W24" s="125"/>
      <c r="X24" s="28"/>
      <c r="Y24" s="28"/>
      <c r="Z24" s="28">
        <v>0.25</v>
      </c>
      <c r="AA24" s="28"/>
      <c r="AB24" s="11"/>
      <c r="AC24" s="11"/>
      <c r="AD24" s="11"/>
      <c r="AE24" s="11"/>
      <c r="AF24" s="11">
        <v>0.25</v>
      </c>
      <c r="AG24" s="11"/>
      <c r="AH24" s="11"/>
      <c r="AI24" s="11"/>
      <c r="AJ24" s="11"/>
      <c r="AK24" s="23"/>
      <c r="AL24" s="11">
        <v>0.25</v>
      </c>
      <c r="AM24" s="55"/>
      <c r="AN24" s="51"/>
    </row>
    <row r="25" spans="1:40" ht="203.25" customHeight="1" x14ac:dyDescent="0.2">
      <c r="A25" s="283"/>
      <c r="B25" s="286"/>
      <c r="C25" s="45" t="s">
        <v>61</v>
      </c>
      <c r="D25" s="46" t="s">
        <v>62</v>
      </c>
      <c r="E25" s="46" t="s">
        <v>63</v>
      </c>
      <c r="F25" s="48">
        <v>0.14299999999999999</v>
      </c>
      <c r="G25" s="36">
        <v>94</v>
      </c>
      <c r="H25" s="36" t="s">
        <v>48</v>
      </c>
      <c r="I25" s="131">
        <v>0</v>
      </c>
      <c r="J25" s="137">
        <v>0</v>
      </c>
      <c r="K25" s="8" t="s">
        <v>162</v>
      </c>
      <c r="L25" s="44" t="s">
        <v>163</v>
      </c>
      <c r="M25" s="28">
        <v>1</v>
      </c>
      <c r="N25" s="44" t="s">
        <v>155</v>
      </c>
      <c r="O25" s="44" t="s">
        <v>229</v>
      </c>
      <c r="R25" s="28"/>
      <c r="S25" s="28"/>
      <c r="T25" s="28">
        <v>0.25</v>
      </c>
      <c r="U25" s="28"/>
      <c r="V25" s="28"/>
      <c r="W25" s="125"/>
      <c r="X25" s="28"/>
      <c r="Y25" s="28"/>
      <c r="Z25" s="28">
        <v>0.25</v>
      </c>
      <c r="AA25" s="28"/>
      <c r="AB25" s="11"/>
      <c r="AC25" s="11"/>
      <c r="AD25" s="11"/>
      <c r="AE25" s="11"/>
      <c r="AF25" s="28">
        <v>0.25</v>
      </c>
      <c r="AG25" s="28"/>
      <c r="AH25" s="11"/>
      <c r="AI25" s="11"/>
      <c r="AJ25" s="11"/>
      <c r="AK25" s="23"/>
      <c r="AL25" s="11">
        <v>0.25</v>
      </c>
      <c r="AM25" s="55"/>
      <c r="AN25" s="51"/>
    </row>
    <row r="26" spans="1:40" ht="207.75" customHeight="1" x14ac:dyDescent="0.2">
      <c r="A26" s="284"/>
      <c r="B26" s="287"/>
      <c r="C26" s="9" t="s">
        <v>64</v>
      </c>
      <c r="D26" s="44" t="s">
        <v>65</v>
      </c>
      <c r="E26" s="44" t="s">
        <v>66</v>
      </c>
      <c r="F26" s="11">
        <v>0.14299999999999999</v>
      </c>
      <c r="G26" s="10">
        <v>106</v>
      </c>
      <c r="H26" s="10" t="s">
        <v>48</v>
      </c>
      <c r="I26" s="132">
        <v>9.0999999999999998E-2</v>
      </c>
      <c r="J26" s="138">
        <v>9.6349999999999998</v>
      </c>
      <c r="K26" s="8" t="s">
        <v>164</v>
      </c>
      <c r="L26" s="44" t="s">
        <v>239</v>
      </c>
      <c r="M26" s="28">
        <v>1</v>
      </c>
      <c r="N26" s="44" t="s">
        <v>155</v>
      </c>
      <c r="O26" s="44" t="s">
        <v>229</v>
      </c>
      <c r="R26" s="11">
        <v>9.0899999999999995E-2</v>
      </c>
      <c r="S26" s="11"/>
      <c r="T26" s="11">
        <v>9.0899999999999995E-2</v>
      </c>
      <c r="U26" s="11"/>
      <c r="V26" s="11">
        <v>9.0899999999999995E-2</v>
      </c>
      <c r="W26" s="126">
        <v>9.0899999999999995E-2</v>
      </c>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x14ac:dyDescent="0.2">
      <c r="A27" s="266" t="s">
        <v>240</v>
      </c>
      <c r="B27" s="267"/>
      <c r="C27" s="230" t="s">
        <v>241</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c r="AN27" s="52"/>
    </row>
    <row r="28" spans="1:40" s="12" customFormat="1" ht="12.75" customHeight="1" x14ac:dyDescent="0.2">
      <c r="A28" s="268" t="s">
        <v>37</v>
      </c>
      <c r="B28" s="269"/>
      <c r="C28" s="230" t="s">
        <v>38</v>
      </c>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2"/>
      <c r="AN28" s="52"/>
    </row>
    <row r="29" spans="1:40" s="12" customFormat="1" ht="27" customHeight="1" x14ac:dyDescent="0.2">
      <c r="A29" s="270" t="s">
        <v>1</v>
      </c>
      <c r="B29" s="271"/>
      <c r="C29" s="227" t="s">
        <v>39</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c r="AN29" s="52"/>
    </row>
    <row r="30" spans="1:40" s="12" customFormat="1" ht="12.75" customHeight="1" x14ac:dyDescent="0.2">
      <c r="A30" s="264" t="s">
        <v>40</v>
      </c>
      <c r="B30" s="265"/>
      <c r="C30" s="230" t="s">
        <v>67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2"/>
      <c r="AN30" s="52"/>
    </row>
    <row r="31" spans="1:40" s="1" customFormat="1" ht="12.75" customHeight="1" x14ac:dyDescent="0.2">
      <c r="A31" s="272" t="s">
        <v>2</v>
      </c>
      <c r="B31" s="243" t="s">
        <v>3</v>
      </c>
      <c r="C31" s="243" t="s">
        <v>4</v>
      </c>
      <c r="D31" s="243" t="s">
        <v>5</v>
      </c>
      <c r="E31" s="276" t="s">
        <v>42</v>
      </c>
      <c r="F31" s="243" t="s">
        <v>6</v>
      </c>
      <c r="G31" s="243" t="s">
        <v>7</v>
      </c>
      <c r="H31" s="243" t="s">
        <v>8</v>
      </c>
      <c r="I31" s="243" t="s">
        <v>302</v>
      </c>
      <c r="J31" s="243"/>
      <c r="K31" s="243" t="s">
        <v>9</v>
      </c>
      <c r="L31" s="243" t="s">
        <v>10</v>
      </c>
      <c r="M31" s="243" t="s">
        <v>11</v>
      </c>
      <c r="N31" s="243" t="s">
        <v>12</v>
      </c>
      <c r="O31" s="243" t="s">
        <v>13</v>
      </c>
      <c r="P31" s="297" t="s">
        <v>14</v>
      </c>
      <c r="Q31" s="297"/>
      <c r="R31" s="297"/>
      <c r="S31" s="297"/>
      <c r="T31" s="297"/>
      <c r="U31" s="297"/>
      <c r="V31" s="297"/>
      <c r="W31" s="297"/>
      <c r="X31" s="297"/>
      <c r="Y31" s="297"/>
      <c r="Z31" s="297"/>
      <c r="AA31" s="297"/>
      <c r="AB31" s="297"/>
      <c r="AC31" s="297"/>
      <c r="AD31" s="297"/>
      <c r="AE31" s="297"/>
      <c r="AF31" s="297"/>
      <c r="AG31" s="297"/>
      <c r="AH31" s="297"/>
      <c r="AI31" s="297"/>
      <c r="AJ31" s="297"/>
      <c r="AK31" s="240"/>
      <c r="AL31" s="240"/>
      <c r="AM31" s="61"/>
      <c r="AN31" s="13"/>
    </row>
    <row r="32" spans="1:40" s="1" customFormat="1" ht="12.75" x14ac:dyDescent="0.2">
      <c r="A32" s="272"/>
      <c r="B32" s="243"/>
      <c r="C32" s="243"/>
      <c r="D32" s="243"/>
      <c r="E32" s="277"/>
      <c r="F32" s="243"/>
      <c r="G32" s="243"/>
      <c r="H32" s="243"/>
      <c r="I32" s="329" t="s">
        <v>15</v>
      </c>
      <c r="J32" s="330" t="s">
        <v>16</v>
      </c>
      <c r="K32" s="243"/>
      <c r="L32" s="243"/>
      <c r="M32" s="243"/>
      <c r="N32" s="243"/>
      <c r="O32" s="243"/>
      <c r="P32" s="240" t="s">
        <v>17</v>
      </c>
      <c r="Q32" s="244"/>
      <c r="R32" s="240" t="s">
        <v>18</v>
      </c>
      <c r="S32" s="244"/>
      <c r="T32" s="240" t="s">
        <v>19</v>
      </c>
      <c r="U32" s="244"/>
      <c r="V32" s="240" t="s">
        <v>20</v>
      </c>
      <c r="W32" s="244"/>
      <c r="X32" s="240" t="s">
        <v>21</v>
      </c>
      <c r="Y32" s="244"/>
      <c r="Z32" s="240" t="s">
        <v>22</v>
      </c>
      <c r="AA32" s="244"/>
      <c r="AB32" s="240" t="s">
        <v>23</v>
      </c>
      <c r="AC32" s="244"/>
      <c r="AD32" s="240" t="s">
        <v>20</v>
      </c>
      <c r="AE32" s="244"/>
      <c r="AF32" s="240" t="s">
        <v>24</v>
      </c>
      <c r="AG32" s="244"/>
      <c r="AH32" s="240" t="s">
        <v>25</v>
      </c>
      <c r="AI32" s="244"/>
      <c r="AJ32" s="240" t="s">
        <v>26</v>
      </c>
      <c r="AK32" s="244"/>
      <c r="AL32" s="240" t="s">
        <v>27</v>
      </c>
      <c r="AM32" s="244"/>
      <c r="AN32" s="13"/>
    </row>
    <row r="33" spans="1:40" s="1" customFormat="1" ht="12.75" x14ac:dyDescent="0.2">
      <c r="A33" s="272"/>
      <c r="B33" s="243"/>
      <c r="C33" s="243"/>
      <c r="D33" s="243"/>
      <c r="E33" s="278"/>
      <c r="F33" s="243"/>
      <c r="G33" s="243"/>
      <c r="H33" s="243"/>
      <c r="I33" s="329"/>
      <c r="J33" s="330"/>
      <c r="K33" s="243"/>
      <c r="L33" s="243"/>
      <c r="M33" s="243"/>
      <c r="N33" s="243"/>
      <c r="O33" s="243"/>
      <c r="P33" s="40" t="s">
        <v>28</v>
      </c>
      <c r="Q33" s="40" t="s">
        <v>17</v>
      </c>
      <c r="R33" s="40" t="s">
        <v>28</v>
      </c>
      <c r="S33" s="40" t="s">
        <v>17</v>
      </c>
      <c r="T33" s="40" t="s">
        <v>28</v>
      </c>
      <c r="U33" s="40" t="s">
        <v>17</v>
      </c>
      <c r="V33" s="40" t="s">
        <v>28</v>
      </c>
      <c r="W33" s="124"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x14ac:dyDescent="0.2">
      <c r="A34" s="288" t="s">
        <v>68</v>
      </c>
      <c r="B34" s="259" t="s">
        <v>165</v>
      </c>
      <c r="C34" s="289" t="s">
        <v>166</v>
      </c>
      <c r="D34" s="291" t="s">
        <v>69</v>
      </c>
      <c r="E34" s="291" t="s">
        <v>167</v>
      </c>
      <c r="F34" s="295">
        <v>0.25</v>
      </c>
      <c r="G34" s="234">
        <v>5</v>
      </c>
      <c r="H34" s="234" t="s">
        <v>48</v>
      </c>
      <c r="I34" s="333"/>
      <c r="J34" s="335"/>
      <c r="K34" s="8" t="s">
        <v>168</v>
      </c>
      <c r="L34" s="44" t="s">
        <v>169</v>
      </c>
      <c r="M34" s="28">
        <v>0.5</v>
      </c>
      <c r="N34" s="44" t="s">
        <v>155</v>
      </c>
      <c r="R34" s="28"/>
      <c r="S34" s="28"/>
      <c r="T34" s="28">
        <v>0.25</v>
      </c>
      <c r="U34" s="28"/>
      <c r="V34" s="28"/>
      <c r="W34" s="125"/>
      <c r="X34" s="28"/>
      <c r="Y34" s="28"/>
      <c r="Z34" s="28">
        <v>0.25</v>
      </c>
      <c r="AA34" s="28"/>
      <c r="AB34" s="16"/>
      <c r="AC34" s="16"/>
      <c r="AD34" s="16"/>
      <c r="AE34" s="16"/>
      <c r="AF34" s="16">
        <v>0.25</v>
      </c>
      <c r="AG34" s="16"/>
      <c r="AH34" s="16"/>
      <c r="AI34" s="16"/>
      <c r="AJ34" s="16"/>
      <c r="AK34" s="24"/>
      <c r="AL34" s="16">
        <v>0.25</v>
      </c>
      <c r="AM34" s="55"/>
      <c r="AN34" s="51"/>
    </row>
    <row r="35" spans="1:40" ht="100.5" customHeight="1" x14ac:dyDescent="0.2">
      <c r="A35" s="288"/>
      <c r="B35" s="259"/>
      <c r="C35" s="290"/>
      <c r="D35" s="292"/>
      <c r="E35" s="292"/>
      <c r="F35" s="296"/>
      <c r="G35" s="235"/>
      <c r="H35" s="235"/>
      <c r="I35" s="334"/>
      <c r="J35" s="336"/>
      <c r="K35" s="8" t="s">
        <v>170</v>
      </c>
      <c r="L35" s="44" t="s">
        <v>171</v>
      </c>
      <c r="M35" s="28">
        <v>0.5</v>
      </c>
      <c r="N35" s="44" t="s">
        <v>155</v>
      </c>
      <c r="R35" s="28"/>
      <c r="S35" s="28"/>
      <c r="T35" s="28">
        <v>0.25</v>
      </c>
      <c r="U35" s="28"/>
      <c r="V35" s="28"/>
      <c r="W35" s="125"/>
      <c r="X35" s="28"/>
      <c r="Y35" s="28"/>
      <c r="Z35" s="28">
        <v>0.25</v>
      </c>
      <c r="AA35" s="28"/>
      <c r="AB35" s="16"/>
      <c r="AC35" s="16"/>
      <c r="AD35" s="16"/>
      <c r="AE35" s="16"/>
      <c r="AF35" s="16">
        <v>0.25</v>
      </c>
      <c r="AG35" s="16"/>
      <c r="AH35" s="16"/>
      <c r="AI35" s="16"/>
      <c r="AJ35" s="16"/>
      <c r="AK35" s="24"/>
      <c r="AL35" s="16">
        <v>0.25</v>
      </c>
      <c r="AM35" s="55"/>
      <c r="AN35" s="51"/>
    </row>
    <row r="36" spans="1:40" ht="96" customHeight="1" x14ac:dyDescent="0.2">
      <c r="A36" s="288"/>
      <c r="B36" s="259"/>
      <c r="C36" s="289" t="s">
        <v>172</v>
      </c>
      <c r="D36" s="291" t="s">
        <v>70</v>
      </c>
      <c r="E36" s="291" t="s">
        <v>71</v>
      </c>
      <c r="F36" s="295">
        <v>0.25</v>
      </c>
      <c r="G36" s="234">
        <v>1</v>
      </c>
      <c r="H36" s="234" t="s">
        <v>48</v>
      </c>
      <c r="I36" s="333">
        <v>5.5E-2</v>
      </c>
      <c r="J36" s="335">
        <v>5.5E-2</v>
      </c>
      <c r="K36" s="8" t="s">
        <v>173</v>
      </c>
      <c r="L36" s="44" t="s">
        <v>174</v>
      </c>
      <c r="M36" s="28">
        <v>0.5</v>
      </c>
      <c r="N36" s="44" t="s">
        <v>155</v>
      </c>
      <c r="R36" s="28"/>
      <c r="S36" s="28"/>
      <c r="T36" s="28">
        <v>1</v>
      </c>
      <c r="U36" s="28"/>
      <c r="V36" s="28"/>
      <c r="W36" s="125"/>
      <c r="X36" s="28"/>
      <c r="Y36" s="28"/>
      <c r="Z36" s="28"/>
      <c r="AA36" s="28"/>
      <c r="AB36" s="16"/>
      <c r="AC36" s="16"/>
      <c r="AD36" s="16"/>
      <c r="AE36" s="16"/>
      <c r="AF36" s="16"/>
      <c r="AG36" s="16"/>
      <c r="AH36" s="16"/>
      <c r="AI36" s="16"/>
      <c r="AJ36" s="16"/>
      <c r="AK36" s="24"/>
      <c r="AL36" s="16"/>
      <c r="AM36" s="55"/>
      <c r="AN36" s="51"/>
    </row>
    <row r="37" spans="1:40" ht="96" customHeight="1" x14ac:dyDescent="0.2">
      <c r="A37" s="288"/>
      <c r="B37" s="259"/>
      <c r="C37" s="290"/>
      <c r="D37" s="292"/>
      <c r="E37" s="292"/>
      <c r="F37" s="296"/>
      <c r="G37" s="235"/>
      <c r="H37" s="235"/>
      <c r="I37" s="334"/>
      <c r="J37" s="336"/>
      <c r="K37" s="8" t="s">
        <v>242</v>
      </c>
      <c r="L37" s="44" t="s">
        <v>243</v>
      </c>
      <c r="M37" s="28">
        <v>0.5</v>
      </c>
      <c r="N37" s="44" t="s">
        <v>155</v>
      </c>
      <c r="R37" s="28"/>
      <c r="S37" s="28"/>
      <c r="T37" s="28"/>
      <c r="U37" s="28"/>
      <c r="V37" s="28">
        <v>0.1111</v>
      </c>
      <c r="W37" s="125">
        <v>0.11</v>
      </c>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88"/>
      <c r="B38" s="259"/>
      <c r="C38" s="9" t="s">
        <v>175</v>
      </c>
      <c r="D38" s="44" t="s">
        <v>72</v>
      </c>
      <c r="E38" s="44" t="s">
        <v>73</v>
      </c>
      <c r="F38" s="28">
        <v>0.25</v>
      </c>
      <c r="G38" s="10">
        <v>1</v>
      </c>
      <c r="H38" s="10" t="s">
        <v>48</v>
      </c>
      <c r="K38" s="8" t="s">
        <v>176</v>
      </c>
      <c r="L38" s="44" t="s">
        <v>244</v>
      </c>
      <c r="M38" s="28">
        <v>1</v>
      </c>
      <c r="N38" s="44" t="s">
        <v>155</v>
      </c>
      <c r="R38" s="28"/>
      <c r="S38" s="28"/>
      <c r="T38" s="28">
        <v>0.25</v>
      </c>
      <c r="U38" s="28"/>
      <c r="V38" s="28"/>
      <c r="W38" s="125"/>
      <c r="X38" s="28"/>
      <c r="Y38" s="28"/>
      <c r="Z38" s="28">
        <v>0.25</v>
      </c>
      <c r="AA38" s="28"/>
      <c r="AB38" s="16"/>
      <c r="AC38" s="16"/>
      <c r="AD38" s="16"/>
      <c r="AE38" s="16"/>
      <c r="AF38" s="16">
        <v>0.25</v>
      </c>
      <c r="AG38" s="16"/>
      <c r="AH38" s="16"/>
      <c r="AI38" s="16"/>
      <c r="AJ38" s="16"/>
      <c r="AK38" s="24"/>
      <c r="AL38" s="16">
        <v>0.25</v>
      </c>
      <c r="AM38" s="55"/>
      <c r="AN38" s="51"/>
    </row>
    <row r="39" spans="1:40" ht="102" customHeight="1" x14ac:dyDescent="0.2">
      <c r="A39" s="288"/>
      <c r="B39" s="259"/>
      <c r="C39" s="9" t="s">
        <v>177</v>
      </c>
      <c r="D39" s="44" t="s">
        <v>74</v>
      </c>
      <c r="E39" s="44" t="s">
        <v>245</v>
      </c>
      <c r="F39" s="28">
        <v>0.25</v>
      </c>
      <c r="G39" s="10">
        <v>8000</v>
      </c>
      <c r="H39" s="10" t="s">
        <v>48</v>
      </c>
      <c r="I39" s="132">
        <v>8.3000000000000004E-2</v>
      </c>
      <c r="J39" s="138">
        <v>666.4</v>
      </c>
      <c r="K39" s="8" t="s">
        <v>268</v>
      </c>
      <c r="L39" s="44" t="s">
        <v>246</v>
      </c>
      <c r="M39" s="28">
        <v>1</v>
      </c>
      <c r="N39" s="44" t="s">
        <v>155</v>
      </c>
      <c r="P39" s="11">
        <v>8.3299999999999999E-2</v>
      </c>
      <c r="Q39" s="11"/>
      <c r="R39" s="11">
        <v>8.3299999999999999E-2</v>
      </c>
      <c r="S39" s="11"/>
      <c r="T39" s="11">
        <v>8.3299999999999999E-2</v>
      </c>
      <c r="U39" s="11"/>
      <c r="V39" s="11">
        <v>8.3299999999999999E-2</v>
      </c>
      <c r="W39" s="126">
        <v>8.3299999999999999E-2</v>
      </c>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x14ac:dyDescent="0.2">
      <c r="A40" s="266" t="s">
        <v>227</v>
      </c>
      <c r="B40" s="267"/>
      <c r="C40" s="238" t="s">
        <v>89</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c r="AN40" s="52"/>
    </row>
    <row r="41" spans="1:40" s="12" customFormat="1" ht="12.75" customHeight="1" x14ac:dyDescent="0.2">
      <c r="A41" s="268" t="s">
        <v>37</v>
      </c>
      <c r="B41" s="269"/>
      <c r="C41" s="238" t="s">
        <v>75</v>
      </c>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9"/>
      <c r="AN41" s="52"/>
    </row>
    <row r="42" spans="1:40" s="12" customFormat="1" ht="14.25" customHeight="1" x14ac:dyDescent="0.2">
      <c r="A42" s="270" t="s">
        <v>1</v>
      </c>
      <c r="B42" s="271"/>
      <c r="C42" s="236" t="s">
        <v>76</v>
      </c>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7"/>
      <c r="AN42" s="52"/>
    </row>
    <row r="43" spans="1:40" s="12" customFormat="1" ht="16.5" customHeight="1" x14ac:dyDescent="0.2">
      <c r="A43" s="264" t="s">
        <v>40</v>
      </c>
      <c r="B43" s="265"/>
      <c r="C43" s="230" t="s">
        <v>77</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2"/>
      <c r="AN43" s="52"/>
    </row>
    <row r="44" spans="1:40" s="1" customFormat="1" ht="12.75" customHeight="1" x14ac:dyDescent="0.2">
      <c r="A44" s="272" t="s">
        <v>2</v>
      </c>
      <c r="B44" s="243" t="s">
        <v>3</v>
      </c>
      <c r="C44" s="243" t="s">
        <v>4</v>
      </c>
      <c r="D44" s="243" t="s">
        <v>5</v>
      </c>
      <c r="E44" s="276" t="s">
        <v>42</v>
      </c>
      <c r="F44" s="243" t="s">
        <v>6</v>
      </c>
      <c r="G44" s="243" t="s">
        <v>7</v>
      </c>
      <c r="H44" s="243" t="s">
        <v>8</v>
      </c>
      <c r="I44" s="243" t="s">
        <v>302</v>
      </c>
      <c r="J44" s="243"/>
      <c r="K44" s="243" t="s">
        <v>9</v>
      </c>
      <c r="L44" s="243" t="s">
        <v>10</v>
      </c>
      <c r="M44" s="243" t="s">
        <v>11</v>
      </c>
      <c r="N44" s="243" t="s">
        <v>12</v>
      </c>
      <c r="O44" s="243" t="s">
        <v>13</v>
      </c>
      <c r="P44" s="240"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x14ac:dyDescent="0.2">
      <c r="A45" s="272"/>
      <c r="B45" s="243"/>
      <c r="C45" s="243"/>
      <c r="D45" s="243"/>
      <c r="E45" s="277"/>
      <c r="F45" s="243"/>
      <c r="G45" s="243"/>
      <c r="H45" s="243"/>
      <c r="I45" s="329" t="s">
        <v>15</v>
      </c>
      <c r="J45" s="330" t="s">
        <v>16</v>
      </c>
      <c r="K45" s="243"/>
      <c r="L45" s="243"/>
      <c r="M45" s="243"/>
      <c r="N45" s="243"/>
      <c r="O45" s="243"/>
      <c r="P45" s="240" t="s">
        <v>17</v>
      </c>
      <c r="Q45" s="244"/>
      <c r="R45" s="240" t="s">
        <v>18</v>
      </c>
      <c r="S45" s="244"/>
      <c r="T45" s="240" t="s">
        <v>19</v>
      </c>
      <c r="U45" s="244"/>
      <c r="V45" s="240" t="s">
        <v>20</v>
      </c>
      <c r="W45" s="244"/>
      <c r="X45" s="240" t="s">
        <v>21</v>
      </c>
      <c r="Y45" s="244"/>
      <c r="Z45" s="240" t="s">
        <v>22</v>
      </c>
      <c r="AA45" s="244"/>
      <c r="AB45" s="240" t="s">
        <v>23</v>
      </c>
      <c r="AC45" s="244"/>
      <c r="AD45" s="240" t="s">
        <v>20</v>
      </c>
      <c r="AE45" s="244"/>
      <c r="AF45" s="240" t="s">
        <v>24</v>
      </c>
      <c r="AG45" s="244"/>
      <c r="AH45" s="240" t="s">
        <v>25</v>
      </c>
      <c r="AI45" s="244"/>
      <c r="AJ45" s="240" t="s">
        <v>26</v>
      </c>
      <c r="AK45" s="244"/>
      <c r="AL45" s="240" t="s">
        <v>27</v>
      </c>
      <c r="AM45" s="244"/>
      <c r="AN45" s="13"/>
    </row>
    <row r="46" spans="1:40" s="1" customFormat="1" ht="12.75" x14ac:dyDescent="0.2">
      <c r="A46" s="272"/>
      <c r="B46" s="243"/>
      <c r="C46" s="243"/>
      <c r="D46" s="243"/>
      <c r="E46" s="278"/>
      <c r="F46" s="243"/>
      <c r="G46" s="243"/>
      <c r="H46" s="243"/>
      <c r="I46" s="329"/>
      <c r="J46" s="330"/>
      <c r="K46" s="243"/>
      <c r="L46" s="243"/>
      <c r="M46" s="243"/>
      <c r="N46" s="243"/>
      <c r="O46" s="243"/>
      <c r="P46" s="40" t="s">
        <v>28</v>
      </c>
      <c r="Q46" s="40" t="s">
        <v>17</v>
      </c>
      <c r="R46" s="40" t="s">
        <v>28</v>
      </c>
      <c r="S46" s="40" t="s">
        <v>17</v>
      </c>
      <c r="T46" s="40" t="s">
        <v>28</v>
      </c>
      <c r="U46" s="40" t="s">
        <v>17</v>
      </c>
      <c r="V46" s="40" t="s">
        <v>28</v>
      </c>
      <c r="W46" s="124"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x14ac:dyDescent="0.2">
      <c r="A47" s="282" t="s">
        <v>78</v>
      </c>
      <c r="B47" s="285" t="s">
        <v>178</v>
      </c>
      <c r="C47" s="289" t="s">
        <v>79</v>
      </c>
      <c r="D47" s="291" t="s">
        <v>80</v>
      </c>
      <c r="E47" s="291" t="s">
        <v>81</v>
      </c>
      <c r="F47" s="293">
        <v>0.33300000000000002</v>
      </c>
      <c r="G47" s="234">
        <v>29</v>
      </c>
      <c r="H47" s="234" t="s">
        <v>48</v>
      </c>
      <c r="I47" s="333">
        <v>4.4999999999999998E-2</v>
      </c>
      <c r="J47" s="335">
        <v>1.3180000000000001</v>
      </c>
      <c r="K47" s="8" t="s">
        <v>179</v>
      </c>
      <c r="L47" s="44" t="s">
        <v>247</v>
      </c>
      <c r="M47" s="28">
        <v>0.5</v>
      </c>
      <c r="N47" s="44" t="s">
        <v>180</v>
      </c>
      <c r="R47" s="11">
        <v>9.0899999999999995E-2</v>
      </c>
      <c r="S47" s="11"/>
      <c r="T47" s="11">
        <v>9.0899999999999995E-2</v>
      </c>
      <c r="U47" s="11"/>
      <c r="V47" s="11">
        <v>9.0899999999999995E-2</v>
      </c>
      <c r="W47" s="126">
        <v>9.0899999999999995E-2</v>
      </c>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x14ac:dyDescent="0.2">
      <c r="A48" s="283"/>
      <c r="B48" s="286"/>
      <c r="C48" s="290"/>
      <c r="D48" s="292"/>
      <c r="E48" s="292"/>
      <c r="F48" s="294"/>
      <c r="G48" s="235"/>
      <c r="H48" s="235"/>
      <c r="I48" s="334"/>
      <c r="J48" s="336"/>
      <c r="K48" s="8" t="s">
        <v>248</v>
      </c>
      <c r="L48" s="44" t="s">
        <v>249</v>
      </c>
      <c r="M48" s="28">
        <v>0.5</v>
      </c>
      <c r="N48" s="44" t="s">
        <v>180</v>
      </c>
      <c r="T48" s="28">
        <v>0.25</v>
      </c>
      <c r="U48" s="28"/>
      <c r="V48" s="28"/>
      <c r="W48" s="125"/>
      <c r="X48" s="28"/>
      <c r="Y48" s="28"/>
      <c r="Z48" s="28">
        <v>0.25</v>
      </c>
      <c r="AA48" s="28"/>
      <c r="AB48" s="16"/>
      <c r="AC48" s="16"/>
      <c r="AD48" s="16"/>
      <c r="AE48" s="16"/>
      <c r="AF48" s="16">
        <v>0.25</v>
      </c>
      <c r="AG48" s="16"/>
      <c r="AH48" s="16"/>
      <c r="AI48" s="16"/>
      <c r="AJ48" s="16"/>
      <c r="AK48" s="24"/>
      <c r="AL48" s="16">
        <v>0.25</v>
      </c>
      <c r="AM48" s="55"/>
      <c r="AN48" s="51"/>
    </row>
    <row r="49" spans="1:40" ht="120" customHeight="1" x14ac:dyDescent="0.2">
      <c r="A49" s="283"/>
      <c r="B49" s="286"/>
      <c r="C49" s="9" t="s">
        <v>82</v>
      </c>
      <c r="D49" s="44" t="s">
        <v>83</v>
      </c>
      <c r="E49" s="44" t="s">
        <v>84</v>
      </c>
      <c r="F49" s="11">
        <v>0.33300000000000002</v>
      </c>
      <c r="G49" s="10">
        <v>100</v>
      </c>
      <c r="H49" s="10" t="s">
        <v>85</v>
      </c>
      <c r="J49" s="139"/>
      <c r="K49" s="8" t="s">
        <v>181</v>
      </c>
      <c r="L49" s="44" t="s">
        <v>250</v>
      </c>
      <c r="M49" s="28">
        <v>1</v>
      </c>
      <c r="N49" s="44" t="s">
        <v>180</v>
      </c>
      <c r="T49" s="28">
        <v>0.25</v>
      </c>
      <c r="U49" s="28"/>
      <c r="V49" s="28"/>
      <c r="W49" s="125"/>
      <c r="X49" s="28"/>
      <c r="Y49" s="28"/>
      <c r="Z49" s="28">
        <v>0.25</v>
      </c>
      <c r="AA49" s="28"/>
      <c r="AB49" s="16"/>
      <c r="AC49" s="16"/>
      <c r="AD49" s="16"/>
      <c r="AE49" s="16"/>
      <c r="AF49" s="16">
        <v>0.25</v>
      </c>
      <c r="AG49" s="16"/>
      <c r="AH49" s="16"/>
      <c r="AI49" s="16"/>
      <c r="AJ49" s="16"/>
      <c r="AK49" s="24"/>
      <c r="AL49" s="16">
        <v>0.25</v>
      </c>
      <c r="AM49" s="55"/>
      <c r="AN49" s="51"/>
    </row>
    <row r="50" spans="1:40" ht="123" customHeight="1" x14ac:dyDescent="0.2">
      <c r="A50" s="283"/>
      <c r="B50" s="286"/>
      <c r="C50" s="289" t="s">
        <v>86</v>
      </c>
      <c r="D50" s="291" t="s">
        <v>87</v>
      </c>
      <c r="E50" s="291" t="s">
        <v>88</v>
      </c>
      <c r="F50" s="293">
        <v>0.33400000000000002</v>
      </c>
      <c r="G50" s="234">
        <v>1</v>
      </c>
      <c r="H50" s="234" t="s">
        <v>48</v>
      </c>
      <c r="I50" s="333"/>
      <c r="J50" s="335"/>
      <c r="K50" s="8" t="s">
        <v>182</v>
      </c>
      <c r="L50" s="44" t="s">
        <v>251</v>
      </c>
      <c r="M50" s="28">
        <v>0.9</v>
      </c>
      <c r="N50" s="44" t="s">
        <v>180</v>
      </c>
      <c r="T50" s="28"/>
      <c r="U50" s="28"/>
      <c r="V50" s="28"/>
      <c r="W50" s="125"/>
      <c r="X50" s="28"/>
      <c r="Y50" s="28"/>
      <c r="Z50" s="28"/>
      <c r="AA50" s="28"/>
      <c r="AB50" s="28">
        <v>1</v>
      </c>
      <c r="AC50" s="28"/>
      <c r="AD50" s="11"/>
      <c r="AE50" s="11"/>
      <c r="AF50" s="10"/>
      <c r="AG50" s="10"/>
      <c r="AH50" s="11"/>
      <c r="AI50" s="11"/>
      <c r="AJ50" s="10"/>
      <c r="AK50" s="25"/>
      <c r="AL50" s="11"/>
      <c r="AM50" s="55"/>
      <c r="AN50" s="51"/>
    </row>
    <row r="51" spans="1:40" ht="123" customHeight="1" x14ac:dyDescent="0.2">
      <c r="A51" s="284"/>
      <c r="B51" s="287"/>
      <c r="C51" s="290"/>
      <c r="D51" s="292"/>
      <c r="E51" s="292"/>
      <c r="F51" s="294"/>
      <c r="G51" s="235"/>
      <c r="H51" s="235"/>
      <c r="I51" s="334"/>
      <c r="J51" s="336"/>
      <c r="K51" s="8" t="s">
        <v>183</v>
      </c>
      <c r="L51" s="44" t="s">
        <v>252</v>
      </c>
      <c r="M51" s="28">
        <v>0.1</v>
      </c>
      <c r="N51" s="44" t="s">
        <v>180</v>
      </c>
      <c r="T51" s="28"/>
      <c r="U51" s="28"/>
      <c r="V51" s="28"/>
      <c r="W51" s="125"/>
      <c r="X51" s="28"/>
      <c r="Y51" s="28"/>
      <c r="Z51" s="28"/>
      <c r="AA51" s="28"/>
      <c r="AB51" s="28"/>
      <c r="AC51" s="28"/>
      <c r="AD51" s="11"/>
      <c r="AE51" s="11"/>
      <c r="AF51" s="10"/>
      <c r="AG51" s="10"/>
      <c r="AH51" s="11"/>
      <c r="AI51" s="11"/>
      <c r="AJ51" s="10"/>
      <c r="AK51" s="25"/>
      <c r="AL51" s="11">
        <v>1</v>
      </c>
      <c r="AM51" s="55"/>
      <c r="AN51" s="51"/>
    </row>
    <row r="52" spans="1:40" s="12" customFormat="1" ht="12.75" customHeight="1" x14ac:dyDescent="0.2">
      <c r="A52" s="266" t="s">
        <v>0</v>
      </c>
      <c r="B52" s="267"/>
      <c r="C52" s="230" t="s">
        <v>89</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49"/>
      <c r="AN52" s="52"/>
    </row>
    <row r="53" spans="1:40" s="12" customFormat="1" ht="12.75" customHeight="1" x14ac:dyDescent="0.2">
      <c r="A53" s="268" t="s">
        <v>37</v>
      </c>
      <c r="B53" s="269"/>
      <c r="C53" s="230" t="s">
        <v>75</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49"/>
      <c r="AN53" s="52"/>
    </row>
    <row r="54" spans="1:40" s="12" customFormat="1" ht="33" customHeight="1" x14ac:dyDescent="0.2">
      <c r="A54" s="270" t="s">
        <v>1</v>
      </c>
      <c r="B54" s="271"/>
      <c r="C54" s="227" t="s">
        <v>76</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49"/>
      <c r="AN54" s="52"/>
    </row>
    <row r="55" spans="1:40" s="12" customFormat="1" ht="16.5" customHeight="1" x14ac:dyDescent="0.2">
      <c r="A55" s="264" t="s">
        <v>40</v>
      </c>
      <c r="B55" s="265"/>
      <c r="C55" s="230" t="s">
        <v>89</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2"/>
      <c r="AN55" s="52"/>
    </row>
    <row r="56" spans="1:40" s="1" customFormat="1" ht="12.75" customHeight="1" x14ac:dyDescent="0.2">
      <c r="A56" s="272" t="s">
        <v>2</v>
      </c>
      <c r="B56" s="243" t="s">
        <v>3</v>
      </c>
      <c r="C56" s="243" t="s">
        <v>4</v>
      </c>
      <c r="D56" s="243" t="s">
        <v>5</v>
      </c>
      <c r="E56" s="276" t="s">
        <v>42</v>
      </c>
      <c r="F56" s="243" t="s">
        <v>6</v>
      </c>
      <c r="G56" s="243" t="s">
        <v>7</v>
      </c>
      <c r="H56" s="243" t="s">
        <v>8</v>
      </c>
      <c r="I56" s="243" t="s">
        <v>302</v>
      </c>
      <c r="J56" s="243"/>
      <c r="K56" s="243" t="s">
        <v>9</v>
      </c>
      <c r="L56" s="243" t="s">
        <v>10</v>
      </c>
      <c r="M56" s="243" t="s">
        <v>11</v>
      </c>
      <c r="N56" s="243" t="s">
        <v>12</v>
      </c>
      <c r="O56" s="243" t="s">
        <v>13</v>
      </c>
      <c r="P56" s="240"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x14ac:dyDescent="0.2">
      <c r="A57" s="272"/>
      <c r="B57" s="243"/>
      <c r="C57" s="243"/>
      <c r="D57" s="243"/>
      <c r="E57" s="277"/>
      <c r="F57" s="243"/>
      <c r="G57" s="243"/>
      <c r="H57" s="243"/>
      <c r="I57" s="329" t="s">
        <v>15</v>
      </c>
      <c r="J57" s="330" t="s">
        <v>16</v>
      </c>
      <c r="K57" s="243"/>
      <c r="L57" s="243"/>
      <c r="M57" s="243"/>
      <c r="N57" s="243"/>
      <c r="O57" s="243"/>
      <c r="P57" s="240" t="s">
        <v>17</v>
      </c>
      <c r="Q57" s="244"/>
      <c r="R57" s="240" t="s">
        <v>18</v>
      </c>
      <c r="S57" s="244"/>
      <c r="T57" s="240" t="s">
        <v>19</v>
      </c>
      <c r="U57" s="244"/>
      <c r="V57" s="240" t="s">
        <v>20</v>
      </c>
      <c r="W57" s="244"/>
      <c r="X57" s="240" t="s">
        <v>21</v>
      </c>
      <c r="Y57" s="244"/>
      <c r="Z57" s="240" t="s">
        <v>22</v>
      </c>
      <c r="AA57" s="244"/>
      <c r="AB57" s="240" t="s">
        <v>23</v>
      </c>
      <c r="AC57" s="244"/>
      <c r="AD57" s="240" t="s">
        <v>20</v>
      </c>
      <c r="AE57" s="244"/>
      <c r="AF57" s="240" t="s">
        <v>24</v>
      </c>
      <c r="AG57" s="244"/>
      <c r="AH57" s="240" t="s">
        <v>25</v>
      </c>
      <c r="AI57" s="244"/>
      <c r="AJ57" s="240" t="s">
        <v>26</v>
      </c>
      <c r="AK57" s="244"/>
      <c r="AL57" s="240" t="s">
        <v>27</v>
      </c>
      <c r="AM57" s="244"/>
      <c r="AN57" s="13"/>
    </row>
    <row r="58" spans="1:40" s="1" customFormat="1" ht="12.75" x14ac:dyDescent="0.2">
      <c r="A58" s="272"/>
      <c r="B58" s="243"/>
      <c r="C58" s="243"/>
      <c r="D58" s="243"/>
      <c r="E58" s="278"/>
      <c r="F58" s="243"/>
      <c r="G58" s="243"/>
      <c r="H58" s="243"/>
      <c r="I58" s="329"/>
      <c r="J58" s="330"/>
      <c r="K58" s="243"/>
      <c r="L58" s="243"/>
      <c r="M58" s="243"/>
      <c r="N58" s="243"/>
      <c r="O58" s="243"/>
      <c r="P58" s="40" t="s">
        <v>28</v>
      </c>
      <c r="Q58" s="40" t="s">
        <v>17</v>
      </c>
      <c r="R58" s="40" t="s">
        <v>28</v>
      </c>
      <c r="S58" s="40" t="s">
        <v>17</v>
      </c>
      <c r="T58" s="40" t="s">
        <v>28</v>
      </c>
      <c r="U58" s="40" t="s">
        <v>17</v>
      </c>
      <c r="V58" s="40" t="s">
        <v>28</v>
      </c>
      <c r="W58" s="124"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x14ac:dyDescent="0.2">
      <c r="A59" s="288" t="s">
        <v>90</v>
      </c>
      <c r="B59" s="280" t="s">
        <v>184</v>
      </c>
      <c r="C59" s="9" t="s">
        <v>185</v>
      </c>
      <c r="D59" s="44" t="s">
        <v>91</v>
      </c>
      <c r="E59" s="46" t="s">
        <v>92</v>
      </c>
      <c r="F59" s="28">
        <v>1</v>
      </c>
      <c r="G59" s="10">
        <v>100</v>
      </c>
      <c r="H59" s="10" t="s">
        <v>85</v>
      </c>
      <c r="I59" s="132">
        <v>8.3000000000000004E-2</v>
      </c>
      <c r="J59" s="138">
        <v>8.33</v>
      </c>
      <c r="K59" s="8" t="s">
        <v>186</v>
      </c>
      <c r="L59" s="44" t="s">
        <v>187</v>
      </c>
      <c r="M59" s="17">
        <v>1</v>
      </c>
      <c r="N59" s="44" t="s">
        <v>180</v>
      </c>
      <c r="P59" s="11">
        <v>8.3299999999999999E-2</v>
      </c>
      <c r="Q59" s="11"/>
      <c r="R59" s="11">
        <v>8.3299999999999999E-2</v>
      </c>
      <c r="S59" s="11"/>
      <c r="T59" s="11">
        <v>8.3299999999999999E-2</v>
      </c>
      <c r="U59" s="11"/>
      <c r="V59" s="11">
        <v>8.3299999999999999E-2</v>
      </c>
      <c r="W59" s="126">
        <v>8.3299999999999999E-2</v>
      </c>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x14ac:dyDescent="0.2">
      <c r="A60" s="288"/>
      <c r="B60" s="280"/>
      <c r="C60" s="9" t="s">
        <v>188</v>
      </c>
      <c r="D60" s="44" t="s">
        <v>93</v>
      </c>
      <c r="E60" s="44" t="s">
        <v>94</v>
      </c>
      <c r="F60" s="28">
        <v>1</v>
      </c>
      <c r="G60" s="10">
        <v>100</v>
      </c>
      <c r="H60" s="10" t="s">
        <v>85</v>
      </c>
      <c r="I60" s="132">
        <v>8.3000000000000004E-2</v>
      </c>
      <c r="J60" s="138">
        <v>8.33</v>
      </c>
      <c r="K60" s="8" t="s">
        <v>189</v>
      </c>
      <c r="L60" s="44" t="s">
        <v>190</v>
      </c>
      <c r="M60" s="17">
        <v>1</v>
      </c>
      <c r="N60" s="44" t="s">
        <v>180</v>
      </c>
      <c r="P60" s="11">
        <v>8.3299999999999999E-2</v>
      </c>
      <c r="Q60" s="11"/>
      <c r="R60" s="11">
        <v>8.3299999999999999E-2</v>
      </c>
      <c r="S60" s="11"/>
      <c r="T60" s="11">
        <v>8.3299999999999999E-2</v>
      </c>
      <c r="U60" s="11"/>
      <c r="V60" s="11">
        <v>8.3299999999999999E-2</v>
      </c>
      <c r="W60" s="126">
        <v>8.3299999999999999E-2</v>
      </c>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x14ac:dyDescent="0.2">
      <c r="A61" s="266" t="s">
        <v>227</v>
      </c>
      <c r="B61" s="267"/>
      <c r="C61" s="230" t="s">
        <v>253</v>
      </c>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2"/>
      <c r="AN61" s="52"/>
    </row>
    <row r="62" spans="1:40" s="12" customFormat="1" ht="12.75" customHeight="1" x14ac:dyDescent="0.2">
      <c r="A62" s="268" t="s">
        <v>37</v>
      </c>
      <c r="B62" s="269"/>
      <c r="C62" s="230" t="s">
        <v>75</v>
      </c>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2"/>
      <c r="AN62" s="52"/>
    </row>
    <row r="63" spans="1:40" s="12" customFormat="1" ht="12.75" customHeight="1" x14ac:dyDescent="0.2">
      <c r="A63" s="270" t="s">
        <v>1</v>
      </c>
      <c r="B63" s="271"/>
      <c r="C63" s="227" t="s">
        <v>76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9"/>
      <c r="AN63" s="52"/>
    </row>
    <row r="64" spans="1:40" s="12" customFormat="1" ht="18" customHeight="1" x14ac:dyDescent="0.2">
      <c r="A64" s="264" t="s">
        <v>40</v>
      </c>
      <c r="B64" s="265"/>
      <c r="C64" s="230" t="s">
        <v>95</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2"/>
      <c r="AN64" s="52"/>
    </row>
    <row r="65" spans="1:40" s="1" customFormat="1" ht="12.75" customHeight="1" x14ac:dyDescent="0.2">
      <c r="A65" s="272" t="s">
        <v>2</v>
      </c>
      <c r="B65" s="243" t="s">
        <v>3</v>
      </c>
      <c r="C65" s="243" t="s">
        <v>4</v>
      </c>
      <c r="D65" s="243" t="s">
        <v>5</v>
      </c>
      <c r="E65" s="276" t="s">
        <v>42</v>
      </c>
      <c r="F65" s="243" t="s">
        <v>6</v>
      </c>
      <c r="G65" s="243" t="s">
        <v>7</v>
      </c>
      <c r="H65" s="243" t="s">
        <v>8</v>
      </c>
      <c r="I65" s="243" t="s">
        <v>302</v>
      </c>
      <c r="J65" s="243"/>
      <c r="K65" s="243" t="s">
        <v>9</v>
      </c>
      <c r="L65" s="243" t="s">
        <v>10</v>
      </c>
      <c r="M65" s="243" t="s">
        <v>11</v>
      </c>
      <c r="N65" s="243" t="s">
        <v>12</v>
      </c>
      <c r="O65" s="243" t="s">
        <v>13</v>
      </c>
      <c r="P65" s="240"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x14ac:dyDescent="0.2">
      <c r="A66" s="272"/>
      <c r="B66" s="243"/>
      <c r="C66" s="243"/>
      <c r="D66" s="243"/>
      <c r="E66" s="277"/>
      <c r="F66" s="243"/>
      <c r="G66" s="243"/>
      <c r="H66" s="243"/>
      <c r="I66" s="329" t="s">
        <v>15</v>
      </c>
      <c r="J66" s="330" t="s">
        <v>16</v>
      </c>
      <c r="K66" s="243"/>
      <c r="L66" s="243"/>
      <c r="M66" s="243"/>
      <c r="N66" s="243"/>
      <c r="O66" s="243"/>
      <c r="P66" s="240" t="s">
        <v>17</v>
      </c>
      <c r="Q66" s="244"/>
      <c r="R66" s="240" t="s">
        <v>18</v>
      </c>
      <c r="S66" s="244"/>
      <c r="T66" s="240" t="s">
        <v>19</v>
      </c>
      <c r="U66" s="244"/>
      <c r="V66" s="240" t="s">
        <v>20</v>
      </c>
      <c r="W66" s="244"/>
      <c r="X66" s="240" t="s">
        <v>21</v>
      </c>
      <c r="Y66" s="244"/>
      <c r="Z66" s="240" t="s">
        <v>22</v>
      </c>
      <c r="AA66" s="244"/>
      <c r="AB66" s="240" t="s">
        <v>23</v>
      </c>
      <c r="AC66" s="244"/>
      <c r="AD66" s="240" t="s">
        <v>20</v>
      </c>
      <c r="AE66" s="244"/>
      <c r="AF66" s="240" t="s">
        <v>24</v>
      </c>
      <c r="AG66" s="244"/>
      <c r="AH66" s="240" t="s">
        <v>25</v>
      </c>
      <c r="AI66" s="244"/>
      <c r="AJ66" s="240" t="s">
        <v>26</v>
      </c>
      <c r="AK66" s="244"/>
      <c r="AL66" s="240" t="s">
        <v>27</v>
      </c>
      <c r="AM66" s="244"/>
      <c r="AN66" s="13"/>
    </row>
    <row r="67" spans="1:40" s="1" customFormat="1" ht="12.75" x14ac:dyDescent="0.2">
      <c r="A67" s="272"/>
      <c r="B67" s="243"/>
      <c r="C67" s="243"/>
      <c r="D67" s="243"/>
      <c r="E67" s="278"/>
      <c r="F67" s="243"/>
      <c r="G67" s="243"/>
      <c r="H67" s="243"/>
      <c r="I67" s="329"/>
      <c r="J67" s="330"/>
      <c r="K67" s="243"/>
      <c r="L67" s="243"/>
      <c r="M67" s="243"/>
      <c r="N67" s="243"/>
      <c r="O67" s="243"/>
      <c r="P67" s="40" t="s">
        <v>28</v>
      </c>
      <c r="Q67" s="40" t="s">
        <v>17</v>
      </c>
      <c r="R67" s="40" t="s">
        <v>28</v>
      </c>
      <c r="S67" s="40" t="s">
        <v>17</v>
      </c>
      <c r="T67" s="40" t="s">
        <v>28</v>
      </c>
      <c r="U67" s="40" t="s">
        <v>17</v>
      </c>
      <c r="V67" s="40" t="s">
        <v>28</v>
      </c>
      <c r="W67" s="124"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x14ac:dyDescent="0.2">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125"/>
      <c r="AB68" s="11"/>
      <c r="AC68" s="11"/>
      <c r="AD68" s="11"/>
      <c r="AE68" s="11"/>
      <c r="AF68" s="11"/>
      <c r="AG68" s="11"/>
      <c r="AH68" s="11"/>
      <c r="AI68" s="11"/>
      <c r="AJ68" s="11"/>
      <c r="AK68" s="23"/>
      <c r="AL68" s="11">
        <v>1</v>
      </c>
      <c r="AM68" s="55"/>
      <c r="AN68" s="51"/>
    </row>
    <row r="69" spans="1:40" s="12" customFormat="1" ht="12.75" customHeight="1" x14ac:dyDescent="0.2">
      <c r="A69" s="266" t="s">
        <v>227</v>
      </c>
      <c r="B69" s="267"/>
      <c r="C69" s="230" t="s">
        <v>255</v>
      </c>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2"/>
      <c r="AN69" s="52"/>
    </row>
    <row r="70" spans="1:40" s="12" customFormat="1" ht="12.75" customHeight="1" x14ac:dyDescent="0.2">
      <c r="A70" s="268" t="s">
        <v>37</v>
      </c>
      <c r="B70" s="269"/>
      <c r="C70" s="230" t="s">
        <v>75</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2"/>
      <c r="AN70" s="52"/>
    </row>
    <row r="71" spans="1:40" s="12" customFormat="1" ht="12.75" customHeight="1" x14ac:dyDescent="0.2">
      <c r="A71" s="270" t="s">
        <v>1</v>
      </c>
      <c r="B71" s="271"/>
      <c r="C71" s="227" t="s">
        <v>76</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9"/>
      <c r="AN71" s="52"/>
    </row>
    <row r="72" spans="1:40" s="12" customFormat="1" ht="18" customHeight="1" x14ac:dyDescent="0.2">
      <c r="A72" s="264" t="s">
        <v>40</v>
      </c>
      <c r="B72" s="265"/>
      <c r="C72" s="230" t="s">
        <v>100</v>
      </c>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2"/>
      <c r="AN72" s="52"/>
    </row>
    <row r="73" spans="1:40" s="1" customFormat="1" ht="12.75" customHeight="1" x14ac:dyDescent="0.2">
      <c r="A73" s="272" t="s">
        <v>2</v>
      </c>
      <c r="B73" s="243" t="s">
        <v>3</v>
      </c>
      <c r="C73" s="243" t="s">
        <v>4</v>
      </c>
      <c r="D73" s="243" t="s">
        <v>5</v>
      </c>
      <c r="E73" s="276" t="s">
        <v>42</v>
      </c>
      <c r="F73" s="243" t="s">
        <v>6</v>
      </c>
      <c r="G73" s="243" t="s">
        <v>7</v>
      </c>
      <c r="H73" s="243" t="s">
        <v>8</v>
      </c>
      <c r="I73" s="243" t="s">
        <v>302</v>
      </c>
      <c r="J73" s="243"/>
      <c r="K73" s="243" t="s">
        <v>9</v>
      </c>
      <c r="L73" s="243" t="s">
        <v>10</v>
      </c>
      <c r="M73" s="243" t="s">
        <v>11</v>
      </c>
      <c r="N73" s="243" t="s">
        <v>12</v>
      </c>
      <c r="O73" s="243" t="s">
        <v>13</v>
      </c>
      <c r="P73" s="240"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x14ac:dyDescent="0.2">
      <c r="A74" s="272"/>
      <c r="B74" s="243"/>
      <c r="C74" s="243"/>
      <c r="D74" s="243"/>
      <c r="E74" s="277"/>
      <c r="F74" s="243"/>
      <c r="G74" s="243"/>
      <c r="H74" s="243"/>
      <c r="I74" s="329" t="s">
        <v>15</v>
      </c>
      <c r="J74" s="330" t="s">
        <v>16</v>
      </c>
      <c r="K74" s="243"/>
      <c r="L74" s="243"/>
      <c r="M74" s="243"/>
      <c r="N74" s="243"/>
      <c r="O74" s="243"/>
      <c r="P74" s="240" t="s">
        <v>17</v>
      </c>
      <c r="Q74" s="244"/>
      <c r="R74" s="240" t="s">
        <v>18</v>
      </c>
      <c r="S74" s="244"/>
      <c r="T74" s="240" t="s">
        <v>19</v>
      </c>
      <c r="U74" s="244"/>
      <c r="V74" s="240" t="s">
        <v>20</v>
      </c>
      <c r="W74" s="244"/>
      <c r="X74" s="240" t="s">
        <v>21</v>
      </c>
      <c r="Y74" s="244"/>
      <c r="Z74" s="240" t="s">
        <v>22</v>
      </c>
      <c r="AA74" s="244"/>
      <c r="AB74" s="240" t="s">
        <v>23</v>
      </c>
      <c r="AC74" s="244"/>
      <c r="AD74" s="240" t="s">
        <v>20</v>
      </c>
      <c r="AE74" s="244"/>
      <c r="AF74" s="240" t="s">
        <v>24</v>
      </c>
      <c r="AG74" s="244"/>
      <c r="AH74" s="240" t="s">
        <v>25</v>
      </c>
      <c r="AI74" s="244"/>
      <c r="AJ74" s="240" t="s">
        <v>26</v>
      </c>
      <c r="AK74" s="244"/>
      <c r="AL74" s="240" t="s">
        <v>27</v>
      </c>
      <c r="AM74" s="244"/>
      <c r="AN74" s="13"/>
    </row>
    <row r="75" spans="1:40" s="1" customFormat="1" ht="12.75" x14ac:dyDescent="0.2">
      <c r="A75" s="272"/>
      <c r="B75" s="243"/>
      <c r="C75" s="243"/>
      <c r="D75" s="243"/>
      <c r="E75" s="278"/>
      <c r="F75" s="243"/>
      <c r="G75" s="243"/>
      <c r="H75" s="243"/>
      <c r="I75" s="329"/>
      <c r="J75" s="330"/>
      <c r="K75" s="243"/>
      <c r="L75" s="243"/>
      <c r="M75" s="243"/>
      <c r="N75" s="243"/>
      <c r="O75" s="243"/>
      <c r="P75" s="40" t="s">
        <v>28</v>
      </c>
      <c r="Q75" s="40" t="s">
        <v>17</v>
      </c>
      <c r="R75" s="40" t="s">
        <v>28</v>
      </c>
      <c r="S75" s="40" t="s">
        <v>17</v>
      </c>
      <c r="T75" s="40" t="s">
        <v>28</v>
      </c>
      <c r="U75" s="40" t="s">
        <v>17</v>
      </c>
      <c r="V75" s="40" t="s">
        <v>28</v>
      </c>
      <c r="W75" s="124"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x14ac:dyDescent="0.2">
      <c r="A76" s="282" t="s">
        <v>101</v>
      </c>
      <c r="B76" s="285" t="s">
        <v>219</v>
      </c>
      <c r="C76" s="9" t="s">
        <v>102</v>
      </c>
      <c r="D76" s="44" t="s">
        <v>103</v>
      </c>
      <c r="E76" s="44" t="s">
        <v>256</v>
      </c>
      <c r="F76" s="28">
        <v>0.25</v>
      </c>
      <c r="G76" s="44">
        <v>100</v>
      </c>
      <c r="H76" s="10" t="s">
        <v>85</v>
      </c>
      <c r="J76" s="139"/>
      <c r="K76" s="8" t="s">
        <v>194</v>
      </c>
      <c r="L76" s="44" t="s">
        <v>195</v>
      </c>
      <c r="M76" s="28">
        <v>1</v>
      </c>
      <c r="N76" s="44" t="s">
        <v>257</v>
      </c>
      <c r="R76" s="28"/>
      <c r="S76" s="28"/>
      <c r="T76" s="28">
        <v>0.25</v>
      </c>
      <c r="U76" s="28"/>
      <c r="V76" s="28"/>
      <c r="W76" s="125"/>
      <c r="Z76" s="28">
        <v>0.25</v>
      </c>
      <c r="AA76" s="28"/>
      <c r="AD76" s="28"/>
      <c r="AE76" s="28"/>
      <c r="AF76" s="28">
        <v>0.25</v>
      </c>
      <c r="AG76" s="28"/>
      <c r="AL76" s="28">
        <v>0.25</v>
      </c>
      <c r="AM76" s="55"/>
      <c r="AN76" s="51"/>
    </row>
    <row r="77" spans="1:40" ht="102" customHeight="1" x14ac:dyDescent="0.2">
      <c r="A77" s="283"/>
      <c r="B77" s="286"/>
      <c r="C77" s="9" t="s">
        <v>104</v>
      </c>
      <c r="D77" s="44" t="s">
        <v>105</v>
      </c>
      <c r="E77" s="44" t="s">
        <v>106</v>
      </c>
      <c r="F77" s="28">
        <v>0.25</v>
      </c>
      <c r="G77" s="44">
        <v>2</v>
      </c>
      <c r="H77" s="10" t="s">
        <v>48</v>
      </c>
      <c r="K77" s="8" t="s">
        <v>196</v>
      </c>
      <c r="L77" s="44" t="s">
        <v>197</v>
      </c>
      <c r="M77" s="28">
        <v>1</v>
      </c>
      <c r="N77" s="44" t="s">
        <v>180</v>
      </c>
      <c r="R77" s="11"/>
      <c r="S77" s="11"/>
      <c r="T77" s="28"/>
      <c r="U77" s="28"/>
      <c r="V77" s="28"/>
      <c r="W77" s="125"/>
      <c r="Z77" s="28"/>
      <c r="AA77" s="28"/>
      <c r="AD77" s="28"/>
      <c r="AE77" s="28"/>
      <c r="AF77" s="28"/>
      <c r="AG77" s="28"/>
      <c r="AK77" s="2"/>
      <c r="AL77" s="28">
        <v>1</v>
      </c>
      <c r="AM77" s="55"/>
      <c r="AN77" s="51"/>
    </row>
    <row r="78" spans="1:40" ht="72.75" customHeight="1" x14ac:dyDescent="0.2">
      <c r="A78" s="283"/>
      <c r="B78" s="286"/>
      <c r="C78" s="9" t="s">
        <v>107</v>
      </c>
      <c r="D78" s="44" t="s">
        <v>108</v>
      </c>
      <c r="E78" s="44" t="s">
        <v>109</v>
      </c>
      <c r="F78" s="28">
        <v>0.25</v>
      </c>
      <c r="G78" s="44">
        <v>2</v>
      </c>
      <c r="H78" s="10" t="s">
        <v>48</v>
      </c>
      <c r="K78" s="18" t="s">
        <v>198</v>
      </c>
      <c r="L78" s="18" t="s">
        <v>199</v>
      </c>
      <c r="M78" s="28">
        <v>1</v>
      </c>
      <c r="N78" s="44" t="s">
        <v>180</v>
      </c>
      <c r="R78" s="11"/>
      <c r="S78" s="11"/>
      <c r="T78" s="28"/>
      <c r="U78" s="28"/>
      <c r="V78" s="28"/>
      <c r="W78" s="125"/>
      <c r="Z78" s="28">
        <v>0.5</v>
      </c>
      <c r="AA78" s="28"/>
      <c r="AD78" s="28"/>
      <c r="AE78" s="28"/>
      <c r="AF78" s="28"/>
      <c r="AG78" s="28"/>
      <c r="AK78" s="2"/>
      <c r="AL78" s="28">
        <v>0.5</v>
      </c>
      <c r="AM78" s="55"/>
      <c r="AN78" s="51"/>
    </row>
    <row r="79" spans="1:40" ht="81" customHeight="1" x14ac:dyDescent="0.2">
      <c r="A79" s="284"/>
      <c r="B79" s="287"/>
      <c r="C79" s="9" t="s">
        <v>110</v>
      </c>
      <c r="D79" s="44" t="s">
        <v>111</v>
      </c>
      <c r="E79" s="44" t="s">
        <v>200</v>
      </c>
      <c r="F79" s="28">
        <v>0.25</v>
      </c>
      <c r="G79" s="44">
        <v>100</v>
      </c>
      <c r="H79" s="10" t="s">
        <v>85</v>
      </c>
      <c r="I79" s="132">
        <v>9.0999999999999998E-2</v>
      </c>
      <c r="J79" s="138">
        <v>9.09</v>
      </c>
      <c r="K79" s="18" t="s">
        <v>201</v>
      </c>
      <c r="L79" s="18" t="s">
        <v>202</v>
      </c>
      <c r="M79" s="28">
        <v>1</v>
      </c>
      <c r="N79" s="44" t="s">
        <v>180</v>
      </c>
      <c r="P79" s="10">
        <v>9.09</v>
      </c>
      <c r="R79" s="11">
        <v>9.0899999999999995E-2</v>
      </c>
      <c r="S79" s="11"/>
      <c r="T79" s="11">
        <v>9.0899999999999995E-2</v>
      </c>
      <c r="U79" s="11"/>
      <c r="V79" s="11">
        <v>9.0899999999999995E-2</v>
      </c>
      <c r="W79" s="126">
        <v>9.0899999999999995E-2</v>
      </c>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x14ac:dyDescent="0.2">
      <c r="A80" s="266" t="s">
        <v>227</v>
      </c>
      <c r="B80" s="267"/>
      <c r="C80" s="230" t="s">
        <v>258</v>
      </c>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2"/>
      <c r="AN80" s="52"/>
    </row>
    <row r="81" spans="1:40" s="12" customFormat="1" ht="12.75" customHeight="1" x14ac:dyDescent="0.2">
      <c r="A81" s="268" t="s">
        <v>37</v>
      </c>
      <c r="B81" s="269"/>
      <c r="C81" s="230" t="s">
        <v>75</v>
      </c>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2"/>
      <c r="AN81" s="52"/>
    </row>
    <row r="82" spans="1:40" s="12" customFormat="1" ht="12.75" customHeight="1" x14ac:dyDescent="0.2">
      <c r="A82" s="270" t="s">
        <v>1</v>
      </c>
      <c r="B82" s="271"/>
      <c r="C82" s="227" t="s">
        <v>76</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9"/>
      <c r="AN82" s="52"/>
    </row>
    <row r="83" spans="1:40" s="12" customFormat="1" ht="26.25" customHeight="1" x14ac:dyDescent="0.2">
      <c r="A83" s="264" t="s">
        <v>40</v>
      </c>
      <c r="B83" s="265"/>
      <c r="C83" s="230" t="s">
        <v>112</v>
      </c>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2"/>
      <c r="AN83" s="52"/>
    </row>
    <row r="84" spans="1:40" s="1" customFormat="1" ht="12.75" customHeight="1" x14ac:dyDescent="0.2">
      <c r="A84" s="272" t="s">
        <v>2</v>
      </c>
      <c r="B84" s="243" t="s">
        <v>3</v>
      </c>
      <c r="C84" s="243" t="s">
        <v>4</v>
      </c>
      <c r="D84" s="243" t="s">
        <v>5</v>
      </c>
      <c r="E84" s="243" t="s">
        <v>42</v>
      </c>
      <c r="F84" s="243" t="s">
        <v>6</v>
      </c>
      <c r="G84" s="243" t="s">
        <v>7</v>
      </c>
      <c r="H84" s="243" t="s">
        <v>8</v>
      </c>
      <c r="I84" s="243" t="s">
        <v>302</v>
      </c>
      <c r="J84" s="243"/>
      <c r="K84" s="243" t="s">
        <v>9</v>
      </c>
      <c r="L84" s="243" t="s">
        <v>10</v>
      </c>
      <c r="M84" s="243" t="s">
        <v>11</v>
      </c>
      <c r="N84" s="243" t="s">
        <v>12</v>
      </c>
      <c r="O84" s="243" t="s">
        <v>13</v>
      </c>
      <c r="P84" s="240"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x14ac:dyDescent="0.2">
      <c r="A85" s="272"/>
      <c r="B85" s="243"/>
      <c r="C85" s="243"/>
      <c r="D85" s="243"/>
      <c r="E85" s="243"/>
      <c r="F85" s="243"/>
      <c r="G85" s="243"/>
      <c r="H85" s="243"/>
      <c r="I85" s="329" t="s">
        <v>15</v>
      </c>
      <c r="J85" s="330" t="s">
        <v>16</v>
      </c>
      <c r="K85" s="243"/>
      <c r="L85" s="243"/>
      <c r="M85" s="243"/>
      <c r="N85" s="243"/>
      <c r="O85" s="243"/>
      <c r="P85" s="240" t="s">
        <v>17</v>
      </c>
      <c r="Q85" s="244"/>
      <c r="R85" s="240" t="s">
        <v>18</v>
      </c>
      <c r="S85" s="244"/>
      <c r="T85" s="240" t="s">
        <v>19</v>
      </c>
      <c r="U85" s="244"/>
      <c r="V85" s="240" t="s">
        <v>20</v>
      </c>
      <c r="W85" s="244"/>
      <c r="X85" s="240" t="s">
        <v>21</v>
      </c>
      <c r="Y85" s="244"/>
      <c r="Z85" s="240" t="s">
        <v>22</v>
      </c>
      <c r="AA85" s="244"/>
      <c r="AB85" s="240" t="s">
        <v>23</v>
      </c>
      <c r="AC85" s="244"/>
      <c r="AD85" s="240" t="s">
        <v>20</v>
      </c>
      <c r="AE85" s="244"/>
      <c r="AF85" s="240" t="s">
        <v>24</v>
      </c>
      <c r="AG85" s="244"/>
      <c r="AH85" s="240" t="s">
        <v>25</v>
      </c>
      <c r="AI85" s="244"/>
      <c r="AJ85" s="240" t="s">
        <v>26</v>
      </c>
      <c r="AK85" s="244"/>
      <c r="AL85" s="240" t="s">
        <v>27</v>
      </c>
      <c r="AM85" s="244"/>
      <c r="AN85" s="13"/>
    </row>
    <row r="86" spans="1:40" s="1" customFormat="1" ht="12.75" x14ac:dyDescent="0.2">
      <c r="A86" s="272"/>
      <c r="B86" s="243"/>
      <c r="C86" s="243"/>
      <c r="D86" s="243"/>
      <c r="E86" s="243"/>
      <c r="F86" s="243"/>
      <c r="G86" s="243"/>
      <c r="H86" s="243"/>
      <c r="I86" s="329"/>
      <c r="J86" s="330"/>
      <c r="K86" s="243"/>
      <c r="L86" s="243"/>
      <c r="M86" s="243"/>
      <c r="N86" s="243"/>
      <c r="O86" s="243"/>
      <c r="P86" s="40" t="s">
        <v>28</v>
      </c>
      <c r="Q86" s="40" t="s">
        <v>17</v>
      </c>
      <c r="R86" s="40" t="s">
        <v>28</v>
      </c>
      <c r="S86" s="40" t="s">
        <v>17</v>
      </c>
      <c r="T86" s="40" t="s">
        <v>28</v>
      </c>
      <c r="U86" s="40" t="s">
        <v>17</v>
      </c>
      <c r="V86" s="40" t="s">
        <v>28</v>
      </c>
      <c r="W86" s="124"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x14ac:dyDescent="0.2">
      <c r="A87" s="258" t="s">
        <v>113</v>
      </c>
      <c r="B87" s="259" t="s">
        <v>259</v>
      </c>
      <c r="C87" s="279" t="s">
        <v>114</v>
      </c>
      <c r="D87" s="280" t="s">
        <v>115</v>
      </c>
      <c r="E87" s="280" t="s">
        <v>116</v>
      </c>
      <c r="F87" s="281">
        <v>0.33300000000000002</v>
      </c>
      <c r="G87" s="280">
        <v>4</v>
      </c>
      <c r="H87" s="233" t="s">
        <v>48</v>
      </c>
      <c r="I87" s="331"/>
      <c r="J87" s="332"/>
      <c r="K87" s="9" t="s">
        <v>203</v>
      </c>
      <c r="L87" s="44" t="s">
        <v>260</v>
      </c>
      <c r="M87" s="17">
        <v>0.5</v>
      </c>
      <c r="N87" s="44" t="s">
        <v>180</v>
      </c>
      <c r="O87" s="44"/>
      <c r="P87" s="40"/>
      <c r="Q87" s="40"/>
      <c r="R87" s="40"/>
      <c r="S87" s="40"/>
      <c r="T87" s="17">
        <v>0.25</v>
      </c>
      <c r="U87" s="17"/>
      <c r="V87" s="17"/>
      <c r="W87" s="12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x14ac:dyDescent="0.2">
      <c r="A88" s="258"/>
      <c r="B88" s="259"/>
      <c r="C88" s="279"/>
      <c r="D88" s="280"/>
      <c r="E88" s="280"/>
      <c r="F88" s="281"/>
      <c r="G88" s="280"/>
      <c r="H88" s="233"/>
      <c r="I88" s="331"/>
      <c r="J88" s="332"/>
      <c r="K88" s="9" t="s">
        <v>261</v>
      </c>
      <c r="L88" s="44" t="s">
        <v>262</v>
      </c>
      <c r="M88" s="17">
        <v>0.5</v>
      </c>
      <c r="N88" s="44" t="s">
        <v>180</v>
      </c>
      <c r="O88" s="44"/>
      <c r="P88" s="40"/>
      <c r="Q88" s="40"/>
      <c r="R88" s="40"/>
      <c r="S88" s="40"/>
      <c r="T88" s="17"/>
      <c r="U88" s="17"/>
      <c r="V88" s="17"/>
      <c r="W88" s="127"/>
      <c r="X88" s="17"/>
      <c r="Y88" s="17"/>
      <c r="Z88" s="17"/>
      <c r="AA88" s="17"/>
      <c r="AB88" s="17"/>
      <c r="AC88" s="17"/>
      <c r="AD88" s="28">
        <v>1</v>
      </c>
      <c r="AE88" s="28"/>
      <c r="AF88" s="28"/>
      <c r="AG88" s="28"/>
      <c r="AH88" s="10"/>
      <c r="AI88" s="10"/>
      <c r="AJ88" s="28"/>
      <c r="AK88" s="28"/>
      <c r="AL88" s="28"/>
      <c r="AM88" s="56"/>
      <c r="AN88" s="13"/>
    </row>
    <row r="89" spans="1:40" s="1" customFormat="1" ht="263.25" customHeight="1" x14ac:dyDescent="0.2">
      <c r="A89" s="258"/>
      <c r="B89" s="259"/>
      <c r="C89" s="18" t="s">
        <v>117</v>
      </c>
      <c r="D89" s="44" t="s">
        <v>118</v>
      </c>
      <c r="E89" s="44" t="s">
        <v>119</v>
      </c>
      <c r="F89" s="29">
        <v>0.33300000000000002</v>
      </c>
      <c r="G89" s="44">
        <v>100</v>
      </c>
      <c r="H89" s="10" t="s">
        <v>85</v>
      </c>
      <c r="I89" s="132">
        <v>9.0999999999999998E-2</v>
      </c>
      <c r="J89" s="138">
        <v>9.09</v>
      </c>
      <c r="K89" s="9" t="s">
        <v>204</v>
      </c>
      <c r="L89" s="44" t="s">
        <v>205</v>
      </c>
      <c r="M89" s="17">
        <v>1</v>
      </c>
      <c r="N89" s="44" t="s">
        <v>180</v>
      </c>
      <c r="O89" s="44"/>
      <c r="P89" s="17"/>
      <c r="Q89" s="17"/>
      <c r="R89" s="29">
        <v>9.0899999999999995E-2</v>
      </c>
      <c r="S89" s="29"/>
      <c r="T89" s="29">
        <v>9.0899999999999995E-2</v>
      </c>
      <c r="U89" s="29"/>
      <c r="V89" s="29">
        <v>9.0899999999999995E-2</v>
      </c>
      <c r="W89" s="128">
        <v>9.0899999999999995E-2</v>
      </c>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x14ac:dyDescent="0.2">
      <c r="A90" s="258"/>
      <c r="B90" s="259"/>
      <c r="C90" s="18" t="s">
        <v>120</v>
      </c>
      <c r="D90" s="44" t="s">
        <v>121</v>
      </c>
      <c r="E90" s="44" t="s">
        <v>122</v>
      </c>
      <c r="F90" s="29">
        <v>0.33400000000000002</v>
      </c>
      <c r="G90" s="44">
        <v>32</v>
      </c>
      <c r="H90" s="10" t="s">
        <v>48</v>
      </c>
      <c r="I90" s="132"/>
      <c r="J90" s="138"/>
      <c r="K90" s="9" t="s">
        <v>206</v>
      </c>
      <c r="L90" s="44" t="s">
        <v>207</v>
      </c>
      <c r="M90" s="17">
        <v>1</v>
      </c>
      <c r="N90" s="44" t="s">
        <v>180</v>
      </c>
      <c r="O90" s="44"/>
      <c r="P90" s="40"/>
      <c r="Q90" s="40"/>
      <c r="R90" s="40"/>
      <c r="S90" s="40"/>
      <c r="T90" s="40"/>
      <c r="U90" s="40"/>
      <c r="V90" s="40"/>
      <c r="W90" s="124"/>
      <c r="X90" s="40"/>
      <c r="Y90" s="40"/>
      <c r="Z90" s="17">
        <v>0.5</v>
      </c>
      <c r="AA90" s="17"/>
      <c r="AB90" s="17"/>
      <c r="AC90" s="17"/>
      <c r="AD90" s="17"/>
      <c r="AE90" s="17"/>
      <c r="AF90" s="17"/>
      <c r="AG90" s="17"/>
      <c r="AH90" s="17"/>
      <c r="AI90" s="17"/>
      <c r="AJ90" s="28"/>
      <c r="AK90" s="28"/>
      <c r="AL90" s="28">
        <v>0.5</v>
      </c>
      <c r="AM90" s="56"/>
      <c r="AN90" s="13"/>
    </row>
    <row r="91" spans="1:40" s="12" customFormat="1" ht="12.75" customHeight="1" x14ac:dyDescent="0.2">
      <c r="A91" s="266" t="s">
        <v>227</v>
      </c>
      <c r="B91" s="267"/>
      <c r="C91" s="230" t="s">
        <v>258</v>
      </c>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2"/>
      <c r="AN91" s="52"/>
    </row>
    <row r="92" spans="1:40" s="12" customFormat="1" ht="12.75" customHeight="1" x14ac:dyDescent="0.2">
      <c r="A92" s="268" t="s">
        <v>37</v>
      </c>
      <c r="B92" s="269"/>
      <c r="C92" s="230" t="s">
        <v>75</v>
      </c>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2"/>
      <c r="AN92" s="52"/>
    </row>
    <row r="93" spans="1:40" s="12" customFormat="1" ht="12.75" customHeight="1" x14ac:dyDescent="0.2">
      <c r="A93" s="270" t="s">
        <v>1</v>
      </c>
      <c r="B93" s="271"/>
      <c r="C93" s="227" t="s">
        <v>76</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9"/>
      <c r="AN93" s="52"/>
    </row>
    <row r="94" spans="1:40" s="12" customFormat="1" ht="26.25" customHeight="1" x14ac:dyDescent="0.2">
      <c r="A94" s="264" t="s">
        <v>40</v>
      </c>
      <c r="B94" s="265"/>
      <c r="C94" s="230" t="s">
        <v>123</v>
      </c>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2"/>
      <c r="AN94" s="52"/>
    </row>
    <row r="95" spans="1:40" s="1" customFormat="1" ht="27.75" customHeight="1" x14ac:dyDescent="0.2">
      <c r="A95" s="272" t="s">
        <v>2</v>
      </c>
      <c r="B95" s="243" t="s">
        <v>3</v>
      </c>
      <c r="C95" s="243" t="s">
        <v>4</v>
      </c>
      <c r="D95" s="243" t="s">
        <v>5</v>
      </c>
      <c r="E95" s="243" t="s">
        <v>42</v>
      </c>
      <c r="F95" s="243" t="s">
        <v>6</v>
      </c>
      <c r="G95" s="243" t="s">
        <v>7</v>
      </c>
      <c r="H95" s="243" t="s">
        <v>8</v>
      </c>
      <c r="I95" s="243" t="s">
        <v>302</v>
      </c>
      <c r="J95" s="243"/>
      <c r="K95" s="243" t="s">
        <v>9</v>
      </c>
      <c r="L95" s="243" t="s">
        <v>10</v>
      </c>
      <c r="M95" s="243" t="s">
        <v>11</v>
      </c>
      <c r="N95" s="243" t="s">
        <v>12</v>
      </c>
      <c r="O95" s="243" t="s">
        <v>13</v>
      </c>
      <c r="P95" s="240"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x14ac:dyDescent="0.2">
      <c r="A96" s="272"/>
      <c r="B96" s="243"/>
      <c r="C96" s="243"/>
      <c r="D96" s="243"/>
      <c r="E96" s="243"/>
      <c r="F96" s="243"/>
      <c r="G96" s="243"/>
      <c r="H96" s="243"/>
      <c r="I96" s="329" t="s">
        <v>15</v>
      </c>
      <c r="J96" s="330" t="s">
        <v>16</v>
      </c>
      <c r="K96" s="243"/>
      <c r="L96" s="243"/>
      <c r="M96" s="243"/>
      <c r="N96" s="243"/>
      <c r="O96" s="243"/>
      <c r="P96" s="240" t="s">
        <v>17</v>
      </c>
      <c r="Q96" s="244"/>
      <c r="R96" s="240" t="s">
        <v>18</v>
      </c>
      <c r="S96" s="244"/>
      <c r="T96" s="240" t="s">
        <v>19</v>
      </c>
      <c r="U96" s="244"/>
      <c r="V96" s="240" t="s">
        <v>20</v>
      </c>
      <c r="W96" s="244"/>
      <c r="X96" s="240" t="s">
        <v>21</v>
      </c>
      <c r="Y96" s="244"/>
      <c r="Z96" s="240" t="s">
        <v>22</v>
      </c>
      <c r="AA96" s="244"/>
      <c r="AB96" s="240" t="s">
        <v>23</v>
      </c>
      <c r="AC96" s="244"/>
      <c r="AD96" s="240" t="s">
        <v>20</v>
      </c>
      <c r="AE96" s="244"/>
      <c r="AF96" s="240" t="s">
        <v>24</v>
      </c>
      <c r="AG96" s="244"/>
      <c r="AH96" s="240" t="s">
        <v>25</v>
      </c>
      <c r="AI96" s="244"/>
      <c r="AJ96" s="240" t="s">
        <v>26</v>
      </c>
      <c r="AK96" s="244"/>
      <c r="AL96" s="240" t="s">
        <v>27</v>
      </c>
      <c r="AM96" s="244"/>
      <c r="AN96" s="51"/>
    </row>
    <row r="97" spans="1:50" ht="27.75" customHeight="1" x14ac:dyDescent="0.2">
      <c r="A97" s="272"/>
      <c r="B97" s="243"/>
      <c r="C97" s="243"/>
      <c r="D97" s="243"/>
      <c r="E97" s="243"/>
      <c r="F97" s="243"/>
      <c r="G97" s="243"/>
      <c r="H97" s="243"/>
      <c r="I97" s="329"/>
      <c r="J97" s="330"/>
      <c r="K97" s="243"/>
      <c r="L97" s="243"/>
      <c r="M97" s="243"/>
      <c r="N97" s="243"/>
      <c r="O97" s="243"/>
      <c r="P97" s="40" t="s">
        <v>28</v>
      </c>
      <c r="Q97" s="40" t="s">
        <v>17</v>
      </c>
      <c r="R97" s="40" t="s">
        <v>28</v>
      </c>
      <c r="S97" s="40" t="s">
        <v>17</v>
      </c>
      <c r="T97" s="40" t="s">
        <v>28</v>
      </c>
      <c r="U97" s="40" t="s">
        <v>17</v>
      </c>
      <c r="V97" s="40" t="s">
        <v>28</v>
      </c>
      <c r="W97" s="124"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x14ac:dyDescent="0.2">
      <c r="A98" s="19" t="s">
        <v>124</v>
      </c>
      <c r="B98" s="46" t="s">
        <v>208</v>
      </c>
      <c r="C98" s="18" t="s">
        <v>125</v>
      </c>
      <c r="D98" s="44" t="s">
        <v>126</v>
      </c>
      <c r="E98" s="44" t="s">
        <v>127</v>
      </c>
      <c r="F98" s="17">
        <v>1</v>
      </c>
      <c r="G98" s="44">
        <v>6</v>
      </c>
      <c r="H98" s="44" t="s">
        <v>48</v>
      </c>
      <c r="I98" s="133"/>
      <c r="J98" s="140"/>
      <c r="K98" s="8" t="s">
        <v>209</v>
      </c>
      <c r="L98" s="44" t="s">
        <v>127</v>
      </c>
      <c r="M98" s="17">
        <v>1</v>
      </c>
      <c r="N98" s="44" t="s">
        <v>180</v>
      </c>
      <c r="P98" s="17"/>
      <c r="Q98" s="17"/>
      <c r="R98" s="17"/>
      <c r="S98" s="17"/>
      <c r="T98" s="17">
        <v>0.25</v>
      </c>
      <c r="U98" s="17"/>
      <c r="V98" s="17"/>
      <c r="W98" s="127"/>
      <c r="X98" s="17"/>
      <c r="Y98" s="17"/>
      <c r="Z98" s="17">
        <v>0.25</v>
      </c>
      <c r="AA98" s="17"/>
      <c r="AB98" s="17"/>
      <c r="AC98" s="17"/>
      <c r="AD98" s="17"/>
      <c r="AE98" s="17"/>
      <c r="AF98" s="17">
        <v>0.25</v>
      </c>
      <c r="AG98" s="17"/>
      <c r="AH98" s="17"/>
      <c r="AI98" s="17"/>
      <c r="AJ98" s="28"/>
      <c r="AK98" s="26"/>
      <c r="AL98" s="28">
        <v>0.25</v>
      </c>
      <c r="AM98" s="55"/>
      <c r="AN98" s="51"/>
    </row>
    <row r="99" spans="1:50" ht="12.75" customHeight="1" x14ac:dyDescent="0.2">
      <c r="A99" s="266" t="s">
        <v>227</v>
      </c>
      <c r="B99" s="267"/>
      <c r="C99" s="230" t="s">
        <v>128</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2"/>
      <c r="AN99" s="51"/>
    </row>
    <row r="100" spans="1:50" ht="12.75" customHeight="1" x14ac:dyDescent="0.2">
      <c r="A100" s="268" t="s">
        <v>37</v>
      </c>
      <c r="B100" s="269"/>
      <c r="C100" s="230" t="s">
        <v>128</v>
      </c>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2"/>
      <c r="AN100" s="51"/>
    </row>
    <row r="101" spans="1:50" ht="12.75" customHeight="1" x14ac:dyDescent="0.2">
      <c r="A101" s="270" t="s">
        <v>1</v>
      </c>
      <c r="B101" s="271"/>
      <c r="C101" s="255" t="s">
        <v>129</v>
      </c>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7"/>
      <c r="AN101" s="51"/>
    </row>
    <row r="102" spans="1:50" ht="25.5" customHeight="1" x14ac:dyDescent="0.2">
      <c r="A102" s="264" t="s">
        <v>40</v>
      </c>
      <c r="B102" s="265"/>
      <c r="C102" s="230" t="s">
        <v>130</v>
      </c>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2"/>
      <c r="AN102" s="51"/>
    </row>
    <row r="103" spans="1:50" ht="27.75" customHeight="1" x14ac:dyDescent="0.2">
      <c r="A103" s="272" t="s">
        <v>2</v>
      </c>
      <c r="B103" s="243" t="s">
        <v>3</v>
      </c>
      <c r="C103" s="243" t="s">
        <v>4</v>
      </c>
      <c r="D103" s="243" t="s">
        <v>5</v>
      </c>
      <c r="E103" s="276" t="s">
        <v>42</v>
      </c>
      <c r="F103" s="243" t="s">
        <v>6</v>
      </c>
      <c r="G103" s="243" t="s">
        <v>7</v>
      </c>
      <c r="H103" s="243" t="s">
        <v>8</v>
      </c>
      <c r="I103" s="243" t="s">
        <v>302</v>
      </c>
      <c r="J103" s="243"/>
      <c r="K103" s="243" t="s">
        <v>9</v>
      </c>
      <c r="L103" s="243" t="s">
        <v>10</v>
      </c>
      <c r="M103" s="243" t="s">
        <v>11</v>
      </c>
      <c r="N103" s="243" t="s">
        <v>12</v>
      </c>
      <c r="O103" s="243" t="s">
        <v>13</v>
      </c>
      <c r="P103" s="240"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x14ac:dyDescent="0.2">
      <c r="A104" s="272"/>
      <c r="B104" s="243"/>
      <c r="C104" s="243"/>
      <c r="D104" s="243"/>
      <c r="E104" s="277"/>
      <c r="F104" s="243"/>
      <c r="G104" s="243"/>
      <c r="H104" s="243"/>
      <c r="I104" s="329" t="s">
        <v>15</v>
      </c>
      <c r="J104" s="330" t="s">
        <v>16</v>
      </c>
      <c r="K104" s="243"/>
      <c r="L104" s="243"/>
      <c r="M104" s="243"/>
      <c r="N104" s="243"/>
      <c r="O104" s="243"/>
      <c r="P104" s="240" t="s">
        <v>17</v>
      </c>
      <c r="Q104" s="244"/>
      <c r="R104" s="240" t="s">
        <v>18</v>
      </c>
      <c r="S104" s="244"/>
      <c r="T104" s="240" t="s">
        <v>19</v>
      </c>
      <c r="U104" s="244"/>
      <c r="V104" s="240" t="s">
        <v>20</v>
      </c>
      <c r="W104" s="244"/>
      <c r="X104" s="240" t="s">
        <v>21</v>
      </c>
      <c r="Y104" s="244"/>
      <c r="Z104" s="240" t="s">
        <v>22</v>
      </c>
      <c r="AA104" s="244"/>
      <c r="AB104" s="240" t="s">
        <v>23</v>
      </c>
      <c r="AC104" s="244"/>
      <c r="AD104" s="240" t="s">
        <v>20</v>
      </c>
      <c r="AE104" s="244"/>
      <c r="AF104" s="240" t="s">
        <v>24</v>
      </c>
      <c r="AG104" s="244"/>
      <c r="AH104" s="240" t="s">
        <v>25</v>
      </c>
      <c r="AI104" s="244"/>
      <c r="AJ104" s="240" t="s">
        <v>26</v>
      </c>
      <c r="AK104" s="244"/>
      <c r="AL104" s="240" t="s">
        <v>27</v>
      </c>
      <c r="AM104" s="244"/>
      <c r="AN104" s="51"/>
    </row>
    <row r="105" spans="1:50" ht="27.75" customHeight="1" x14ac:dyDescent="0.2">
      <c r="A105" s="272"/>
      <c r="B105" s="243"/>
      <c r="C105" s="243"/>
      <c r="D105" s="243"/>
      <c r="E105" s="278"/>
      <c r="F105" s="243"/>
      <c r="G105" s="243"/>
      <c r="H105" s="243"/>
      <c r="I105" s="329"/>
      <c r="J105" s="330"/>
      <c r="K105" s="243"/>
      <c r="L105" s="243"/>
      <c r="M105" s="243"/>
      <c r="N105" s="243"/>
      <c r="O105" s="243"/>
      <c r="P105" s="40" t="s">
        <v>28</v>
      </c>
      <c r="Q105" s="40" t="s">
        <v>17</v>
      </c>
      <c r="R105" s="40" t="s">
        <v>28</v>
      </c>
      <c r="S105" s="40" t="s">
        <v>17</v>
      </c>
      <c r="T105" s="40" t="s">
        <v>28</v>
      </c>
      <c r="U105" s="40" t="s">
        <v>17</v>
      </c>
      <c r="V105" s="40" t="s">
        <v>28</v>
      </c>
      <c r="W105" s="124"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x14ac:dyDescent="0.2">
      <c r="A106" s="258" t="s">
        <v>131</v>
      </c>
      <c r="B106" s="259" t="s">
        <v>210</v>
      </c>
      <c r="C106" s="18" t="s">
        <v>132</v>
      </c>
      <c r="D106" s="44" t="s">
        <v>133</v>
      </c>
      <c r="E106" s="44" t="s">
        <v>263</v>
      </c>
      <c r="F106" s="28">
        <v>1</v>
      </c>
      <c r="G106" s="44">
        <v>100</v>
      </c>
      <c r="H106" s="44" t="s">
        <v>85</v>
      </c>
      <c r="I106" s="133"/>
      <c r="J106" s="141"/>
      <c r="K106" s="8" t="s">
        <v>211</v>
      </c>
      <c r="L106" s="44" t="s">
        <v>263</v>
      </c>
      <c r="M106" s="28">
        <v>1</v>
      </c>
      <c r="N106" s="10" t="s">
        <v>212</v>
      </c>
      <c r="R106" s="11"/>
      <c r="S106" s="11"/>
      <c r="T106" s="28">
        <v>0.25</v>
      </c>
      <c r="U106" s="28"/>
      <c r="V106" s="28"/>
      <c r="W106" s="125"/>
      <c r="X106" s="28"/>
      <c r="Y106" s="28"/>
      <c r="Z106" s="28">
        <v>0.25</v>
      </c>
      <c r="AA106" s="28"/>
      <c r="AB106" s="28"/>
      <c r="AC106" s="28"/>
      <c r="AD106" s="15"/>
      <c r="AE106" s="15"/>
      <c r="AF106" s="28">
        <v>0.25</v>
      </c>
      <c r="AG106" s="28"/>
      <c r="AL106" s="28">
        <v>0.25</v>
      </c>
      <c r="AM106" s="55"/>
      <c r="AN106" s="51"/>
    </row>
    <row r="107" spans="1:50" ht="109.5" customHeight="1" x14ac:dyDescent="0.2">
      <c r="A107" s="258"/>
      <c r="B107" s="259"/>
      <c r="C107" s="18" t="s">
        <v>134</v>
      </c>
      <c r="D107" s="44" t="s">
        <v>135</v>
      </c>
      <c r="E107" s="44" t="s">
        <v>136</v>
      </c>
      <c r="F107" s="28">
        <v>1</v>
      </c>
      <c r="G107" s="44">
        <v>14</v>
      </c>
      <c r="H107" s="44" t="s">
        <v>48</v>
      </c>
      <c r="I107" s="133"/>
      <c r="J107" s="140"/>
      <c r="K107" s="8" t="s">
        <v>213</v>
      </c>
      <c r="L107" s="44" t="s">
        <v>136</v>
      </c>
      <c r="M107" s="28">
        <v>1</v>
      </c>
      <c r="N107" s="10" t="s">
        <v>212</v>
      </c>
      <c r="R107" s="11"/>
      <c r="S107" s="11"/>
      <c r="T107" s="28">
        <v>0.25</v>
      </c>
      <c r="U107" s="28"/>
      <c r="V107" s="28"/>
      <c r="W107" s="125"/>
      <c r="X107" s="28"/>
      <c r="Y107" s="28"/>
      <c r="Z107" s="28">
        <v>0.25</v>
      </c>
      <c r="AA107" s="28"/>
      <c r="AB107" s="28"/>
      <c r="AC107" s="28"/>
      <c r="AD107" s="15"/>
      <c r="AE107" s="15"/>
      <c r="AF107" s="28">
        <v>0.25</v>
      </c>
      <c r="AG107" s="28"/>
      <c r="AL107" s="28">
        <v>0.25</v>
      </c>
      <c r="AM107" s="55"/>
      <c r="AN107" s="51"/>
    </row>
    <row r="108" spans="1:50" ht="102" customHeight="1" x14ac:dyDescent="0.2">
      <c r="A108" s="258"/>
      <c r="B108" s="259"/>
      <c r="C108" s="18" t="s">
        <v>137</v>
      </c>
      <c r="D108" s="44" t="s">
        <v>138</v>
      </c>
      <c r="E108" s="44" t="s">
        <v>264</v>
      </c>
      <c r="F108" s="28">
        <v>1</v>
      </c>
      <c r="G108" s="44">
        <v>4</v>
      </c>
      <c r="H108" s="44" t="s">
        <v>48</v>
      </c>
      <c r="I108" s="133"/>
      <c r="J108" s="140"/>
      <c r="K108" s="8" t="s">
        <v>214</v>
      </c>
      <c r="L108" s="44" t="s">
        <v>264</v>
      </c>
      <c r="M108" s="28">
        <v>1</v>
      </c>
      <c r="N108" s="10" t="s">
        <v>212</v>
      </c>
      <c r="R108" s="11"/>
      <c r="S108" s="11"/>
      <c r="T108" s="28">
        <v>0.25</v>
      </c>
      <c r="U108" s="28"/>
      <c r="V108" s="28"/>
      <c r="W108" s="125"/>
      <c r="X108" s="28"/>
      <c r="Y108" s="28"/>
      <c r="Z108" s="28">
        <v>0.25</v>
      </c>
      <c r="AA108" s="28"/>
      <c r="AB108" s="28"/>
      <c r="AC108" s="28"/>
      <c r="AD108" s="15"/>
      <c r="AE108" s="15"/>
      <c r="AF108" s="28">
        <v>0.25</v>
      </c>
      <c r="AG108" s="28"/>
      <c r="AL108" s="28">
        <v>0.25</v>
      </c>
      <c r="AM108" s="55"/>
      <c r="AN108" s="51"/>
    </row>
    <row r="109" spans="1:50" ht="36.75" customHeight="1" x14ac:dyDescent="0.2">
      <c r="A109" s="326" t="s">
        <v>30</v>
      </c>
      <c r="B109" s="327"/>
      <c r="C109" s="327"/>
      <c r="D109" s="327"/>
      <c r="E109" s="327"/>
      <c r="F109" s="327"/>
      <c r="G109" s="327"/>
      <c r="H109" s="327"/>
      <c r="I109" s="134"/>
      <c r="J109" s="142"/>
      <c r="K109" s="327"/>
      <c r="L109" s="327"/>
      <c r="M109" s="327"/>
      <c r="N109" s="327"/>
      <c r="O109" s="327"/>
      <c r="P109" s="327"/>
      <c r="Q109" s="64"/>
      <c r="R109" s="328" t="s">
        <v>272</v>
      </c>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92"/>
      <c r="AN109" s="93"/>
      <c r="AO109" s="94"/>
      <c r="AP109" s="94"/>
      <c r="AQ109" s="94"/>
      <c r="AR109" s="94"/>
      <c r="AS109" s="94"/>
      <c r="AT109" s="94"/>
      <c r="AU109" s="94"/>
      <c r="AV109" s="94"/>
      <c r="AW109" s="94"/>
      <c r="AX109" s="94"/>
    </row>
    <row r="110" spans="1:50" ht="36.75" customHeight="1" thickBot="1" x14ac:dyDescent="0.25">
      <c r="A110" s="323" t="s">
        <v>269</v>
      </c>
      <c r="B110" s="324"/>
      <c r="C110" s="324"/>
      <c r="D110" s="324"/>
      <c r="E110" s="324"/>
      <c r="F110" s="324"/>
      <c r="G110" s="324"/>
      <c r="H110" s="324"/>
      <c r="I110" s="135"/>
      <c r="J110" s="143"/>
      <c r="K110" s="324" t="s">
        <v>270</v>
      </c>
      <c r="L110" s="324"/>
      <c r="M110" s="324"/>
      <c r="N110" s="324"/>
      <c r="O110" s="324"/>
      <c r="P110" s="324"/>
      <c r="Q110" s="95"/>
      <c r="R110" s="325" t="s">
        <v>271</v>
      </c>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96"/>
      <c r="AN110" s="93"/>
      <c r="AO110" s="94"/>
      <c r="AP110" s="94"/>
      <c r="AQ110" s="94"/>
      <c r="AR110" s="94"/>
      <c r="AS110" s="94"/>
      <c r="AT110" s="94"/>
      <c r="AU110" s="94"/>
      <c r="AV110" s="94"/>
      <c r="AW110" s="94"/>
      <c r="AX110" s="94"/>
    </row>
    <row r="111" spans="1:50" ht="36.75" customHeight="1" x14ac:dyDescent="0.2">
      <c r="A111" s="37"/>
      <c r="B111" s="47"/>
      <c r="C111" s="37"/>
      <c r="D111" s="37"/>
      <c r="E111" s="37"/>
      <c r="F111" s="37"/>
      <c r="G111" s="37"/>
      <c r="H111" s="37"/>
      <c r="I111" s="136"/>
      <c r="J111" s="144"/>
      <c r="K111" s="6"/>
      <c r="L111" s="47"/>
      <c r="M111" s="37"/>
      <c r="N111" s="37"/>
      <c r="O111" s="47"/>
      <c r="P111" s="37"/>
      <c r="Q111" s="37"/>
      <c r="R111" s="37"/>
      <c r="S111" s="37"/>
      <c r="T111" s="37"/>
      <c r="U111" s="37"/>
      <c r="V111" s="37"/>
      <c r="W111" s="129"/>
      <c r="X111" s="37"/>
      <c r="Y111" s="37"/>
      <c r="Z111" s="37"/>
      <c r="AA111" s="37"/>
      <c r="AB111" s="37"/>
      <c r="AC111" s="37"/>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18681-A67F-4353-9855-09325964702A}">
  <dimension ref="A1:AX111"/>
  <sheetViews>
    <sheetView topLeftCell="F4" zoomScale="80" zoomScaleNormal="80" workbookViewId="0">
      <selection activeCell="Z14" sqref="Z14"/>
    </sheetView>
  </sheetViews>
  <sheetFormatPr baseColWidth="10" defaultColWidth="11.42578125" defaultRowHeight="36.75" customHeight="1" x14ac:dyDescent="0.2"/>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132" customWidth="1"/>
    <col min="10" max="10" width="11.28515625" style="138"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4" width="7.7109375" style="86" customWidth="1"/>
    <col min="25" max="25" width="7.7109375" style="130"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43"/>
      <c r="B1" s="344"/>
      <c r="C1" s="311" t="s">
        <v>36</v>
      </c>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3"/>
      <c r="AH1" s="245" t="s">
        <v>266</v>
      </c>
      <c r="AI1" s="246"/>
      <c r="AJ1" s="246"/>
      <c r="AK1" s="246"/>
      <c r="AL1" s="246"/>
      <c r="AM1" s="247"/>
      <c r="AN1" s="52"/>
    </row>
    <row r="2" spans="1:40" s="12" customFormat="1" ht="15.75" customHeight="1" x14ac:dyDescent="0.2">
      <c r="A2" s="345"/>
      <c r="B2" s="346"/>
      <c r="C2" s="314"/>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6"/>
      <c r="AH2" s="248"/>
      <c r="AI2" s="249"/>
      <c r="AJ2" s="249"/>
      <c r="AK2" s="249"/>
      <c r="AL2" s="249"/>
      <c r="AM2" s="250"/>
      <c r="AN2" s="52"/>
    </row>
    <row r="3" spans="1:40" s="12" customFormat="1" ht="15.75" customHeight="1" x14ac:dyDescent="0.2">
      <c r="A3" s="345"/>
      <c r="B3" s="346"/>
      <c r="C3" s="314"/>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6"/>
      <c r="AH3" s="248"/>
      <c r="AI3" s="249"/>
      <c r="AJ3" s="249"/>
      <c r="AK3" s="249"/>
      <c r="AL3" s="249"/>
      <c r="AM3" s="250"/>
      <c r="AN3" s="52"/>
    </row>
    <row r="4" spans="1:40" s="12" customFormat="1" ht="15.75" customHeight="1" x14ac:dyDescent="0.2">
      <c r="A4" s="345"/>
      <c r="B4" s="346"/>
      <c r="C4" s="308"/>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10"/>
      <c r="AH4" s="248"/>
      <c r="AI4" s="249"/>
      <c r="AJ4" s="249"/>
      <c r="AK4" s="249"/>
      <c r="AL4" s="249"/>
      <c r="AM4" s="250"/>
      <c r="AN4" s="52"/>
    </row>
    <row r="5" spans="1:40" s="12" customFormat="1" ht="15.75" customHeight="1" x14ac:dyDescent="0.2">
      <c r="A5" s="345"/>
      <c r="B5" s="346"/>
      <c r="C5" s="305" t="s">
        <v>265</v>
      </c>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7"/>
      <c r="AH5" s="248"/>
      <c r="AI5" s="249"/>
      <c r="AJ5" s="249"/>
      <c r="AK5" s="249"/>
      <c r="AL5" s="249"/>
      <c r="AM5" s="250"/>
      <c r="AN5" s="52"/>
    </row>
    <row r="6" spans="1:40" s="12" customFormat="1" ht="15.75" customHeight="1" x14ac:dyDescent="0.2">
      <c r="A6" s="345"/>
      <c r="B6" s="346"/>
      <c r="C6" s="308"/>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10"/>
      <c r="AH6" s="251"/>
      <c r="AI6" s="252"/>
      <c r="AJ6" s="252"/>
      <c r="AK6" s="252"/>
      <c r="AL6" s="252"/>
      <c r="AM6" s="253"/>
      <c r="AN6" s="52"/>
    </row>
    <row r="7" spans="1:40" s="12" customFormat="1" ht="12.75" customHeight="1" x14ac:dyDescent="0.2">
      <c r="A7" s="266" t="s">
        <v>227</v>
      </c>
      <c r="B7" s="267"/>
      <c r="C7" s="230" t="s">
        <v>228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2"/>
      <c r="AN7" s="52"/>
    </row>
    <row r="8" spans="1:40" s="12" customFormat="1" ht="12.75" customHeight="1" x14ac:dyDescent="0.2">
      <c r="A8" s="268" t="s">
        <v>37</v>
      </c>
      <c r="B8" s="269"/>
      <c r="C8" s="230" t="s">
        <v>38</v>
      </c>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2"/>
      <c r="AN8" s="52"/>
    </row>
    <row r="9" spans="1:40" s="12" customFormat="1" ht="26.25" customHeight="1" x14ac:dyDescent="0.2">
      <c r="A9" s="270" t="s">
        <v>1</v>
      </c>
      <c r="B9" s="271"/>
      <c r="C9" s="227" t="s">
        <v>39</v>
      </c>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9"/>
      <c r="AN9" s="52"/>
    </row>
    <row r="10" spans="1:40" s="12" customFormat="1" ht="12.75" customHeight="1" x14ac:dyDescent="0.2">
      <c r="A10" s="264" t="s">
        <v>40</v>
      </c>
      <c r="B10" s="265"/>
      <c r="C10" s="230" t="s">
        <v>41</v>
      </c>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2"/>
      <c r="AN10" s="52"/>
    </row>
    <row r="11" spans="1:40" s="1" customFormat="1" ht="24" customHeight="1" x14ac:dyDescent="0.2">
      <c r="A11" s="272" t="s">
        <v>2</v>
      </c>
      <c r="B11" s="243" t="s">
        <v>3</v>
      </c>
      <c r="C11" s="243" t="s">
        <v>4</v>
      </c>
      <c r="D11" s="243" t="s">
        <v>5</v>
      </c>
      <c r="E11" s="276" t="s">
        <v>42</v>
      </c>
      <c r="F11" s="243" t="s">
        <v>6</v>
      </c>
      <c r="G11" s="243" t="s">
        <v>7</v>
      </c>
      <c r="H11" s="243" t="s">
        <v>8</v>
      </c>
      <c r="I11" s="243" t="s">
        <v>304</v>
      </c>
      <c r="J11" s="243"/>
      <c r="K11" s="243" t="s">
        <v>9</v>
      </c>
      <c r="L11" s="243" t="s">
        <v>10</v>
      </c>
      <c r="M11" s="243" t="s">
        <v>11</v>
      </c>
      <c r="N11" s="243" t="s">
        <v>12</v>
      </c>
      <c r="O11" s="243" t="s">
        <v>13</v>
      </c>
      <c r="P11" s="240"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x14ac:dyDescent="0.2">
      <c r="A12" s="272"/>
      <c r="B12" s="243"/>
      <c r="C12" s="243"/>
      <c r="D12" s="243"/>
      <c r="E12" s="277"/>
      <c r="F12" s="243"/>
      <c r="G12" s="243"/>
      <c r="H12" s="243"/>
      <c r="I12" s="329" t="s">
        <v>15</v>
      </c>
      <c r="J12" s="330" t="s">
        <v>16</v>
      </c>
      <c r="K12" s="243"/>
      <c r="L12" s="243"/>
      <c r="M12" s="243"/>
      <c r="N12" s="243"/>
      <c r="O12" s="243"/>
      <c r="P12" s="240" t="s">
        <v>17</v>
      </c>
      <c r="Q12" s="244"/>
      <c r="R12" s="240" t="s">
        <v>18</v>
      </c>
      <c r="S12" s="244"/>
      <c r="T12" s="240" t="s">
        <v>19</v>
      </c>
      <c r="U12" s="244"/>
      <c r="V12" s="240" t="s">
        <v>20</v>
      </c>
      <c r="W12" s="244"/>
      <c r="X12" s="240" t="s">
        <v>21</v>
      </c>
      <c r="Y12" s="244"/>
      <c r="Z12" s="240" t="s">
        <v>22</v>
      </c>
      <c r="AA12" s="244"/>
      <c r="AB12" s="240" t="s">
        <v>23</v>
      </c>
      <c r="AC12" s="244"/>
      <c r="AD12" s="240" t="s">
        <v>20</v>
      </c>
      <c r="AE12" s="244"/>
      <c r="AF12" s="240" t="s">
        <v>24</v>
      </c>
      <c r="AG12" s="244"/>
      <c r="AH12" s="240" t="s">
        <v>25</v>
      </c>
      <c r="AI12" s="244"/>
      <c r="AJ12" s="240" t="s">
        <v>26</v>
      </c>
      <c r="AK12" s="244"/>
      <c r="AL12" s="240" t="s">
        <v>27</v>
      </c>
      <c r="AM12" s="242"/>
      <c r="AN12" s="13"/>
    </row>
    <row r="13" spans="1:40" s="1" customFormat="1" ht="24" customHeight="1" x14ac:dyDescent="0.2">
      <c r="A13" s="272"/>
      <c r="B13" s="243"/>
      <c r="C13" s="243"/>
      <c r="D13" s="243"/>
      <c r="E13" s="278"/>
      <c r="F13" s="243"/>
      <c r="G13" s="243"/>
      <c r="H13" s="243"/>
      <c r="I13" s="329"/>
      <c r="J13" s="330"/>
      <c r="K13" s="243"/>
      <c r="L13" s="243"/>
      <c r="M13" s="243"/>
      <c r="N13" s="243"/>
      <c r="O13" s="243"/>
      <c r="P13" s="80" t="s">
        <v>28</v>
      </c>
      <c r="Q13" s="80" t="s">
        <v>17</v>
      </c>
      <c r="R13" s="80" t="s">
        <v>28</v>
      </c>
      <c r="S13" s="80" t="s">
        <v>17</v>
      </c>
      <c r="T13" s="80" t="s">
        <v>28</v>
      </c>
      <c r="U13" s="80" t="s">
        <v>17</v>
      </c>
      <c r="V13" s="80" t="s">
        <v>28</v>
      </c>
      <c r="W13" s="80" t="s">
        <v>17</v>
      </c>
      <c r="X13" s="80" t="s">
        <v>28</v>
      </c>
      <c r="Y13" s="124" t="s">
        <v>17</v>
      </c>
      <c r="Z13" s="80" t="s">
        <v>28</v>
      </c>
      <c r="AA13" s="80"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x14ac:dyDescent="0.2">
      <c r="A14" s="282" t="s">
        <v>43</v>
      </c>
      <c r="B14" s="285" t="s">
        <v>142</v>
      </c>
      <c r="C14" s="289" t="s">
        <v>44</v>
      </c>
      <c r="D14" s="291" t="s">
        <v>45</v>
      </c>
      <c r="E14" s="291" t="s">
        <v>46</v>
      </c>
      <c r="F14" s="293">
        <v>0.14280000000000001</v>
      </c>
      <c r="G14" s="234" t="s">
        <v>47</v>
      </c>
      <c r="H14" s="234" t="s">
        <v>48</v>
      </c>
      <c r="I14" s="333">
        <v>0.1</v>
      </c>
      <c r="J14" s="341">
        <v>0.05</v>
      </c>
      <c r="K14" s="8" t="s">
        <v>143</v>
      </c>
      <c r="L14" s="83" t="s">
        <v>144</v>
      </c>
      <c r="M14" s="28">
        <v>0.5</v>
      </c>
      <c r="N14" s="83" t="s">
        <v>145</v>
      </c>
      <c r="O14" s="83" t="s">
        <v>229</v>
      </c>
      <c r="R14" s="28"/>
      <c r="S14" s="28"/>
      <c r="T14" s="28">
        <v>0.2</v>
      </c>
      <c r="U14" s="28"/>
      <c r="V14" s="28">
        <v>0.2</v>
      </c>
      <c r="W14" s="28">
        <v>0.2</v>
      </c>
      <c r="X14" s="28">
        <v>0.2</v>
      </c>
      <c r="Y14" s="125">
        <v>0.2</v>
      </c>
      <c r="Z14" s="28">
        <v>0.2</v>
      </c>
      <c r="AA14" s="28"/>
      <c r="AB14" s="89">
        <v>0.2</v>
      </c>
      <c r="AC14" s="89"/>
      <c r="AD14" s="89"/>
      <c r="AE14" s="89"/>
      <c r="AF14" s="89"/>
      <c r="AG14" s="89"/>
      <c r="AH14" s="89"/>
      <c r="AI14" s="89"/>
      <c r="AJ14" s="89"/>
      <c r="AK14" s="23"/>
      <c r="AL14" s="89"/>
      <c r="AM14" s="55"/>
      <c r="AN14" s="51"/>
    </row>
    <row r="15" spans="1:40" ht="158.25" customHeight="1" x14ac:dyDescent="0.2">
      <c r="A15" s="283"/>
      <c r="B15" s="286"/>
      <c r="C15" s="290"/>
      <c r="D15" s="292"/>
      <c r="E15" s="292"/>
      <c r="F15" s="294"/>
      <c r="G15" s="235"/>
      <c r="H15" s="235"/>
      <c r="I15" s="334"/>
      <c r="J15" s="342"/>
      <c r="K15" s="8" t="s">
        <v>146</v>
      </c>
      <c r="L15" s="83" t="s">
        <v>147</v>
      </c>
      <c r="M15" s="28">
        <v>0.5</v>
      </c>
      <c r="N15" s="83" t="s">
        <v>145</v>
      </c>
      <c r="O15" s="83" t="s">
        <v>229</v>
      </c>
      <c r="R15" s="28"/>
      <c r="S15" s="28"/>
      <c r="T15" s="28"/>
      <c r="U15" s="28"/>
      <c r="V15" s="28"/>
      <c r="W15" s="28"/>
      <c r="X15" s="28"/>
      <c r="Y15" s="125"/>
      <c r="Z15" s="28"/>
      <c r="AA15" s="28"/>
      <c r="AB15" s="89"/>
      <c r="AC15" s="89"/>
      <c r="AD15" s="89">
        <v>0.2</v>
      </c>
      <c r="AE15" s="89"/>
      <c r="AF15" s="89">
        <v>0.2</v>
      </c>
      <c r="AG15" s="89"/>
      <c r="AH15" s="89">
        <v>0.2</v>
      </c>
      <c r="AI15" s="89"/>
      <c r="AJ15" s="89">
        <v>0.2</v>
      </c>
      <c r="AK15" s="23"/>
      <c r="AL15" s="89">
        <v>0.2</v>
      </c>
      <c r="AM15" s="55"/>
      <c r="AN15" s="51"/>
    </row>
    <row r="16" spans="1:40" ht="90.75" customHeight="1" x14ac:dyDescent="0.2">
      <c r="A16" s="283"/>
      <c r="B16" s="286"/>
      <c r="C16" s="289" t="s">
        <v>49</v>
      </c>
      <c r="D16" s="291" t="s">
        <v>50</v>
      </c>
      <c r="E16" s="291" t="s">
        <v>51</v>
      </c>
      <c r="F16" s="293">
        <v>0.14280000000000001</v>
      </c>
      <c r="G16" s="234" t="s">
        <v>52</v>
      </c>
      <c r="H16" s="234" t="s">
        <v>48</v>
      </c>
      <c r="I16" s="333">
        <v>0</v>
      </c>
      <c r="J16" s="335">
        <v>0</v>
      </c>
      <c r="K16" s="8" t="s">
        <v>148</v>
      </c>
      <c r="L16" s="83" t="s">
        <v>149</v>
      </c>
      <c r="M16" s="28">
        <v>0.6</v>
      </c>
      <c r="N16" s="83" t="s">
        <v>145</v>
      </c>
      <c r="O16" s="83" t="s">
        <v>229</v>
      </c>
      <c r="R16" s="28"/>
      <c r="S16" s="28"/>
      <c r="T16" s="28"/>
      <c r="U16" s="28"/>
      <c r="V16" s="28">
        <v>0.5</v>
      </c>
      <c r="W16" s="28">
        <v>0.5</v>
      </c>
      <c r="X16" s="28"/>
      <c r="Y16" s="125"/>
      <c r="Z16" s="28">
        <v>0.5</v>
      </c>
      <c r="AA16" s="28"/>
      <c r="AB16" s="28"/>
      <c r="AC16" s="28"/>
      <c r="AH16" s="28"/>
      <c r="AI16" s="28"/>
      <c r="AL16" s="28"/>
      <c r="AM16" s="55"/>
      <c r="AN16" s="51"/>
    </row>
    <row r="17" spans="1:40" ht="189.75" customHeight="1" x14ac:dyDescent="0.2">
      <c r="A17" s="283"/>
      <c r="B17" s="286"/>
      <c r="C17" s="290"/>
      <c r="D17" s="292"/>
      <c r="E17" s="292"/>
      <c r="F17" s="294"/>
      <c r="G17" s="235"/>
      <c r="H17" s="235"/>
      <c r="I17" s="334"/>
      <c r="J17" s="336"/>
      <c r="K17" s="8" t="s">
        <v>150</v>
      </c>
      <c r="L17" s="83" t="s">
        <v>151</v>
      </c>
      <c r="M17" s="28">
        <v>0.4</v>
      </c>
      <c r="N17" s="83" t="s">
        <v>152</v>
      </c>
      <c r="O17" s="83" t="s">
        <v>229</v>
      </c>
      <c r="R17" s="28"/>
      <c r="S17" s="28"/>
      <c r="T17" s="28"/>
      <c r="U17" s="28"/>
      <c r="V17" s="28"/>
      <c r="W17" s="28"/>
      <c r="X17" s="28"/>
      <c r="Y17" s="125"/>
      <c r="Z17" s="28"/>
      <c r="AA17" s="28"/>
      <c r="AB17" s="28"/>
      <c r="AC17" s="28"/>
      <c r="AH17" s="28"/>
      <c r="AI17" s="28"/>
      <c r="AL17" s="28">
        <v>1</v>
      </c>
      <c r="AM17" s="55"/>
      <c r="AN17" s="51"/>
    </row>
    <row r="18" spans="1:40" ht="151.5" customHeight="1" x14ac:dyDescent="0.2">
      <c r="A18" s="283"/>
      <c r="B18" s="286"/>
      <c r="C18" s="289" t="s">
        <v>53</v>
      </c>
      <c r="D18" s="291" t="s">
        <v>54</v>
      </c>
      <c r="E18" s="291" t="s">
        <v>55</v>
      </c>
      <c r="F18" s="293">
        <v>0.14280000000000001</v>
      </c>
      <c r="G18" s="234">
        <v>5</v>
      </c>
      <c r="H18" s="234" t="s">
        <v>48</v>
      </c>
      <c r="I18" s="333">
        <v>0</v>
      </c>
      <c r="J18" s="335">
        <v>0</v>
      </c>
      <c r="K18" s="8" t="s">
        <v>153</v>
      </c>
      <c r="L18" s="83" t="s">
        <v>154</v>
      </c>
      <c r="M18" s="28">
        <v>0.7</v>
      </c>
      <c r="N18" s="83" t="s">
        <v>155</v>
      </c>
      <c r="O18" s="83" t="s">
        <v>229</v>
      </c>
      <c r="R18" s="28"/>
      <c r="S18" s="28"/>
      <c r="T18" s="28">
        <v>0.25</v>
      </c>
      <c r="U18" s="28"/>
      <c r="V18" s="28"/>
      <c r="W18" s="28"/>
      <c r="X18" s="28"/>
      <c r="Y18" s="125"/>
      <c r="Z18" s="28">
        <v>0.25</v>
      </c>
      <c r="AA18" s="28"/>
      <c r="AB18" s="89"/>
      <c r="AC18" s="89"/>
      <c r="AD18" s="89"/>
      <c r="AE18" s="89"/>
      <c r="AF18" s="89">
        <v>0.25</v>
      </c>
      <c r="AG18" s="89"/>
      <c r="AH18" s="89"/>
      <c r="AI18" s="89"/>
      <c r="AJ18" s="89"/>
      <c r="AK18" s="23"/>
      <c r="AL18" s="89">
        <v>0.25</v>
      </c>
      <c r="AM18" s="55"/>
      <c r="AN18" s="51"/>
    </row>
    <row r="19" spans="1:40" ht="151.5" customHeight="1" x14ac:dyDescent="0.2">
      <c r="A19" s="283"/>
      <c r="B19" s="286"/>
      <c r="C19" s="290"/>
      <c r="D19" s="292"/>
      <c r="E19" s="292"/>
      <c r="F19" s="294"/>
      <c r="G19" s="235"/>
      <c r="H19" s="235"/>
      <c r="I19" s="334"/>
      <c r="J19" s="336"/>
      <c r="K19" s="8" t="s">
        <v>156</v>
      </c>
      <c r="L19" s="83" t="s">
        <v>157</v>
      </c>
      <c r="M19" s="28">
        <v>0.3</v>
      </c>
      <c r="N19" s="83" t="s">
        <v>155</v>
      </c>
      <c r="O19" s="83" t="s">
        <v>229</v>
      </c>
      <c r="R19" s="28"/>
      <c r="S19" s="28"/>
      <c r="T19" s="28"/>
      <c r="U19" s="28"/>
      <c r="V19" s="28"/>
      <c r="W19" s="28"/>
      <c r="X19" s="28"/>
      <c r="Y19" s="125"/>
      <c r="Z19" s="28">
        <v>0.5</v>
      </c>
      <c r="AA19" s="28"/>
      <c r="AB19" s="89"/>
      <c r="AC19" s="89"/>
      <c r="AD19" s="89"/>
      <c r="AE19" s="89"/>
      <c r="AF19" s="89"/>
      <c r="AG19" s="89"/>
      <c r="AH19" s="89">
        <v>0.5</v>
      </c>
      <c r="AI19" s="89"/>
      <c r="AJ19" s="89"/>
      <c r="AK19" s="23"/>
      <c r="AL19" s="89"/>
      <c r="AM19" s="55"/>
      <c r="AN19" s="51"/>
    </row>
    <row r="20" spans="1:40" ht="135.75" customHeight="1" x14ac:dyDescent="0.2">
      <c r="A20" s="283"/>
      <c r="B20" s="286"/>
      <c r="C20" s="289" t="s">
        <v>56</v>
      </c>
      <c r="D20" s="291" t="s">
        <v>57</v>
      </c>
      <c r="E20" s="291" t="s">
        <v>58</v>
      </c>
      <c r="F20" s="293">
        <v>0.14280000000000001</v>
      </c>
      <c r="G20" s="234">
        <v>5</v>
      </c>
      <c r="H20" s="234" t="s">
        <v>48</v>
      </c>
      <c r="I20" s="333">
        <v>7.2999999999999995E-2</v>
      </c>
      <c r="J20" s="335">
        <v>0.36399999999999999</v>
      </c>
      <c r="K20" s="8" t="s">
        <v>158</v>
      </c>
      <c r="L20" s="83" t="s">
        <v>159</v>
      </c>
      <c r="M20" s="28">
        <v>0.6</v>
      </c>
      <c r="N20" s="83" t="s">
        <v>155</v>
      </c>
      <c r="O20" s="83" t="s">
        <v>229</v>
      </c>
      <c r="R20" s="89">
        <v>9.0899999999999995E-2</v>
      </c>
      <c r="S20" s="89"/>
      <c r="T20" s="89">
        <v>9.0899999999999995E-2</v>
      </c>
      <c r="U20" s="89"/>
      <c r="V20" s="89">
        <v>9.0899999999999995E-2</v>
      </c>
      <c r="W20" s="89"/>
      <c r="X20" s="89">
        <v>9.0899999999999995E-2</v>
      </c>
      <c r="Y20" s="126">
        <v>9.0899999999999995E-2</v>
      </c>
      <c r="Z20" s="89">
        <v>9.0899999999999995E-2</v>
      </c>
      <c r="AA20" s="89"/>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x14ac:dyDescent="0.2">
      <c r="A21" s="283"/>
      <c r="B21" s="286"/>
      <c r="C21" s="298"/>
      <c r="D21" s="299"/>
      <c r="E21" s="299"/>
      <c r="F21" s="300"/>
      <c r="G21" s="254"/>
      <c r="H21" s="254"/>
      <c r="I21" s="339"/>
      <c r="J21" s="340"/>
      <c r="K21" s="8" t="s">
        <v>230</v>
      </c>
      <c r="L21" s="83" t="s">
        <v>231</v>
      </c>
      <c r="M21" s="28">
        <v>0.2</v>
      </c>
      <c r="N21" s="83" t="s">
        <v>155</v>
      </c>
      <c r="O21" s="83" t="s">
        <v>229</v>
      </c>
      <c r="R21" s="89">
        <v>9.0899999999999995E-2</v>
      </c>
      <c r="S21" s="89"/>
      <c r="T21" s="89">
        <v>9.0899999999999995E-2</v>
      </c>
      <c r="U21" s="89"/>
      <c r="V21" s="89">
        <v>9.0899999999999995E-2</v>
      </c>
      <c r="W21" s="89"/>
      <c r="X21" s="89">
        <v>9.0899999999999995E-2</v>
      </c>
      <c r="Y21" s="126">
        <v>9.0899999999999995E-2</v>
      </c>
      <c r="Z21" s="89">
        <v>9.0899999999999995E-2</v>
      </c>
      <c r="AA21" s="89"/>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x14ac:dyDescent="0.2">
      <c r="A22" s="283"/>
      <c r="B22" s="286"/>
      <c r="C22" s="290"/>
      <c r="D22" s="292"/>
      <c r="E22" s="292"/>
      <c r="F22" s="294"/>
      <c r="G22" s="235"/>
      <c r="H22" s="235"/>
      <c r="I22" s="334"/>
      <c r="J22" s="336"/>
      <c r="K22" s="8" t="s">
        <v>232</v>
      </c>
      <c r="L22" s="83" t="s">
        <v>233</v>
      </c>
      <c r="M22" s="28">
        <v>0.2</v>
      </c>
      <c r="N22" s="83" t="s">
        <v>155</v>
      </c>
      <c r="O22" s="83" t="s">
        <v>229</v>
      </c>
      <c r="R22" s="89"/>
      <c r="S22" s="89"/>
      <c r="T22" s="89"/>
      <c r="U22" s="89"/>
      <c r="V22" s="89"/>
      <c r="W22" s="89"/>
      <c r="X22" s="89"/>
      <c r="Y22" s="126"/>
      <c r="Z22" s="89"/>
      <c r="AA22" s="89"/>
      <c r="AB22" s="89"/>
      <c r="AC22" s="89"/>
      <c r="AD22" s="89"/>
      <c r="AE22" s="89"/>
      <c r="AF22" s="89"/>
      <c r="AG22" s="89"/>
      <c r="AH22" s="89">
        <v>1</v>
      </c>
      <c r="AI22" s="89"/>
      <c r="AJ22" s="89"/>
      <c r="AK22" s="23"/>
      <c r="AL22" s="89"/>
      <c r="AM22" s="55"/>
      <c r="AN22" s="51"/>
    </row>
    <row r="23" spans="1:40" ht="134.25" customHeight="1" x14ac:dyDescent="0.2">
      <c r="A23" s="283"/>
      <c r="B23" s="286"/>
      <c r="C23" s="289" t="s">
        <v>59</v>
      </c>
      <c r="D23" s="291" t="s">
        <v>234</v>
      </c>
      <c r="E23" s="291" t="s">
        <v>235</v>
      </c>
      <c r="F23" s="293">
        <v>0.14280000000000001</v>
      </c>
      <c r="G23" s="234">
        <v>12</v>
      </c>
      <c r="H23" s="234" t="s">
        <v>48</v>
      </c>
      <c r="I23" s="333"/>
      <c r="J23" s="337"/>
      <c r="K23" s="8" t="s">
        <v>160</v>
      </c>
      <c r="L23" s="83" t="s">
        <v>161</v>
      </c>
      <c r="M23" s="28">
        <v>0.7</v>
      </c>
      <c r="N23" s="83" t="s">
        <v>155</v>
      </c>
      <c r="O23" s="83" t="s">
        <v>229</v>
      </c>
      <c r="R23" s="28"/>
      <c r="S23" s="28"/>
      <c r="T23" s="28">
        <v>0.25</v>
      </c>
      <c r="U23" s="28"/>
      <c r="V23" s="28"/>
      <c r="W23" s="28"/>
      <c r="X23" s="28"/>
      <c r="Y23" s="125"/>
      <c r="Z23" s="28">
        <v>0.25</v>
      </c>
      <c r="AA23" s="28"/>
      <c r="AB23" s="89"/>
      <c r="AC23" s="89"/>
      <c r="AD23" s="89"/>
      <c r="AE23" s="89"/>
      <c r="AF23" s="89">
        <v>0.25</v>
      </c>
      <c r="AG23" s="89"/>
      <c r="AH23" s="89"/>
      <c r="AI23" s="89"/>
      <c r="AJ23" s="89"/>
      <c r="AK23" s="23"/>
      <c r="AL23" s="89">
        <v>0.25</v>
      </c>
      <c r="AM23" s="55"/>
      <c r="AN23" s="51"/>
    </row>
    <row r="24" spans="1:40" ht="134.25" customHeight="1" x14ac:dyDescent="0.2">
      <c r="A24" s="283"/>
      <c r="B24" s="286"/>
      <c r="C24" s="290"/>
      <c r="D24" s="292"/>
      <c r="E24" s="292"/>
      <c r="F24" s="294"/>
      <c r="G24" s="235"/>
      <c r="H24" s="235"/>
      <c r="I24" s="334"/>
      <c r="J24" s="338"/>
      <c r="K24" s="8" t="s">
        <v>236</v>
      </c>
      <c r="L24" s="83" t="s">
        <v>237</v>
      </c>
      <c r="M24" s="28">
        <v>0.3</v>
      </c>
      <c r="N24" s="83" t="s">
        <v>155</v>
      </c>
      <c r="O24" s="83" t="s">
        <v>238</v>
      </c>
      <c r="R24" s="28"/>
      <c r="S24" s="28"/>
      <c r="T24" s="28">
        <v>0.25</v>
      </c>
      <c r="U24" s="28"/>
      <c r="V24" s="28"/>
      <c r="W24" s="28"/>
      <c r="X24" s="28"/>
      <c r="Y24" s="125"/>
      <c r="Z24" s="28">
        <v>0.25</v>
      </c>
      <c r="AA24" s="28"/>
      <c r="AB24" s="89"/>
      <c r="AC24" s="89"/>
      <c r="AD24" s="89"/>
      <c r="AE24" s="89"/>
      <c r="AF24" s="89">
        <v>0.25</v>
      </c>
      <c r="AG24" s="89"/>
      <c r="AH24" s="89"/>
      <c r="AI24" s="89"/>
      <c r="AJ24" s="89"/>
      <c r="AK24" s="23"/>
      <c r="AL24" s="89">
        <v>0.25</v>
      </c>
      <c r="AM24" s="55"/>
      <c r="AN24" s="51"/>
    </row>
    <row r="25" spans="1:40" ht="203.25" customHeight="1" x14ac:dyDescent="0.2">
      <c r="A25" s="283"/>
      <c r="B25" s="286"/>
      <c r="C25" s="77" t="s">
        <v>61</v>
      </c>
      <c r="D25" s="78" t="s">
        <v>62</v>
      </c>
      <c r="E25" s="78" t="s">
        <v>63</v>
      </c>
      <c r="F25" s="73">
        <v>0.14299999999999999</v>
      </c>
      <c r="G25" s="75">
        <v>94</v>
      </c>
      <c r="H25" s="75" t="s">
        <v>48</v>
      </c>
      <c r="I25" s="131"/>
      <c r="J25" s="137"/>
      <c r="K25" s="8" t="s">
        <v>162</v>
      </c>
      <c r="L25" s="83" t="s">
        <v>163</v>
      </c>
      <c r="M25" s="28">
        <v>1</v>
      </c>
      <c r="N25" s="83" t="s">
        <v>155</v>
      </c>
      <c r="O25" s="83" t="s">
        <v>229</v>
      </c>
      <c r="R25" s="28"/>
      <c r="S25" s="28"/>
      <c r="T25" s="28">
        <v>0.25</v>
      </c>
      <c r="U25" s="28">
        <v>0.25</v>
      </c>
      <c r="V25" s="28"/>
      <c r="W25" s="28"/>
      <c r="X25" s="28"/>
      <c r="Y25" s="125"/>
      <c r="Z25" s="28">
        <v>0.25</v>
      </c>
      <c r="AA25" s="28"/>
      <c r="AB25" s="89"/>
      <c r="AC25" s="89"/>
      <c r="AD25" s="89"/>
      <c r="AE25" s="89"/>
      <c r="AF25" s="28">
        <v>0.25</v>
      </c>
      <c r="AG25" s="28"/>
      <c r="AH25" s="89"/>
      <c r="AI25" s="89"/>
      <c r="AJ25" s="89"/>
      <c r="AK25" s="23"/>
      <c r="AL25" s="89">
        <v>0.25</v>
      </c>
      <c r="AM25" s="55"/>
      <c r="AN25" s="51"/>
    </row>
    <row r="26" spans="1:40" ht="207.75" customHeight="1" x14ac:dyDescent="0.2">
      <c r="A26" s="284"/>
      <c r="B26" s="287"/>
      <c r="C26" s="9" t="s">
        <v>64</v>
      </c>
      <c r="D26" s="83" t="s">
        <v>65</v>
      </c>
      <c r="E26" s="83" t="s">
        <v>66</v>
      </c>
      <c r="F26" s="89">
        <v>0.14299999999999999</v>
      </c>
      <c r="G26" s="86">
        <v>106</v>
      </c>
      <c r="H26" s="86" t="s">
        <v>48</v>
      </c>
      <c r="I26" s="132">
        <v>9.0999999999999998E-2</v>
      </c>
      <c r="J26" s="138">
        <v>9.6349999999999998</v>
      </c>
      <c r="K26" s="8" t="s">
        <v>164</v>
      </c>
      <c r="L26" s="83" t="s">
        <v>239</v>
      </c>
      <c r="M26" s="28">
        <v>1</v>
      </c>
      <c r="N26" s="83" t="s">
        <v>155</v>
      </c>
      <c r="O26" s="83" t="s">
        <v>229</v>
      </c>
      <c r="R26" s="89">
        <v>9.0899999999999995E-2</v>
      </c>
      <c r="S26" s="89"/>
      <c r="T26" s="89">
        <v>9.0899999999999995E-2</v>
      </c>
      <c r="U26" s="89"/>
      <c r="V26" s="89">
        <v>9.0899999999999995E-2</v>
      </c>
      <c r="W26" s="89"/>
      <c r="X26" s="89">
        <v>9.0899999999999995E-2</v>
      </c>
      <c r="Y26" s="126">
        <v>9.0899999999999995E-2</v>
      </c>
      <c r="Z26" s="89">
        <v>9.0899999999999995E-2</v>
      </c>
      <c r="AA26" s="89"/>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x14ac:dyDescent="0.2">
      <c r="A27" s="266" t="s">
        <v>240</v>
      </c>
      <c r="B27" s="267"/>
      <c r="C27" s="230" t="s">
        <v>241</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c r="AN27" s="52"/>
    </row>
    <row r="28" spans="1:40" s="12" customFormat="1" ht="12.75" customHeight="1" x14ac:dyDescent="0.2">
      <c r="A28" s="268" t="s">
        <v>37</v>
      </c>
      <c r="B28" s="269"/>
      <c r="C28" s="230" t="s">
        <v>38</v>
      </c>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2"/>
      <c r="AN28" s="52"/>
    </row>
    <row r="29" spans="1:40" s="12" customFormat="1" ht="27" customHeight="1" x14ac:dyDescent="0.2">
      <c r="A29" s="270" t="s">
        <v>1</v>
      </c>
      <c r="B29" s="271"/>
      <c r="C29" s="227" t="s">
        <v>39</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c r="AN29" s="52"/>
    </row>
    <row r="30" spans="1:40" s="12" customFormat="1" ht="12.75" customHeight="1" x14ac:dyDescent="0.2">
      <c r="A30" s="264" t="s">
        <v>40</v>
      </c>
      <c r="B30" s="265"/>
      <c r="C30" s="230" t="s">
        <v>67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2"/>
      <c r="AN30" s="52"/>
    </row>
    <row r="31" spans="1:40" s="1" customFormat="1" ht="12.75" customHeight="1" x14ac:dyDescent="0.2">
      <c r="A31" s="272" t="s">
        <v>2</v>
      </c>
      <c r="B31" s="243" t="s">
        <v>3</v>
      </c>
      <c r="C31" s="243" t="s">
        <v>4</v>
      </c>
      <c r="D31" s="243" t="s">
        <v>5</v>
      </c>
      <c r="E31" s="276" t="s">
        <v>42</v>
      </c>
      <c r="F31" s="243" t="s">
        <v>6</v>
      </c>
      <c r="G31" s="243" t="s">
        <v>7</v>
      </c>
      <c r="H31" s="243" t="s">
        <v>8</v>
      </c>
      <c r="I31" s="243" t="s">
        <v>304</v>
      </c>
      <c r="J31" s="243"/>
      <c r="K31" s="243" t="s">
        <v>9</v>
      </c>
      <c r="L31" s="243" t="s">
        <v>10</v>
      </c>
      <c r="M31" s="243" t="s">
        <v>11</v>
      </c>
      <c r="N31" s="243" t="s">
        <v>12</v>
      </c>
      <c r="O31" s="243" t="s">
        <v>13</v>
      </c>
      <c r="P31" s="297" t="s">
        <v>14</v>
      </c>
      <c r="Q31" s="297"/>
      <c r="R31" s="297"/>
      <c r="S31" s="297"/>
      <c r="T31" s="297"/>
      <c r="U31" s="297"/>
      <c r="V31" s="297"/>
      <c r="W31" s="297"/>
      <c r="X31" s="297"/>
      <c r="Y31" s="297"/>
      <c r="Z31" s="297"/>
      <c r="AA31" s="297"/>
      <c r="AB31" s="297"/>
      <c r="AC31" s="297"/>
      <c r="AD31" s="297"/>
      <c r="AE31" s="297"/>
      <c r="AF31" s="297"/>
      <c r="AG31" s="297"/>
      <c r="AH31" s="297"/>
      <c r="AI31" s="297"/>
      <c r="AJ31" s="297"/>
      <c r="AK31" s="240"/>
      <c r="AL31" s="240"/>
      <c r="AM31" s="61"/>
      <c r="AN31" s="13"/>
    </row>
    <row r="32" spans="1:40" s="1" customFormat="1" ht="12.75" x14ac:dyDescent="0.2">
      <c r="A32" s="272"/>
      <c r="B32" s="243"/>
      <c r="C32" s="243"/>
      <c r="D32" s="243"/>
      <c r="E32" s="277"/>
      <c r="F32" s="243"/>
      <c r="G32" s="243"/>
      <c r="H32" s="243"/>
      <c r="I32" s="329" t="s">
        <v>15</v>
      </c>
      <c r="J32" s="330" t="s">
        <v>16</v>
      </c>
      <c r="K32" s="243"/>
      <c r="L32" s="243"/>
      <c r="M32" s="243"/>
      <c r="N32" s="243"/>
      <c r="O32" s="243"/>
      <c r="P32" s="240" t="s">
        <v>17</v>
      </c>
      <c r="Q32" s="244"/>
      <c r="R32" s="240" t="s">
        <v>18</v>
      </c>
      <c r="S32" s="244"/>
      <c r="T32" s="240" t="s">
        <v>19</v>
      </c>
      <c r="U32" s="244"/>
      <c r="V32" s="240" t="s">
        <v>20</v>
      </c>
      <c r="W32" s="244"/>
      <c r="X32" s="240" t="s">
        <v>21</v>
      </c>
      <c r="Y32" s="244"/>
      <c r="Z32" s="240" t="s">
        <v>22</v>
      </c>
      <c r="AA32" s="244"/>
      <c r="AB32" s="240" t="s">
        <v>23</v>
      </c>
      <c r="AC32" s="244"/>
      <c r="AD32" s="240" t="s">
        <v>20</v>
      </c>
      <c r="AE32" s="244"/>
      <c r="AF32" s="240" t="s">
        <v>24</v>
      </c>
      <c r="AG32" s="244"/>
      <c r="AH32" s="240" t="s">
        <v>25</v>
      </c>
      <c r="AI32" s="244"/>
      <c r="AJ32" s="240" t="s">
        <v>26</v>
      </c>
      <c r="AK32" s="244"/>
      <c r="AL32" s="240" t="s">
        <v>27</v>
      </c>
      <c r="AM32" s="244"/>
      <c r="AN32" s="13"/>
    </row>
    <row r="33" spans="1:40" s="1" customFormat="1" ht="12.75" x14ac:dyDescent="0.2">
      <c r="A33" s="272"/>
      <c r="B33" s="243"/>
      <c r="C33" s="243"/>
      <c r="D33" s="243"/>
      <c r="E33" s="278"/>
      <c r="F33" s="243"/>
      <c r="G33" s="243"/>
      <c r="H33" s="243"/>
      <c r="I33" s="329"/>
      <c r="J33" s="330"/>
      <c r="K33" s="243"/>
      <c r="L33" s="243"/>
      <c r="M33" s="243"/>
      <c r="N33" s="243"/>
      <c r="O33" s="243"/>
      <c r="P33" s="80" t="s">
        <v>28</v>
      </c>
      <c r="Q33" s="80" t="s">
        <v>17</v>
      </c>
      <c r="R33" s="80" t="s">
        <v>28</v>
      </c>
      <c r="S33" s="80" t="s">
        <v>17</v>
      </c>
      <c r="T33" s="80" t="s">
        <v>28</v>
      </c>
      <c r="U33" s="80" t="s">
        <v>17</v>
      </c>
      <c r="V33" s="80" t="s">
        <v>28</v>
      </c>
      <c r="W33" s="80" t="s">
        <v>17</v>
      </c>
      <c r="X33" s="80" t="s">
        <v>28</v>
      </c>
      <c r="Y33" s="124" t="s">
        <v>17</v>
      </c>
      <c r="Z33" s="80" t="s">
        <v>28</v>
      </c>
      <c r="AA33" s="80"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x14ac:dyDescent="0.2">
      <c r="A34" s="288" t="s">
        <v>68</v>
      </c>
      <c r="B34" s="259" t="s">
        <v>165</v>
      </c>
      <c r="C34" s="289" t="s">
        <v>166</v>
      </c>
      <c r="D34" s="291" t="s">
        <v>69</v>
      </c>
      <c r="E34" s="291" t="s">
        <v>167</v>
      </c>
      <c r="F34" s="295">
        <v>0.25</v>
      </c>
      <c r="G34" s="234">
        <v>5</v>
      </c>
      <c r="H34" s="234" t="s">
        <v>48</v>
      </c>
      <c r="I34" s="333"/>
      <c r="J34" s="335"/>
      <c r="K34" s="8" t="s">
        <v>168</v>
      </c>
      <c r="L34" s="83" t="s">
        <v>169</v>
      </c>
      <c r="M34" s="28">
        <v>0.5</v>
      </c>
      <c r="N34" s="83" t="s">
        <v>155</v>
      </c>
      <c r="R34" s="28"/>
      <c r="S34" s="28"/>
      <c r="T34" s="28">
        <v>0.25</v>
      </c>
      <c r="U34" s="28"/>
      <c r="V34" s="28"/>
      <c r="W34" s="28"/>
      <c r="X34" s="28"/>
      <c r="Y34" s="125"/>
      <c r="Z34" s="28">
        <v>0.25</v>
      </c>
      <c r="AA34" s="28"/>
      <c r="AB34" s="16"/>
      <c r="AC34" s="16"/>
      <c r="AD34" s="16"/>
      <c r="AE34" s="16"/>
      <c r="AF34" s="16">
        <v>0.25</v>
      </c>
      <c r="AG34" s="16"/>
      <c r="AH34" s="16"/>
      <c r="AI34" s="16"/>
      <c r="AJ34" s="16"/>
      <c r="AK34" s="24"/>
      <c r="AL34" s="16">
        <v>0.25</v>
      </c>
      <c r="AM34" s="55"/>
      <c r="AN34" s="51"/>
    </row>
    <row r="35" spans="1:40" ht="100.5" customHeight="1" x14ac:dyDescent="0.2">
      <c r="A35" s="288"/>
      <c r="B35" s="259"/>
      <c r="C35" s="290"/>
      <c r="D35" s="292"/>
      <c r="E35" s="292"/>
      <c r="F35" s="296"/>
      <c r="G35" s="235"/>
      <c r="H35" s="235"/>
      <c r="I35" s="334"/>
      <c r="J35" s="336"/>
      <c r="K35" s="8" t="s">
        <v>170</v>
      </c>
      <c r="L35" s="83" t="s">
        <v>171</v>
      </c>
      <c r="M35" s="28">
        <v>0.5</v>
      </c>
      <c r="N35" s="83" t="s">
        <v>155</v>
      </c>
      <c r="R35" s="28"/>
      <c r="S35" s="28"/>
      <c r="T35" s="28">
        <v>0.25</v>
      </c>
      <c r="U35" s="28"/>
      <c r="V35" s="28"/>
      <c r="W35" s="28"/>
      <c r="X35" s="28"/>
      <c r="Y35" s="125"/>
      <c r="Z35" s="28">
        <v>0.25</v>
      </c>
      <c r="AA35" s="28"/>
      <c r="AB35" s="16"/>
      <c r="AC35" s="16"/>
      <c r="AD35" s="16"/>
      <c r="AE35" s="16"/>
      <c r="AF35" s="16">
        <v>0.25</v>
      </c>
      <c r="AG35" s="16"/>
      <c r="AH35" s="16"/>
      <c r="AI35" s="16"/>
      <c r="AJ35" s="16"/>
      <c r="AK35" s="24"/>
      <c r="AL35" s="16">
        <v>0.25</v>
      </c>
      <c r="AM35" s="55"/>
      <c r="AN35" s="51"/>
    </row>
    <row r="36" spans="1:40" ht="96" customHeight="1" x14ac:dyDescent="0.2">
      <c r="A36" s="288"/>
      <c r="B36" s="259"/>
      <c r="C36" s="289" t="s">
        <v>172</v>
      </c>
      <c r="D36" s="291" t="s">
        <v>70</v>
      </c>
      <c r="E36" s="291" t="s">
        <v>71</v>
      </c>
      <c r="F36" s="295">
        <v>0.25</v>
      </c>
      <c r="G36" s="234">
        <v>1</v>
      </c>
      <c r="H36" s="234" t="s">
        <v>48</v>
      </c>
      <c r="I36" s="333">
        <v>5.5E-2</v>
      </c>
      <c r="J36" s="335">
        <v>5.5E-2</v>
      </c>
      <c r="K36" s="8" t="s">
        <v>173</v>
      </c>
      <c r="L36" s="83" t="s">
        <v>174</v>
      </c>
      <c r="M36" s="28">
        <v>0.5</v>
      </c>
      <c r="N36" s="83" t="s">
        <v>155</v>
      </c>
      <c r="R36" s="28"/>
      <c r="S36" s="28"/>
      <c r="T36" s="28">
        <v>1</v>
      </c>
      <c r="U36" s="28"/>
      <c r="V36" s="28"/>
      <c r="W36" s="28"/>
      <c r="X36" s="28"/>
      <c r="Y36" s="125"/>
      <c r="Z36" s="28"/>
      <c r="AA36" s="28"/>
      <c r="AB36" s="16"/>
      <c r="AC36" s="16"/>
      <c r="AD36" s="16"/>
      <c r="AE36" s="16"/>
      <c r="AF36" s="16"/>
      <c r="AG36" s="16"/>
      <c r="AH36" s="16"/>
      <c r="AI36" s="16"/>
      <c r="AJ36" s="16"/>
      <c r="AK36" s="24"/>
      <c r="AL36" s="16"/>
      <c r="AM36" s="55"/>
      <c r="AN36" s="51"/>
    </row>
    <row r="37" spans="1:40" ht="96" customHeight="1" x14ac:dyDescent="0.2">
      <c r="A37" s="288"/>
      <c r="B37" s="259"/>
      <c r="C37" s="290"/>
      <c r="D37" s="292"/>
      <c r="E37" s="292"/>
      <c r="F37" s="296"/>
      <c r="G37" s="235"/>
      <c r="H37" s="235"/>
      <c r="I37" s="334"/>
      <c r="J37" s="336"/>
      <c r="K37" s="8" t="s">
        <v>242</v>
      </c>
      <c r="L37" s="83" t="s">
        <v>243</v>
      </c>
      <c r="M37" s="28">
        <v>0.5</v>
      </c>
      <c r="N37" s="83" t="s">
        <v>155</v>
      </c>
      <c r="R37" s="28"/>
      <c r="S37" s="28"/>
      <c r="T37" s="28"/>
      <c r="U37" s="28"/>
      <c r="V37" s="28">
        <v>0.1111</v>
      </c>
      <c r="W37" s="28"/>
      <c r="X37" s="28">
        <v>0.1111</v>
      </c>
      <c r="Y37" s="125">
        <v>0.11</v>
      </c>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88"/>
      <c r="B38" s="259"/>
      <c r="C38" s="9" t="s">
        <v>175</v>
      </c>
      <c r="D38" s="83" t="s">
        <v>72</v>
      </c>
      <c r="E38" s="83" t="s">
        <v>73</v>
      </c>
      <c r="F38" s="28">
        <v>0.25</v>
      </c>
      <c r="G38" s="86">
        <v>1</v>
      </c>
      <c r="H38" s="86" t="s">
        <v>48</v>
      </c>
      <c r="K38" s="8" t="s">
        <v>176</v>
      </c>
      <c r="L38" s="83" t="s">
        <v>244</v>
      </c>
      <c r="M38" s="28">
        <v>1</v>
      </c>
      <c r="N38" s="83" t="s">
        <v>155</v>
      </c>
      <c r="R38" s="28"/>
      <c r="S38" s="28"/>
      <c r="T38" s="28">
        <v>0.25</v>
      </c>
      <c r="U38" s="28"/>
      <c r="V38" s="28"/>
      <c r="W38" s="28"/>
      <c r="X38" s="28"/>
      <c r="Y38" s="125"/>
      <c r="Z38" s="28">
        <v>0.25</v>
      </c>
      <c r="AA38" s="28"/>
      <c r="AB38" s="16"/>
      <c r="AC38" s="16"/>
      <c r="AD38" s="16"/>
      <c r="AE38" s="16"/>
      <c r="AF38" s="16">
        <v>0.25</v>
      </c>
      <c r="AG38" s="16"/>
      <c r="AH38" s="16"/>
      <c r="AI38" s="16"/>
      <c r="AJ38" s="16"/>
      <c r="AK38" s="24"/>
      <c r="AL38" s="16">
        <v>0.25</v>
      </c>
      <c r="AM38" s="55"/>
      <c r="AN38" s="51"/>
    </row>
    <row r="39" spans="1:40" ht="102" customHeight="1" x14ac:dyDescent="0.2">
      <c r="A39" s="288"/>
      <c r="B39" s="259"/>
      <c r="C39" s="9" t="s">
        <v>177</v>
      </c>
      <c r="D39" s="83" t="s">
        <v>74</v>
      </c>
      <c r="E39" s="83" t="s">
        <v>245</v>
      </c>
      <c r="F39" s="28">
        <v>0.25</v>
      </c>
      <c r="G39" s="86">
        <v>8000</v>
      </c>
      <c r="H39" s="86" t="s">
        <v>48</v>
      </c>
      <c r="I39" s="132">
        <v>8.3000000000000004E-2</v>
      </c>
      <c r="J39" s="138">
        <v>666.4</v>
      </c>
      <c r="K39" s="8" t="s">
        <v>268</v>
      </c>
      <c r="L39" s="83" t="s">
        <v>246</v>
      </c>
      <c r="M39" s="28">
        <v>1</v>
      </c>
      <c r="N39" s="83" t="s">
        <v>155</v>
      </c>
      <c r="P39" s="89">
        <v>8.3299999999999999E-2</v>
      </c>
      <c r="Q39" s="89"/>
      <c r="R39" s="89">
        <v>8.3299999999999999E-2</v>
      </c>
      <c r="S39" s="89"/>
      <c r="T39" s="89">
        <v>8.3299999999999999E-2</v>
      </c>
      <c r="U39" s="89"/>
      <c r="V39" s="89">
        <v>8.3299999999999999E-2</v>
      </c>
      <c r="W39" s="89"/>
      <c r="X39" s="89">
        <v>8.3299999999999999E-2</v>
      </c>
      <c r="Y39" s="126">
        <v>8.3299999999999999E-2</v>
      </c>
      <c r="Z39" s="89">
        <v>8.3299999999999999E-2</v>
      </c>
      <c r="AA39" s="89"/>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x14ac:dyDescent="0.2">
      <c r="A40" s="266" t="s">
        <v>227</v>
      </c>
      <c r="B40" s="267"/>
      <c r="C40" s="238" t="s">
        <v>89</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c r="AN40" s="52"/>
    </row>
    <row r="41" spans="1:40" s="12" customFormat="1" ht="12.75" customHeight="1" x14ac:dyDescent="0.2">
      <c r="A41" s="268" t="s">
        <v>37</v>
      </c>
      <c r="B41" s="269"/>
      <c r="C41" s="238" t="s">
        <v>75</v>
      </c>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9"/>
      <c r="AN41" s="52"/>
    </row>
    <row r="42" spans="1:40" s="12" customFormat="1" ht="14.25" customHeight="1" x14ac:dyDescent="0.2">
      <c r="A42" s="270" t="s">
        <v>1</v>
      </c>
      <c r="B42" s="271"/>
      <c r="C42" s="236" t="s">
        <v>76</v>
      </c>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7"/>
      <c r="AN42" s="52"/>
    </row>
    <row r="43" spans="1:40" s="12" customFormat="1" ht="16.5" customHeight="1" x14ac:dyDescent="0.2">
      <c r="A43" s="264" t="s">
        <v>40</v>
      </c>
      <c r="B43" s="265"/>
      <c r="C43" s="230" t="s">
        <v>77</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2"/>
      <c r="AN43" s="52"/>
    </row>
    <row r="44" spans="1:40" s="1" customFormat="1" ht="12.75" customHeight="1" x14ac:dyDescent="0.2">
      <c r="A44" s="272" t="s">
        <v>2</v>
      </c>
      <c r="B44" s="243" t="s">
        <v>3</v>
      </c>
      <c r="C44" s="243" t="s">
        <v>4</v>
      </c>
      <c r="D44" s="243" t="s">
        <v>5</v>
      </c>
      <c r="E44" s="276" t="s">
        <v>42</v>
      </c>
      <c r="F44" s="243" t="s">
        <v>6</v>
      </c>
      <c r="G44" s="243" t="s">
        <v>7</v>
      </c>
      <c r="H44" s="243" t="s">
        <v>8</v>
      </c>
      <c r="I44" s="243" t="s">
        <v>304</v>
      </c>
      <c r="J44" s="243"/>
      <c r="K44" s="243" t="s">
        <v>9</v>
      </c>
      <c r="L44" s="243" t="s">
        <v>10</v>
      </c>
      <c r="M44" s="243" t="s">
        <v>11</v>
      </c>
      <c r="N44" s="243" t="s">
        <v>12</v>
      </c>
      <c r="O44" s="243" t="s">
        <v>13</v>
      </c>
      <c r="P44" s="240"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x14ac:dyDescent="0.2">
      <c r="A45" s="272"/>
      <c r="B45" s="243"/>
      <c r="C45" s="243"/>
      <c r="D45" s="243"/>
      <c r="E45" s="277"/>
      <c r="F45" s="243"/>
      <c r="G45" s="243"/>
      <c r="H45" s="243"/>
      <c r="I45" s="329" t="s">
        <v>15</v>
      </c>
      <c r="J45" s="330" t="s">
        <v>16</v>
      </c>
      <c r="K45" s="243"/>
      <c r="L45" s="243"/>
      <c r="M45" s="243"/>
      <c r="N45" s="243"/>
      <c r="O45" s="243"/>
      <c r="P45" s="240" t="s">
        <v>17</v>
      </c>
      <c r="Q45" s="244"/>
      <c r="R45" s="240" t="s">
        <v>18</v>
      </c>
      <c r="S45" s="244"/>
      <c r="T45" s="240" t="s">
        <v>19</v>
      </c>
      <c r="U45" s="244"/>
      <c r="V45" s="240" t="s">
        <v>20</v>
      </c>
      <c r="W45" s="244"/>
      <c r="X45" s="240" t="s">
        <v>21</v>
      </c>
      <c r="Y45" s="244"/>
      <c r="Z45" s="240" t="s">
        <v>22</v>
      </c>
      <c r="AA45" s="244"/>
      <c r="AB45" s="240" t="s">
        <v>23</v>
      </c>
      <c r="AC45" s="244"/>
      <c r="AD45" s="240" t="s">
        <v>20</v>
      </c>
      <c r="AE45" s="244"/>
      <c r="AF45" s="240" t="s">
        <v>24</v>
      </c>
      <c r="AG45" s="244"/>
      <c r="AH45" s="240" t="s">
        <v>25</v>
      </c>
      <c r="AI45" s="244"/>
      <c r="AJ45" s="240" t="s">
        <v>26</v>
      </c>
      <c r="AK45" s="244"/>
      <c r="AL45" s="240" t="s">
        <v>27</v>
      </c>
      <c r="AM45" s="244"/>
      <c r="AN45" s="13"/>
    </row>
    <row r="46" spans="1:40" s="1" customFormat="1" ht="12.75" x14ac:dyDescent="0.2">
      <c r="A46" s="272"/>
      <c r="B46" s="243"/>
      <c r="C46" s="243"/>
      <c r="D46" s="243"/>
      <c r="E46" s="278"/>
      <c r="F46" s="243"/>
      <c r="G46" s="243"/>
      <c r="H46" s="243"/>
      <c r="I46" s="329"/>
      <c r="J46" s="330"/>
      <c r="K46" s="243"/>
      <c r="L46" s="243"/>
      <c r="M46" s="243"/>
      <c r="N46" s="243"/>
      <c r="O46" s="243"/>
      <c r="P46" s="80" t="s">
        <v>28</v>
      </c>
      <c r="Q46" s="80" t="s">
        <v>17</v>
      </c>
      <c r="R46" s="80" t="s">
        <v>28</v>
      </c>
      <c r="S46" s="80" t="s">
        <v>17</v>
      </c>
      <c r="T46" s="80" t="s">
        <v>28</v>
      </c>
      <c r="U46" s="80" t="s">
        <v>17</v>
      </c>
      <c r="V46" s="80" t="s">
        <v>28</v>
      </c>
      <c r="W46" s="80" t="s">
        <v>17</v>
      </c>
      <c r="X46" s="80" t="s">
        <v>28</v>
      </c>
      <c r="Y46" s="124" t="s">
        <v>17</v>
      </c>
      <c r="Z46" s="80" t="s">
        <v>28</v>
      </c>
      <c r="AA46" s="80"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x14ac:dyDescent="0.2">
      <c r="A47" s="282" t="s">
        <v>78</v>
      </c>
      <c r="B47" s="285" t="s">
        <v>178</v>
      </c>
      <c r="C47" s="289" t="s">
        <v>79</v>
      </c>
      <c r="D47" s="291" t="s">
        <v>80</v>
      </c>
      <c r="E47" s="291" t="s">
        <v>81</v>
      </c>
      <c r="F47" s="293">
        <v>0.33300000000000002</v>
      </c>
      <c r="G47" s="234">
        <v>29</v>
      </c>
      <c r="H47" s="234" t="s">
        <v>48</v>
      </c>
      <c r="I47" s="333">
        <v>4.4999999999999998E-2</v>
      </c>
      <c r="J47" s="335">
        <v>1.3180000000000001</v>
      </c>
      <c r="K47" s="8" t="s">
        <v>179</v>
      </c>
      <c r="L47" s="83" t="s">
        <v>247</v>
      </c>
      <c r="M47" s="28">
        <v>0.5</v>
      </c>
      <c r="N47" s="83" t="s">
        <v>180</v>
      </c>
      <c r="R47" s="89">
        <v>9.0899999999999995E-2</v>
      </c>
      <c r="S47" s="89"/>
      <c r="T47" s="89">
        <v>9.0899999999999995E-2</v>
      </c>
      <c r="U47" s="89"/>
      <c r="V47" s="89">
        <v>9.0899999999999995E-2</v>
      </c>
      <c r="W47" s="89"/>
      <c r="X47" s="89">
        <v>9.0899999999999995E-2</v>
      </c>
      <c r="Y47" s="126">
        <v>9.0899999999999995E-2</v>
      </c>
      <c r="Z47" s="89">
        <v>9.0899999999999995E-2</v>
      </c>
      <c r="AA47" s="89"/>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x14ac:dyDescent="0.2">
      <c r="A48" s="283"/>
      <c r="B48" s="286"/>
      <c r="C48" s="290"/>
      <c r="D48" s="292"/>
      <c r="E48" s="292"/>
      <c r="F48" s="294"/>
      <c r="G48" s="235"/>
      <c r="H48" s="235"/>
      <c r="I48" s="334"/>
      <c r="J48" s="336"/>
      <c r="K48" s="8" t="s">
        <v>248</v>
      </c>
      <c r="L48" s="83" t="s">
        <v>249</v>
      </c>
      <c r="M48" s="28">
        <v>0.5</v>
      </c>
      <c r="N48" s="83" t="s">
        <v>180</v>
      </c>
      <c r="T48" s="28">
        <v>0.25</v>
      </c>
      <c r="U48" s="28"/>
      <c r="V48" s="28"/>
      <c r="W48" s="28"/>
      <c r="X48" s="28"/>
      <c r="Y48" s="125"/>
      <c r="Z48" s="28">
        <v>0.25</v>
      </c>
      <c r="AA48" s="28"/>
      <c r="AB48" s="16"/>
      <c r="AC48" s="16"/>
      <c r="AD48" s="16"/>
      <c r="AE48" s="16"/>
      <c r="AF48" s="16">
        <v>0.25</v>
      </c>
      <c r="AG48" s="16"/>
      <c r="AH48" s="16"/>
      <c r="AI48" s="16"/>
      <c r="AJ48" s="16"/>
      <c r="AK48" s="24"/>
      <c r="AL48" s="16">
        <v>0.25</v>
      </c>
      <c r="AM48" s="55"/>
      <c r="AN48" s="51"/>
    </row>
    <row r="49" spans="1:40" ht="120" customHeight="1" x14ac:dyDescent="0.2">
      <c r="A49" s="283"/>
      <c r="B49" s="286"/>
      <c r="C49" s="9" t="s">
        <v>82</v>
      </c>
      <c r="D49" s="83" t="s">
        <v>83</v>
      </c>
      <c r="E49" s="83" t="s">
        <v>84</v>
      </c>
      <c r="F49" s="89">
        <v>0.33300000000000002</v>
      </c>
      <c r="G49" s="86">
        <v>100</v>
      </c>
      <c r="H49" s="86" t="s">
        <v>85</v>
      </c>
      <c r="J49" s="139"/>
      <c r="K49" s="8" t="s">
        <v>181</v>
      </c>
      <c r="L49" s="83" t="s">
        <v>250</v>
      </c>
      <c r="M49" s="28">
        <v>1</v>
      </c>
      <c r="N49" s="83" t="s">
        <v>180</v>
      </c>
      <c r="T49" s="28">
        <v>0.25</v>
      </c>
      <c r="U49" s="28"/>
      <c r="V49" s="28"/>
      <c r="W49" s="28"/>
      <c r="X49" s="28"/>
      <c r="Y49" s="125"/>
      <c r="Z49" s="28">
        <v>0.25</v>
      </c>
      <c r="AA49" s="28"/>
      <c r="AB49" s="16"/>
      <c r="AC49" s="16"/>
      <c r="AD49" s="16"/>
      <c r="AE49" s="16"/>
      <c r="AF49" s="16">
        <v>0.25</v>
      </c>
      <c r="AG49" s="16"/>
      <c r="AH49" s="16"/>
      <c r="AI49" s="16"/>
      <c r="AJ49" s="16"/>
      <c r="AK49" s="24"/>
      <c r="AL49" s="16">
        <v>0.25</v>
      </c>
      <c r="AM49" s="55"/>
      <c r="AN49" s="51"/>
    </row>
    <row r="50" spans="1:40" ht="123" customHeight="1" x14ac:dyDescent="0.2">
      <c r="A50" s="283"/>
      <c r="B50" s="286"/>
      <c r="C50" s="289" t="s">
        <v>86</v>
      </c>
      <c r="D50" s="291" t="s">
        <v>87</v>
      </c>
      <c r="E50" s="291" t="s">
        <v>88</v>
      </c>
      <c r="F50" s="293">
        <v>0.33400000000000002</v>
      </c>
      <c r="G50" s="234">
        <v>1</v>
      </c>
      <c r="H50" s="234" t="s">
        <v>48</v>
      </c>
      <c r="I50" s="333"/>
      <c r="J50" s="335"/>
      <c r="K50" s="8" t="s">
        <v>182</v>
      </c>
      <c r="L50" s="83" t="s">
        <v>251</v>
      </c>
      <c r="M50" s="28">
        <v>0.9</v>
      </c>
      <c r="N50" s="83" t="s">
        <v>180</v>
      </c>
      <c r="T50" s="28"/>
      <c r="U50" s="28"/>
      <c r="V50" s="28"/>
      <c r="W50" s="28"/>
      <c r="X50" s="28"/>
      <c r="Y50" s="125"/>
      <c r="Z50" s="28"/>
      <c r="AA50" s="28"/>
      <c r="AB50" s="28">
        <v>1</v>
      </c>
      <c r="AC50" s="28"/>
      <c r="AD50" s="89"/>
      <c r="AE50" s="89"/>
      <c r="AF50" s="86"/>
      <c r="AG50" s="86"/>
      <c r="AH50" s="89"/>
      <c r="AI50" s="89"/>
      <c r="AJ50" s="86"/>
      <c r="AK50" s="25"/>
      <c r="AL50" s="89"/>
      <c r="AM50" s="55"/>
      <c r="AN50" s="51"/>
    </row>
    <row r="51" spans="1:40" ht="123" customHeight="1" x14ac:dyDescent="0.2">
      <c r="A51" s="284"/>
      <c r="B51" s="287"/>
      <c r="C51" s="290"/>
      <c r="D51" s="292"/>
      <c r="E51" s="292"/>
      <c r="F51" s="294"/>
      <c r="G51" s="235"/>
      <c r="H51" s="235"/>
      <c r="I51" s="334"/>
      <c r="J51" s="336"/>
      <c r="K51" s="8" t="s">
        <v>183</v>
      </c>
      <c r="L51" s="83" t="s">
        <v>252</v>
      </c>
      <c r="M51" s="28">
        <v>0.1</v>
      </c>
      <c r="N51" s="83" t="s">
        <v>180</v>
      </c>
      <c r="T51" s="28"/>
      <c r="U51" s="28"/>
      <c r="V51" s="28"/>
      <c r="W51" s="28"/>
      <c r="X51" s="28"/>
      <c r="Y51" s="125"/>
      <c r="Z51" s="28"/>
      <c r="AA51" s="28"/>
      <c r="AB51" s="28"/>
      <c r="AC51" s="28"/>
      <c r="AD51" s="89"/>
      <c r="AE51" s="89"/>
      <c r="AF51" s="86"/>
      <c r="AG51" s="86"/>
      <c r="AH51" s="89"/>
      <c r="AI51" s="89"/>
      <c r="AJ51" s="86"/>
      <c r="AK51" s="25"/>
      <c r="AL51" s="89">
        <v>1</v>
      </c>
      <c r="AM51" s="55"/>
      <c r="AN51" s="51"/>
    </row>
    <row r="52" spans="1:40" s="12" customFormat="1" ht="12.75" customHeight="1" x14ac:dyDescent="0.2">
      <c r="A52" s="266" t="s">
        <v>0</v>
      </c>
      <c r="B52" s="267"/>
      <c r="C52" s="230" t="s">
        <v>89</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49"/>
      <c r="AN52" s="52"/>
    </row>
    <row r="53" spans="1:40" s="12" customFormat="1" ht="12.75" customHeight="1" x14ac:dyDescent="0.2">
      <c r="A53" s="268" t="s">
        <v>37</v>
      </c>
      <c r="B53" s="269"/>
      <c r="C53" s="230" t="s">
        <v>75</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49"/>
      <c r="AN53" s="52"/>
    </row>
    <row r="54" spans="1:40" s="12" customFormat="1" ht="33" customHeight="1" x14ac:dyDescent="0.2">
      <c r="A54" s="270" t="s">
        <v>1</v>
      </c>
      <c r="B54" s="271"/>
      <c r="C54" s="227" t="s">
        <v>76</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49"/>
      <c r="AN54" s="52"/>
    </row>
    <row r="55" spans="1:40" s="12" customFormat="1" ht="16.5" customHeight="1" x14ac:dyDescent="0.2">
      <c r="A55" s="264" t="s">
        <v>40</v>
      </c>
      <c r="B55" s="265"/>
      <c r="C55" s="230" t="s">
        <v>89</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2"/>
      <c r="AN55" s="52"/>
    </row>
    <row r="56" spans="1:40" s="1" customFormat="1" ht="12.75" customHeight="1" x14ac:dyDescent="0.2">
      <c r="A56" s="272" t="s">
        <v>2</v>
      </c>
      <c r="B56" s="243" t="s">
        <v>3</v>
      </c>
      <c r="C56" s="243" t="s">
        <v>4</v>
      </c>
      <c r="D56" s="243" t="s">
        <v>5</v>
      </c>
      <c r="E56" s="276" t="s">
        <v>42</v>
      </c>
      <c r="F56" s="243" t="s">
        <v>6</v>
      </c>
      <c r="G56" s="243" t="s">
        <v>7</v>
      </c>
      <c r="H56" s="243" t="s">
        <v>8</v>
      </c>
      <c r="I56" s="243" t="s">
        <v>304</v>
      </c>
      <c r="J56" s="243"/>
      <c r="K56" s="243" t="s">
        <v>9</v>
      </c>
      <c r="L56" s="243" t="s">
        <v>10</v>
      </c>
      <c r="M56" s="243" t="s">
        <v>11</v>
      </c>
      <c r="N56" s="243" t="s">
        <v>12</v>
      </c>
      <c r="O56" s="243" t="s">
        <v>13</v>
      </c>
      <c r="P56" s="240"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x14ac:dyDescent="0.2">
      <c r="A57" s="272"/>
      <c r="B57" s="243"/>
      <c r="C57" s="243"/>
      <c r="D57" s="243"/>
      <c r="E57" s="277"/>
      <c r="F57" s="243"/>
      <c r="G57" s="243"/>
      <c r="H57" s="243"/>
      <c r="I57" s="329" t="s">
        <v>15</v>
      </c>
      <c r="J57" s="330" t="s">
        <v>16</v>
      </c>
      <c r="K57" s="243"/>
      <c r="L57" s="243"/>
      <c r="M57" s="243"/>
      <c r="N57" s="243"/>
      <c r="O57" s="243"/>
      <c r="P57" s="240" t="s">
        <v>17</v>
      </c>
      <c r="Q57" s="244"/>
      <c r="R57" s="240" t="s">
        <v>18</v>
      </c>
      <c r="S57" s="244"/>
      <c r="T57" s="240" t="s">
        <v>19</v>
      </c>
      <c r="U57" s="244"/>
      <c r="V57" s="240" t="s">
        <v>20</v>
      </c>
      <c r="W57" s="244"/>
      <c r="X57" s="240" t="s">
        <v>21</v>
      </c>
      <c r="Y57" s="244"/>
      <c r="Z57" s="240" t="s">
        <v>22</v>
      </c>
      <c r="AA57" s="244"/>
      <c r="AB57" s="240" t="s">
        <v>23</v>
      </c>
      <c r="AC57" s="244"/>
      <c r="AD57" s="240" t="s">
        <v>20</v>
      </c>
      <c r="AE57" s="244"/>
      <c r="AF57" s="240" t="s">
        <v>24</v>
      </c>
      <c r="AG57" s="244"/>
      <c r="AH57" s="240" t="s">
        <v>25</v>
      </c>
      <c r="AI57" s="244"/>
      <c r="AJ57" s="240" t="s">
        <v>26</v>
      </c>
      <c r="AK57" s="244"/>
      <c r="AL57" s="240" t="s">
        <v>27</v>
      </c>
      <c r="AM57" s="244"/>
      <c r="AN57" s="13"/>
    </row>
    <row r="58" spans="1:40" s="1" customFormat="1" ht="12.75" x14ac:dyDescent="0.2">
      <c r="A58" s="272"/>
      <c r="B58" s="243"/>
      <c r="C58" s="243"/>
      <c r="D58" s="243"/>
      <c r="E58" s="278"/>
      <c r="F58" s="243"/>
      <c r="G58" s="243"/>
      <c r="H58" s="243"/>
      <c r="I58" s="329"/>
      <c r="J58" s="330"/>
      <c r="K58" s="243"/>
      <c r="L58" s="243"/>
      <c r="M58" s="243"/>
      <c r="N58" s="243"/>
      <c r="O58" s="243"/>
      <c r="P58" s="80" t="s">
        <v>28</v>
      </c>
      <c r="Q58" s="80" t="s">
        <v>17</v>
      </c>
      <c r="R58" s="80" t="s">
        <v>28</v>
      </c>
      <c r="S58" s="80" t="s">
        <v>17</v>
      </c>
      <c r="T58" s="80" t="s">
        <v>28</v>
      </c>
      <c r="U58" s="80" t="s">
        <v>17</v>
      </c>
      <c r="V58" s="80" t="s">
        <v>28</v>
      </c>
      <c r="W58" s="80" t="s">
        <v>17</v>
      </c>
      <c r="X58" s="80" t="s">
        <v>28</v>
      </c>
      <c r="Y58" s="124" t="s">
        <v>17</v>
      </c>
      <c r="Z58" s="80" t="s">
        <v>28</v>
      </c>
      <c r="AA58" s="80"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x14ac:dyDescent="0.2">
      <c r="A59" s="288" t="s">
        <v>90</v>
      </c>
      <c r="B59" s="280" t="s">
        <v>184</v>
      </c>
      <c r="C59" s="9" t="s">
        <v>185</v>
      </c>
      <c r="D59" s="83" t="s">
        <v>91</v>
      </c>
      <c r="E59" s="78" t="s">
        <v>92</v>
      </c>
      <c r="F59" s="28">
        <v>1</v>
      </c>
      <c r="G59" s="86">
        <v>100</v>
      </c>
      <c r="H59" s="86" t="s">
        <v>85</v>
      </c>
      <c r="I59" s="132">
        <v>8.3000000000000004E-2</v>
      </c>
      <c r="J59" s="138">
        <v>8.33</v>
      </c>
      <c r="K59" s="8" t="s">
        <v>186</v>
      </c>
      <c r="L59" s="83" t="s">
        <v>187</v>
      </c>
      <c r="M59" s="17">
        <v>1</v>
      </c>
      <c r="N59" s="83" t="s">
        <v>180</v>
      </c>
      <c r="P59" s="89">
        <v>8.3299999999999999E-2</v>
      </c>
      <c r="Q59" s="89"/>
      <c r="R59" s="89">
        <v>8.3299999999999999E-2</v>
      </c>
      <c r="S59" s="89"/>
      <c r="T59" s="89">
        <v>8.3299999999999999E-2</v>
      </c>
      <c r="U59" s="89"/>
      <c r="V59" s="89">
        <v>8.3299999999999999E-2</v>
      </c>
      <c r="W59" s="89"/>
      <c r="X59" s="89">
        <v>8.3299999999999999E-2</v>
      </c>
      <c r="Y59" s="126">
        <v>8.3299999999999999E-2</v>
      </c>
      <c r="Z59" s="89">
        <v>8.3299999999999999E-2</v>
      </c>
      <c r="AA59" s="89"/>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x14ac:dyDescent="0.2">
      <c r="A60" s="288"/>
      <c r="B60" s="280"/>
      <c r="C60" s="9" t="s">
        <v>188</v>
      </c>
      <c r="D60" s="83" t="s">
        <v>93</v>
      </c>
      <c r="E60" s="83" t="s">
        <v>94</v>
      </c>
      <c r="F60" s="28">
        <v>1</v>
      </c>
      <c r="G60" s="86">
        <v>100</v>
      </c>
      <c r="H60" s="86" t="s">
        <v>85</v>
      </c>
      <c r="I60" s="132">
        <v>8.3000000000000004E-2</v>
      </c>
      <c r="J60" s="138">
        <v>8.33</v>
      </c>
      <c r="K60" s="8" t="s">
        <v>189</v>
      </c>
      <c r="L60" s="83" t="s">
        <v>190</v>
      </c>
      <c r="M60" s="17">
        <v>1</v>
      </c>
      <c r="N60" s="83" t="s">
        <v>180</v>
      </c>
      <c r="P60" s="89">
        <v>8.3299999999999999E-2</v>
      </c>
      <c r="Q60" s="89"/>
      <c r="R60" s="89">
        <v>8.3299999999999999E-2</v>
      </c>
      <c r="S60" s="89"/>
      <c r="T60" s="89">
        <v>8.3299999999999999E-2</v>
      </c>
      <c r="U60" s="89"/>
      <c r="V60" s="89">
        <v>8.3299999999999999E-2</v>
      </c>
      <c r="W60" s="89"/>
      <c r="X60" s="89">
        <v>8.3299999999999999E-2</v>
      </c>
      <c r="Y60" s="126">
        <v>8.3299999999999999E-2</v>
      </c>
      <c r="Z60" s="89">
        <v>8.3299999999999999E-2</v>
      </c>
      <c r="AA60" s="89"/>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x14ac:dyDescent="0.2">
      <c r="A61" s="266" t="s">
        <v>227</v>
      </c>
      <c r="B61" s="267"/>
      <c r="C61" s="230" t="s">
        <v>253</v>
      </c>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2"/>
      <c r="AN61" s="52"/>
    </row>
    <row r="62" spans="1:40" s="12" customFormat="1" ht="12.75" customHeight="1" x14ac:dyDescent="0.2">
      <c r="A62" s="268" t="s">
        <v>37</v>
      </c>
      <c r="B62" s="269"/>
      <c r="C62" s="230" t="s">
        <v>75</v>
      </c>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2"/>
      <c r="AN62" s="52"/>
    </row>
    <row r="63" spans="1:40" s="12" customFormat="1" ht="12.75" customHeight="1" x14ac:dyDescent="0.2">
      <c r="A63" s="270" t="s">
        <v>1</v>
      </c>
      <c r="B63" s="271"/>
      <c r="C63" s="227" t="s">
        <v>76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9"/>
      <c r="AN63" s="52"/>
    </row>
    <row r="64" spans="1:40" s="12" customFormat="1" ht="18" customHeight="1" x14ac:dyDescent="0.2">
      <c r="A64" s="264" t="s">
        <v>40</v>
      </c>
      <c r="B64" s="265"/>
      <c r="C64" s="230" t="s">
        <v>95</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2"/>
      <c r="AN64" s="52"/>
    </row>
    <row r="65" spans="1:40" s="1" customFormat="1" ht="12.75" customHeight="1" x14ac:dyDescent="0.2">
      <c r="A65" s="272" t="s">
        <v>2</v>
      </c>
      <c r="B65" s="243" t="s">
        <v>3</v>
      </c>
      <c r="C65" s="243" t="s">
        <v>4</v>
      </c>
      <c r="D65" s="243" t="s">
        <v>5</v>
      </c>
      <c r="E65" s="276" t="s">
        <v>42</v>
      </c>
      <c r="F65" s="243" t="s">
        <v>6</v>
      </c>
      <c r="G65" s="243" t="s">
        <v>7</v>
      </c>
      <c r="H65" s="243" t="s">
        <v>8</v>
      </c>
      <c r="I65" s="243" t="s">
        <v>304</v>
      </c>
      <c r="J65" s="243"/>
      <c r="K65" s="243" t="s">
        <v>9</v>
      </c>
      <c r="L65" s="243" t="s">
        <v>10</v>
      </c>
      <c r="M65" s="243" t="s">
        <v>11</v>
      </c>
      <c r="N65" s="243" t="s">
        <v>12</v>
      </c>
      <c r="O65" s="243" t="s">
        <v>13</v>
      </c>
      <c r="P65" s="240"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x14ac:dyDescent="0.2">
      <c r="A66" s="272"/>
      <c r="B66" s="243"/>
      <c r="C66" s="243"/>
      <c r="D66" s="243"/>
      <c r="E66" s="277"/>
      <c r="F66" s="243"/>
      <c r="G66" s="243"/>
      <c r="H66" s="243"/>
      <c r="I66" s="329" t="s">
        <v>15</v>
      </c>
      <c r="J66" s="330" t="s">
        <v>16</v>
      </c>
      <c r="K66" s="243"/>
      <c r="L66" s="243"/>
      <c r="M66" s="243"/>
      <c r="N66" s="243"/>
      <c r="O66" s="243"/>
      <c r="P66" s="240" t="s">
        <v>17</v>
      </c>
      <c r="Q66" s="244"/>
      <c r="R66" s="240" t="s">
        <v>18</v>
      </c>
      <c r="S66" s="244"/>
      <c r="T66" s="240" t="s">
        <v>19</v>
      </c>
      <c r="U66" s="244"/>
      <c r="V66" s="240" t="s">
        <v>20</v>
      </c>
      <c r="W66" s="244"/>
      <c r="X66" s="240" t="s">
        <v>21</v>
      </c>
      <c r="Y66" s="244"/>
      <c r="Z66" s="240" t="s">
        <v>22</v>
      </c>
      <c r="AA66" s="244"/>
      <c r="AB66" s="240" t="s">
        <v>23</v>
      </c>
      <c r="AC66" s="244"/>
      <c r="AD66" s="240" t="s">
        <v>20</v>
      </c>
      <c r="AE66" s="244"/>
      <c r="AF66" s="240" t="s">
        <v>24</v>
      </c>
      <c r="AG66" s="244"/>
      <c r="AH66" s="240" t="s">
        <v>25</v>
      </c>
      <c r="AI66" s="244"/>
      <c r="AJ66" s="240" t="s">
        <v>26</v>
      </c>
      <c r="AK66" s="244"/>
      <c r="AL66" s="240" t="s">
        <v>27</v>
      </c>
      <c r="AM66" s="244"/>
      <c r="AN66" s="13"/>
    </row>
    <row r="67" spans="1:40" s="1" customFormat="1" ht="12.75" x14ac:dyDescent="0.2">
      <c r="A67" s="272"/>
      <c r="B67" s="243"/>
      <c r="C67" s="243"/>
      <c r="D67" s="243"/>
      <c r="E67" s="278"/>
      <c r="F67" s="243"/>
      <c r="G67" s="243"/>
      <c r="H67" s="243"/>
      <c r="I67" s="329"/>
      <c r="J67" s="330"/>
      <c r="K67" s="243"/>
      <c r="L67" s="243"/>
      <c r="M67" s="243"/>
      <c r="N67" s="243"/>
      <c r="O67" s="243"/>
      <c r="P67" s="80" t="s">
        <v>28</v>
      </c>
      <c r="Q67" s="80" t="s">
        <v>17</v>
      </c>
      <c r="R67" s="80" t="s">
        <v>28</v>
      </c>
      <c r="S67" s="80" t="s">
        <v>17</v>
      </c>
      <c r="T67" s="80" t="s">
        <v>28</v>
      </c>
      <c r="U67" s="80" t="s">
        <v>17</v>
      </c>
      <c r="V67" s="80" t="s">
        <v>28</v>
      </c>
      <c r="W67" s="80" t="s">
        <v>17</v>
      </c>
      <c r="X67" s="80" t="s">
        <v>28</v>
      </c>
      <c r="Y67" s="124" t="s">
        <v>17</v>
      </c>
      <c r="Z67" s="80" t="s">
        <v>28</v>
      </c>
      <c r="AA67" s="80"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x14ac:dyDescent="0.2">
      <c r="A68" s="81" t="s">
        <v>96</v>
      </c>
      <c r="B68" s="82" t="s">
        <v>191</v>
      </c>
      <c r="C68" s="9" t="s">
        <v>97</v>
      </c>
      <c r="D68" s="83" t="s">
        <v>192</v>
      </c>
      <c r="E68" s="83" t="s">
        <v>99</v>
      </c>
      <c r="F68" s="28">
        <v>1</v>
      </c>
      <c r="G68" s="83">
        <v>0.25</v>
      </c>
      <c r="H68" s="86" t="s">
        <v>48</v>
      </c>
      <c r="K68" s="8" t="s">
        <v>193</v>
      </c>
      <c r="L68" s="83" t="s">
        <v>254</v>
      </c>
      <c r="M68" s="28">
        <v>1</v>
      </c>
      <c r="N68" s="83" t="s">
        <v>180</v>
      </c>
      <c r="R68" s="28"/>
      <c r="S68" s="28"/>
      <c r="T68" s="28"/>
      <c r="U68" s="28"/>
      <c r="V68" s="28"/>
      <c r="W68" s="28"/>
      <c r="AB68" s="89"/>
      <c r="AC68" s="89"/>
      <c r="AD68" s="89"/>
      <c r="AE68" s="89"/>
      <c r="AF68" s="89"/>
      <c r="AG68" s="89"/>
      <c r="AH68" s="89"/>
      <c r="AI68" s="89"/>
      <c r="AJ68" s="89"/>
      <c r="AK68" s="23"/>
      <c r="AL68" s="89">
        <v>1</v>
      </c>
      <c r="AM68" s="55"/>
      <c r="AN68" s="51"/>
    </row>
    <row r="69" spans="1:40" s="12" customFormat="1" ht="12.75" customHeight="1" x14ac:dyDescent="0.2">
      <c r="A69" s="266" t="s">
        <v>227</v>
      </c>
      <c r="B69" s="267"/>
      <c r="C69" s="230" t="s">
        <v>255</v>
      </c>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2"/>
      <c r="AN69" s="52"/>
    </row>
    <row r="70" spans="1:40" s="12" customFormat="1" ht="12.75" customHeight="1" x14ac:dyDescent="0.2">
      <c r="A70" s="268" t="s">
        <v>37</v>
      </c>
      <c r="B70" s="269"/>
      <c r="C70" s="230" t="s">
        <v>75</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2"/>
      <c r="AN70" s="52"/>
    </row>
    <row r="71" spans="1:40" s="12" customFormat="1" ht="12.75" customHeight="1" x14ac:dyDescent="0.2">
      <c r="A71" s="270" t="s">
        <v>1</v>
      </c>
      <c r="B71" s="271"/>
      <c r="C71" s="227" t="s">
        <v>76</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9"/>
      <c r="AN71" s="52"/>
    </row>
    <row r="72" spans="1:40" s="12" customFormat="1" ht="18" customHeight="1" x14ac:dyDescent="0.2">
      <c r="A72" s="264" t="s">
        <v>40</v>
      </c>
      <c r="B72" s="265"/>
      <c r="C72" s="230" t="s">
        <v>100</v>
      </c>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2"/>
      <c r="AN72" s="52"/>
    </row>
    <row r="73" spans="1:40" s="1" customFormat="1" ht="12.75" customHeight="1" x14ac:dyDescent="0.2">
      <c r="A73" s="272" t="s">
        <v>2</v>
      </c>
      <c r="B73" s="243" t="s">
        <v>3</v>
      </c>
      <c r="C73" s="243" t="s">
        <v>4</v>
      </c>
      <c r="D73" s="243" t="s">
        <v>5</v>
      </c>
      <c r="E73" s="276" t="s">
        <v>42</v>
      </c>
      <c r="F73" s="243" t="s">
        <v>6</v>
      </c>
      <c r="G73" s="243" t="s">
        <v>7</v>
      </c>
      <c r="H73" s="243" t="s">
        <v>8</v>
      </c>
      <c r="I73" s="243" t="s">
        <v>304</v>
      </c>
      <c r="J73" s="243"/>
      <c r="K73" s="243" t="s">
        <v>9</v>
      </c>
      <c r="L73" s="243" t="s">
        <v>10</v>
      </c>
      <c r="M73" s="243" t="s">
        <v>11</v>
      </c>
      <c r="N73" s="243" t="s">
        <v>12</v>
      </c>
      <c r="O73" s="243" t="s">
        <v>13</v>
      </c>
      <c r="P73" s="240"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x14ac:dyDescent="0.2">
      <c r="A74" s="272"/>
      <c r="B74" s="243"/>
      <c r="C74" s="243"/>
      <c r="D74" s="243"/>
      <c r="E74" s="277"/>
      <c r="F74" s="243"/>
      <c r="G74" s="243"/>
      <c r="H74" s="243"/>
      <c r="I74" s="329" t="s">
        <v>15</v>
      </c>
      <c r="J74" s="330" t="s">
        <v>16</v>
      </c>
      <c r="K74" s="243"/>
      <c r="L74" s="243"/>
      <c r="M74" s="243"/>
      <c r="N74" s="243"/>
      <c r="O74" s="243"/>
      <c r="P74" s="240" t="s">
        <v>17</v>
      </c>
      <c r="Q74" s="244"/>
      <c r="R74" s="240" t="s">
        <v>18</v>
      </c>
      <c r="S74" s="244"/>
      <c r="T74" s="240" t="s">
        <v>19</v>
      </c>
      <c r="U74" s="244"/>
      <c r="V74" s="240" t="s">
        <v>20</v>
      </c>
      <c r="W74" s="244"/>
      <c r="X74" s="240" t="s">
        <v>21</v>
      </c>
      <c r="Y74" s="244"/>
      <c r="Z74" s="240" t="s">
        <v>22</v>
      </c>
      <c r="AA74" s="244"/>
      <c r="AB74" s="240" t="s">
        <v>23</v>
      </c>
      <c r="AC74" s="244"/>
      <c r="AD74" s="240" t="s">
        <v>20</v>
      </c>
      <c r="AE74" s="244"/>
      <c r="AF74" s="240" t="s">
        <v>24</v>
      </c>
      <c r="AG74" s="244"/>
      <c r="AH74" s="240" t="s">
        <v>25</v>
      </c>
      <c r="AI74" s="244"/>
      <c r="AJ74" s="240" t="s">
        <v>26</v>
      </c>
      <c r="AK74" s="244"/>
      <c r="AL74" s="240" t="s">
        <v>27</v>
      </c>
      <c r="AM74" s="244"/>
      <c r="AN74" s="13"/>
    </row>
    <row r="75" spans="1:40" s="1" customFormat="1" ht="12.75" x14ac:dyDescent="0.2">
      <c r="A75" s="272"/>
      <c r="B75" s="243"/>
      <c r="C75" s="243"/>
      <c r="D75" s="243"/>
      <c r="E75" s="278"/>
      <c r="F75" s="243"/>
      <c r="G75" s="243"/>
      <c r="H75" s="243"/>
      <c r="I75" s="329"/>
      <c r="J75" s="330"/>
      <c r="K75" s="243"/>
      <c r="L75" s="243"/>
      <c r="M75" s="243"/>
      <c r="N75" s="243"/>
      <c r="O75" s="243"/>
      <c r="P75" s="80" t="s">
        <v>28</v>
      </c>
      <c r="Q75" s="80" t="s">
        <v>17</v>
      </c>
      <c r="R75" s="80" t="s">
        <v>28</v>
      </c>
      <c r="S75" s="80" t="s">
        <v>17</v>
      </c>
      <c r="T75" s="80" t="s">
        <v>28</v>
      </c>
      <c r="U75" s="80" t="s">
        <v>17</v>
      </c>
      <c r="V75" s="80" t="s">
        <v>28</v>
      </c>
      <c r="W75" s="80" t="s">
        <v>17</v>
      </c>
      <c r="X75" s="80" t="s">
        <v>28</v>
      </c>
      <c r="Y75" s="124" t="s">
        <v>17</v>
      </c>
      <c r="Z75" s="80" t="s">
        <v>28</v>
      </c>
      <c r="AA75" s="80"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x14ac:dyDescent="0.2">
      <c r="A76" s="282" t="s">
        <v>101</v>
      </c>
      <c r="B76" s="285" t="s">
        <v>219</v>
      </c>
      <c r="C76" s="9" t="s">
        <v>102</v>
      </c>
      <c r="D76" s="83" t="s">
        <v>103</v>
      </c>
      <c r="E76" s="83" t="s">
        <v>256</v>
      </c>
      <c r="F76" s="28">
        <v>0.25</v>
      </c>
      <c r="G76" s="83">
        <v>100</v>
      </c>
      <c r="H76" s="86" t="s">
        <v>85</v>
      </c>
      <c r="J76" s="139"/>
      <c r="K76" s="8" t="s">
        <v>194</v>
      </c>
      <c r="L76" s="83" t="s">
        <v>195</v>
      </c>
      <c r="M76" s="28">
        <v>1</v>
      </c>
      <c r="N76" s="83" t="s">
        <v>257</v>
      </c>
      <c r="R76" s="28"/>
      <c r="S76" s="28"/>
      <c r="T76" s="28">
        <v>0.25</v>
      </c>
      <c r="U76" s="28"/>
      <c r="V76" s="28"/>
      <c r="W76" s="28"/>
      <c r="Z76" s="28">
        <v>0.25</v>
      </c>
      <c r="AA76" s="28"/>
      <c r="AD76" s="28"/>
      <c r="AE76" s="28"/>
      <c r="AF76" s="28">
        <v>0.25</v>
      </c>
      <c r="AG76" s="28"/>
      <c r="AL76" s="28">
        <v>0.25</v>
      </c>
      <c r="AM76" s="55"/>
      <c r="AN76" s="51"/>
    </row>
    <row r="77" spans="1:40" ht="102" customHeight="1" x14ac:dyDescent="0.2">
      <c r="A77" s="283"/>
      <c r="B77" s="286"/>
      <c r="C77" s="9" t="s">
        <v>104</v>
      </c>
      <c r="D77" s="83" t="s">
        <v>105</v>
      </c>
      <c r="E77" s="83" t="s">
        <v>106</v>
      </c>
      <c r="F77" s="28">
        <v>0.25</v>
      </c>
      <c r="G77" s="83">
        <v>2</v>
      </c>
      <c r="H77" s="86" t="s">
        <v>48</v>
      </c>
      <c r="K77" s="8" t="s">
        <v>196</v>
      </c>
      <c r="L77" s="83" t="s">
        <v>197</v>
      </c>
      <c r="M77" s="28">
        <v>1</v>
      </c>
      <c r="N77" s="83" t="s">
        <v>180</v>
      </c>
      <c r="R77" s="89"/>
      <c r="S77" s="89"/>
      <c r="T77" s="28"/>
      <c r="U77" s="28"/>
      <c r="V77" s="28"/>
      <c r="W77" s="28"/>
      <c r="Z77" s="28"/>
      <c r="AA77" s="28"/>
      <c r="AD77" s="28"/>
      <c r="AE77" s="28"/>
      <c r="AF77" s="28"/>
      <c r="AG77" s="28"/>
      <c r="AK77" s="2"/>
      <c r="AL77" s="28">
        <v>1</v>
      </c>
      <c r="AM77" s="55"/>
      <c r="AN77" s="51"/>
    </row>
    <row r="78" spans="1:40" ht="72.75" customHeight="1" x14ac:dyDescent="0.2">
      <c r="A78" s="283"/>
      <c r="B78" s="286"/>
      <c r="C78" s="9" t="s">
        <v>107</v>
      </c>
      <c r="D78" s="83" t="s">
        <v>108</v>
      </c>
      <c r="E78" s="83" t="s">
        <v>109</v>
      </c>
      <c r="F78" s="28">
        <v>0.25</v>
      </c>
      <c r="G78" s="83">
        <v>2</v>
      </c>
      <c r="H78" s="86" t="s">
        <v>48</v>
      </c>
      <c r="K78" s="84" t="s">
        <v>198</v>
      </c>
      <c r="L78" s="84" t="s">
        <v>199</v>
      </c>
      <c r="M78" s="28">
        <v>1</v>
      </c>
      <c r="N78" s="83" t="s">
        <v>180</v>
      </c>
      <c r="R78" s="89"/>
      <c r="S78" s="89"/>
      <c r="T78" s="28"/>
      <c r="U78" s="28"/>
      <c r="V78" s="28"/>
      <c r="W78" s="28"/>
      <c r="Z78" s="28">
        <v>0.5</v>
      </c>
      <c r="AA78" s="28"/>
      <c r="AD78" s="28"/>
      <c r="AE78" s="28"/>
      <c r="AF78" s="28"/>
      <c r="AG78" s="28"/>
      <c r="AK78" s="2"/>
      <c r="AL78" s="28">
        <v>0.5</v>
      </c>
      <c r="AM78" s="55"/>
      <c r="AN78" s="51"/>
    </row>
    <row r="79" spans="1:40" ht="81" customHeight="1" x14ac:dyDescent="0.2">
      <c r="A79" s="284"/>
      <c r="B79" s="287"/>
      <c r="C79" s="9" t="s">
        <v>110</v>
      </c>
      <c r="D79" s="83" t="s">
        <v>111</v>
      </c>
      <c r="E79" s="83" t="s">
        <v>200</v>
      </c>
      <c r="F79" s="28">
        <v>0.25</v>
      </c>
      <c r="G79" s="83">
        <v>100</v>
      </c>
      <c r="H79" s="86" t="s">
        <v>85</v>
      </c>
      <c r="I79" s="132">
        <v>9.0999999999999998E-2</v>
      </c>
      <c r="J79" s="138">
        <v>9.09</v>
      </c>
      <c r="K79" s="84" t="s">
        <v>201</v>
      </c>
      <c r="L79" s="84" t="s">
        <v>202</v>
      </c>
      <c r="M79" s="28">
        <v>1</v>
      </c>
      <c r="N79" s="83" t="s">
        <v>180</v>
      </c>
      <c r="P79" s="86">
        <v>9.09</v>
      </c>
      <c r="R79" s="89">
        <v>9.0899999999999995E-2</v>
      </c>
      <c r="S79" s="89"/>
      <c r="T79" s="89">
        <v>9.0899999999999995E-2</v>
      </c>
      <c r="U79" s="89"/>
      <c r="V79" s="89">
        <v>9.0899999999999995E-2</v>
      </c>
      <c r="W79" s="89"/>
      <c r="X79" s="89">
        <v>9.0899999999999995E-2</v>
      </c>
      <c r="Y79" s="126">
        <v>9.0899999999999995E-2</v>
      </c>
      <c r="Z79" s="89">
        <v>9.0899999999999995E-2</v>
      </c>
      <c r="AA79" s="89"/>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x14ac:dyDescent="0.2">
      <c r="A80" s="266" t="s">
        <v>227</v>
      </c>
      <c r="B80" s="267"/>
      <c r="C80" s="230" t="s">
        <v>258</v>
      </c>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2"/>
      <c r="AN80" s="52"/>
    </row>
    <row r="81" spans="1:40" s="12" customFormat="1" ht="12.75" customHeight="1" x14ac:dyDescent="0.2">
      <c r="A81" s="268" t="s">
        <v>37</v>
      </c>
      <c r="B81" s="269"/>
      <c r="C81" s="230" t="s">
        <v>75</v>
      </c>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2"/>
      <c r="AN81" s="52"/>
    </row>
    <row r="82" spans="1:40" s="12" customFormat="1" ht="12.75" customHeight="1" x14ac:dyDescent="0.2">
      <c r="A82" s="270" t="s">
        <v>1</v>
      </c>
      <c r="B82" s="271"/>
      <c r="C82" s="227" t="s">
        <v>76</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9"/>
      <c r="AN82" s="52"/>
    </row>
    <row r="83" spans="1:40" s="12" customFormat="1" ht="26.25" customHeight="1" x14ac:dyDescent="0.2">
      <c r="A83" s="264" t="s">
        <v>40</v>
      </c>
      <c r="B83" s="265"/>
      <c r="C83" s="230" t="s">
        <v>112</v>
      </c>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2"/>
      <c r="AN83" s="52"/>
    </row>
    <row r="84" spans="1:40" s="1" customFormat="1" ht="12.75" customHeight="1" x14ac:dyDescent="0.2">
      <c r="A84" s="272" t="s">
        <v>2</v>
      </c>
      <c r="B84" s="243" t="s">
        <v>3</v>
      </c>
      <c r="C84" s="243" t="s">
        <v>4</v>
      </c>
      <c r="D84" s="243" t="s">
        <v>5</v>
      </c>
      <c r="E84" s="243" t="s">
        <v>42</v>
      </c>
      <c r="F84" s="243" t="s">
        <v>6</v>
      </c>
      <c r="G84" s="243" t="s">
        <v>7</v>
      </c>
      <c r="H84" s="243" t="s">
        <v>8</v>
      </c>
      <c r="I84" s="243" t="s">
        <v>304</v>
      </c>
      <c r="J84" s="243"/>
      <c r="K84" s="243" t="s">
        <v>9</v>
      </c>
      <c r="L84" s="243" t="s">
        <v>10</v>
      </c>
      <c r="M84" s="243" t="s">
        <v>11</v>
      </c>
      <c r="N84" s="243" t="s">
        <v>12</v>
      </c>
      <c r="O84" s="243" t="s">
        <v>13</v>
      </c>
      <c r="P84" s="240"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x14ac:dyDescent="0.2">
      <c r="A85" s="272"/>
      <c r="B85" s="243"/>
      <c r="C85" s="243"/>
      <c r="D85" s="243"/>
      <c r="E85" s="243"/>
      <c r="F85" s="243"/>
      <c r="G85" s="243"/>
      <c r="H85" s="243"/>
      <c r="I85" s="329" t="s">
        <v>15</v>
      </c>
      <c r="J85" s="330" t="s">
        <v>16</v>
      </c>
      <c r="K85" s="243"/>
      <c r="L85" s="243"/>
      <c r="M85" s="243"/>
      <c r="N85" s="243"/>
      <c r="O85" s="243"/>
      <c r="P85" s="240" t="s">
        <v>17</v>
      </c>
      <c r="Q85" s="244"/>
      <c r="R85" s="240" t="s">
        <v>18</v>
      </c>
      <c r="S85" s="244"/>
      <c r="T85" s="240" t="s">
        <v>19</v>
      </c>
      <c r="U85" s="244"/>
      <c r="V85" s="240" t="s">
        <v>20</v>
      </c>
      <c r="W85" s="244"/>
      <c r="X85" s="240" t="s">
        <v>21</v>
      </c>
      <c r="Y85" s="244"/>
      <c r="Z85" s="240" t="s">
        <v>22</v>
      </c>
      <c r="AA85" s="244"/>
      <c r="AB85" s="240" t="s">
        <v>23</v>
      </c>
      <c r="AC85" s="244"/>
      <c r="AD85" s="240" t="s">
        <v>20</v>
      </c>
      <c r="AE85" s="244"/>
      <c r="AF85" s="240" t="s">
        <v>24</v>
      </c>
      <c r="AG85" s="244"/>
      <c r="AH85" s="240" t="s">
        <v>25</v>
      </c>
      <c r="AI85" s="244"/>
      <c r="AJ85" s="240" t="s">
        <v>26</v>
      </c>
      <c r="AK85" s="244"/>
      <c r="AL85" s="240" t="s">
        <v>27</v>
      </c>
      <c r="AM85" s="244"/>
      <c r="AN85" s="13"/>
    </row>
    <row r="86" spans="1:40" s="1" customFormat="1" ht="12.75" x14ac:dyDescent="0.2">
      <c r="A86" s="272"/>
      <c r="B86" s="243"/>
      <c r="C86" s="243"/>
      <c r="D86" s="243"/>
      <c r="E86" s="243"/>
      <c r="F86" s="243"/>
      <c r="G86" s="243"/>
      <c r="H86" s="243"/>
      <c r="I86" s="329"/>
      <c r="J86" s="330"/>
      <c r="K86" s="243"/>
      <c r="L86" s="243"/>
      <c r="M86" s="243"/>
      <c r="N86" s="243"/>
      <c r="O86" s="243"/>
      <c r="P86" s="80" t="s">
        <v>28</v>
      </c>
      <c r="Q86" s="80" t="s">
        <v>17</v>
      </c>
      <c r="R86" s="80" t="s">
        <v>28</v>
      </c>
      <c r="S86" s="80" t="s">
        <v>17</v>
      </c>
      <c r="T86" s="80" t="s">
        <v>28</v>
      </c>
      <c r="U86" s="80" t="s">
        <v>17</v>
      </c>
      <c r="V86" s="80" t="s">
        <v>28</v>
      </c>
      <c r="W86" s="80" t="s">
        <v>17</v>
      </c>
      <c r="X86" s="80" t="s">
        <v>28</v>
      </c>
      <c r="Y86" s="124" t="s">
        <v>17</v>
      </c>
      <c r="Z86" s="80" t="s">
        <v>28</v>
      </c>
      <c r="AA86" s="80"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x14ac:dyDescent="0.2">
      <c r="A87" s="258" t="s">
        <v>113</v>
      </c>
      <c r="B87" s="259" t="s">
        <v>259</v>
      </c>
      <c r="C87" s="279" t="s">
        <v>114</v>
      </c>
      <c r="D87" s="280" t="s">
        <v>115</v>
      </c>
      <c r="E87" s="280" t="s">
        <v>116</v>
      </c>
      <c r="F87" s="281">
        <v>0.33300000000000002</v>
      </c>
      <c r="G87" s="280">
        <v>4</v>
      </c>
      <c r="H87" s="233" t="s">
        <v>48</v>
      </c>
      <c r="I87" s="331"/>
      <c r="J87" s="332"/>
      <c r="K87" s="9" t="s">
        <v>203</v>
      </c>
      <c r="L87" s="83" t="s">
        <v>260</v>
      </c>
      <c r="M87" s="17">
        <v>0.5</v>
      </c>
      <c r="N87" s="83" t="s">
        <v>180</v>
      </c>
      <c r="O87" s="83"/>
      <c r="P87" s="80"/>
      <c r="Q87" s="80"/>
      <c r="R87" s="80"/>
      <c r="S87" s="80"/>
      <c r="T87" s="17">
        <v>0.25</v>
      </c>
      <c r="U87" s="17"/>
      <c r="V87" s="17"/>
      <c r="W87" s="17"/>
      <c r="X87" s="17"/>
      <c r="Y87" s="127"/>
      <c r="Z87" s="17">
        <v>0.25</v>
      </c>
      <c r="AA87" s="17"/>
      <c r="AB87" s="17"/>
      <c r="AC87" s="17"/>
      <c r="AD87" s="86"/>
      <c r="AE87" s="86"/>
      <c r="AF87" s="28">
        <v>0.25</v>
      </c>
      <c r="AG87" s="28"/>
      <c r="AH87" s="86"/>
      <c r="AI87" s="86"/>
      <c r="AJ87" s="28">
        <v>0.25</v>
      </c>
      <c r="AK87" s="28"/>
      <c r="AL87" s="28"/>
      <c r="AM87" s="56"/>
      <c r="AN87" s="13"/>
    </row>
    <row r="88" spans="1:40" s="1" customFormat="1" ht="147" customHeight="1" x14ac:dyDescent="0.2">
      <c r="A88" s="258"/>
      <c r="B88" s="259"/>
      <c r="C88" s="279"/>
      <c r="D88" s="280"/>
      <c r="E88" s="280"/>
      <c r="F88" s="281"/>
      <c r="G88" s="280"/>
      <c r="H88" s="233"/>
      <c r="I88" s="331"/>
      <c r="J88" s="332"/>
      <c r="K88" s="9" t="s">
        <v>261</v>
      </c>
      <c r="L88" s="83" t="s">
        <v>262</v>
      </c>
      <c r="M88" s="17">
        <v>0.5</v>
      </c>
      <c r="N88" s="83" t="s">
        <v>180</v>
      </c>
      <c r="O88" s="83"/>
      <c r="P88" s="80"/>
      <c r="Q88" s="80"/>
      <c r="R88" s="80"/>
      <c r="S88" s="80"/>
      <c r="T88" s="17"/>
      <c r="U88" s="17"/>
      <c r="V88" s="17"/>
      <c r="W88" s="17"/>
      <c r="X88" s="17"/>
      <c r="Y88" s="127"/>
      <c r="Z88" s="17"/>
      <c r="AA88" s="17"/>
      <c r="AB88" s="17"/>
      <c r="AC88" s="17"/>
      <c r="AD88" s="28">
        <v>1</v>
      </c>
      <c r="AE88" s="28"/>
      <c r="AF88" s="28"/>
      <c r="AG88" s="28"/>
      <c r="AH88" s="86"/>
      <c r="AI88" s="86"/>
      <c r="AJ88" s="28"/>
      <c r="AK88" s="28"/>
      <c r="AL88" s="28"/>
      <c r="AM88" s="56"/>
      <c r="AN88" s="13"/>
    </row>
    <row r="89" spans="1:40" s="1" customFormat="1" ht="263.25" customHeight="1" x14ac:dyDescent="0.2">
      <c r="A89" s="258"/>
      <c r="B89" s="259"/>
      <c r="C89" s="84" t="s">
        <v>117</v>
      </c>
      <c r="D89" s="83" t="s">
        <v>118</v>
      </c>
      <c r="E89" s="83" t="s">
        <v>119</v>
      </c>
      <c r="F89" s="85">
        <v>0.33300000000000002</v>
      </c>
      <c r="G89" s="83">
        <v>100</v>
      </c>
      <c r="H89" s="86" t="s">
        <v>85</v>
      </c>
      <c r="I89" s="132">
        <v>9.0999999999999998E-2</v>
      </c>
      <c r="J89" s="138">
        <v>9.09</v>
      </c>
      <c r="K89" s="9" t="s">
        <v>204</v>
      </c>
      <c r="L89" s="83" t="s">
        <v>205</v>
      </c>
      <c r="M89" s="17">
        <v>1</v>
      </c>
      <c r="N89" s="83" t="s">
        <v>180</v>
      </c>
      <c r="O89" s="83"/>
      <c r="P89" s="17"/>
      <c r="Q89" s="17"/>
      <c r="R89" s="85">
        <v>9.0899999999999995E-2</v>
      </c>
      <c r="S89" s="85"/>
      <c r="T89" s="85">
        <v>9.0899999999999995E-2</v>
      </c>
      <c r="U89" s="85"/>
      <c r="V89" s="85">
        <v>9.0899999999999995E-2</v>
      </c>
      <c r="W89" s="85"/>
      <c r="X89" s="85">
        <v>9.0899999999999995E-2</v>
      </c>
      <c r="Y89" s="128">
        <v>9.0899999999999995E-2</v>
      </c>
      <c r="Z89" s="85">
        <v>9.0899999999999995E-2</v>
      </c>
      <c r="AA89" s="85"/>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x14ac:dyDescent="0.2">
      <c r="A90" s="258"/>
      <c r="B90" s="259"/>
      <c r="C90" s="84" t="s">
        <v>120</v>
      </c>
      <c r="D90" s="83" t="s">
        <v>121</v>
      </c>
      <c r="E90" s="83" t="s">
        <v>122</v>
      </c>
      <c r="F90" s="85">
        <v>0.33400000000000002</v>
      </c>
      <c r="G90" s="83">
        <v>32</v>
      </c>
      <c r="H90" s="86" t="s">
        <v>48</v>
      </c>
      <c r="I90" s="132"/>
      <c r="J90" s="138"/>
      <c r="K90" s="9" t="s">
        <v>206</v>
      </c>
      <c r="L90" s="83" t="s">
        <v>207</v>
      </c>
      <c r="M90" s="17">
        <v>1</v>
      </c>
      <c r="N90" s="83" t="s">
        <v>180</v>
      </c>
      <c r="O90" s="83"/>
      <c r="P90" s="80"/>
      <c r="Q90" s="80"/>
      <c r="R90" s="80"/>
      <c r="S90" s="80"/>
      <c r="T90" s="80"/>
      <c r="U90" s="80"/>
      <c r="V90" s="80"/>
      <c r="W90" s="80"/>
      <c r="X90" s="80"/>
      <c r="Y90" s="124"/>
      <c r="Z90" s="17">
        <v>0.5</v>
      </c>
      <c r="AA90" s="17"/>
      <c r="AB90" s="17"/>
      <c r="AC90" s="17"/>
      <c r="AD90" s="17"/>
      <c r="AE90" s="17"/>
      <c r="AF90" s="17"/>
      <c r="AG90" s="17"/>
      <c r="AH90" s="17"/>
      <c r="AI90" s="17"/>
      <c r="AJ90" s="28"/>
      <c r="AK90" s="28"/>
      <c r="AL90" s="28">
        <v>0.5</v>
      </c>
      <c r="AM90" s="56"/>
      <c r="AN90" s="13"/>
    </row>
    <row r="91" spans="1:40" s="12" customFormat="1" ht="12.75" customHeight="1" x14ac:dyDescent="0.2">
      <c r="A91" s="266" t="s">
        <v>227</v>
      </c>
      <c r="B91" s="267"/>
      <c r="C91" s="230" t="s">
        <v>258</v>
      </c>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2"/>
      <c r="AN91" s="52"/>
    </row>
    <row r="92" spans="1:40" s="12" customFormat="1" ht="12.75" customHeight="1" x14ac:dyDescent="0.2">
      <c r="A92" s="268" t="s">
        <v>37</v>
      </c>
      <c r="B92" s="269"/>
      <c r="C92" s="230" t="s">
        <v>75</v>
      </c>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2"/>
      <c r="AN92" s="52"/>
    </row>
    <row r="93" spans="1:40" s="12" customFormat="1" ht="12.75" customHeight="1" x14ac:dyDescent="0.2">
      <c r="A93" s="270" t="s">
        <v>1</v>
      </c>
      <c r="B93" s="271"/>
      <c r="C93" s="227" t="s">
        <v>76</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9"/>
      <c r="AN93" s="52"/>
    </row>
    <row r="94" spans="1:40" s="12" customFormat="1" ht="26.25" customHeight="1" x14ac:dyDescent="0.2">
      <c r="A94" s="264" t="s">
        <v>40</v>
      </c>
      <c r="B94" s="265"/>
      <c r="C94" s="230" t="s">
        <v>123</v>
      </c>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2"/>
      <c r="AN94" s="52"/>
    </row>
    <row r="95" spans="1:40" s="1" customFormat="1" ht="27.75" customHeight="1" x14ac:dyDescent="0.2">
      <c r="A95" s="272" t="s">
        <v>2</v>
      </c>
      <c r="B95" s="243" t="s">
        <v>3</v>
      </c>
      <c r="C95" s="243" t="s">
        <v>4</v>
      </c>
      <c r="D95" s="243" t="s">
        <v>5</v>
      </c>
      <c r="E95" s="243" t="s">
        <v>42</v>
      </c>
      <c r="F95" s="243" t="s">
        <v>6</v>
      </c>
      <c r="G95" s="243" t="s">
        <v>7</v>
      </c>
      <c r="H95" s="243" t="s">
        <v>8</v>
      </c>
      <c r="I95" s="243" t="s">
        <v>304</v>
      </c>
      <c r="J95" s="243"/>
      <c r="K95" s="243" t="s">
        <v>9</v>
      </c>
      <c r="L95" s="243" t="s">
        <v>10</v>
      </c>
      <c r="M95" s="243" t="s">
        <v>11</v>
      </c>
      <c r="N95" s="243" t="s">
        <v>12</v>
      </c>
      <c r="O95" s="243" t="s">
        <v>13</v>
      </c>
      <c r="P95" s="240"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x14ac:dyDescent="0.2">
      <c r="A96" s="272"/>
      <c r="B96" s="243"/>
      <c r="C96" s="243"/>
      <c r="D96" s="243"/>
      <c r="E96" s="243"/>
      <c r="F96" s="243"/>
      <c r="G96" s="243"/>
      <c r="H96" s="243"/>
      <c r="I96" s="329" t="s">
        <v>15</v>
      </c>
      <c r="J96" s="330" t="s">
        <v>16</v>
      </c>
      <c r="K96" s="243"/>
      <c r="L96" s="243"/>
      <c r="M96" s="243"/>
      <c r="N96" s="243"/>
      <c r="O96" s="243"/>
      <c r="P96" s="240" t="s">
        <v>17</v>
      </c>
      <c r="Q96" s="244"/>
      <c r="R96" s="240" t="s">
        <v>18</v>
      </c>
      <c r="S96" s="244"/>
      <c r="T96" s="240" t="s">
        <v>19</v>
      </c>
      <c r="U96" s="244"/>
      <c r="V96" s="240" t="s">
        <v>20</v>
      </c>
      <c r="W96" s="244"/>
      <c r="X96" s="240" t="s">
        <v>21</v>
      </c>
      <c r="Y96" s="244"/>
      <c r="Z96" s="240" t="s">
        <v>22</v>
      </c>
      <c r="AA96" s="244"/>
      <c r="AB96" s="240" t="s">
        <v>23</v>
      </c>
      <c r="AC96" s="244"/>
      <c r="AD96" s="240" t="s">
        <v>20</v>
      </c>
      <c r="AE96" s="244"/>
      <c r="AF96" s="240" t="s">
        <v>24</v>
      </c>
      <c r="AG96" s="244"/>
      <c r="AH96" s="240" t="s">
        <v>25</v>
      </c>
      <c r="AI96" s="244"/>
      <c r="AJ96" s="240" t="s">
        <v>26</v>
      </c>
      <c r="AK96" s="244"/>
      <c r="AL96" s="240" t="s">
        <v>27</v>
      </c>
      <c r="AM96" s="244"/>
      <c r="AN96" s="51"/>
    </row>
    <row r="97" spans="1:50" ht="27.75" customHeight="1" x14ac:dyDescent="0.2">
      <c r="A97" s="272"/>
      <c r="B97" s="243"/>
      <c r="C97" s="243"/>
      <c r="D97" s="243"/>
      <c r="E97" s="243"/>
      <c r="F97" s="243"/>
      <c r="G97" s="243"/>
      <c r="H97" s="243"/>
      <c r="I97" s="329"/>
      <c r="J97" s="330"/>
      <c r="K97" s="243"/>
      <c r="L97" s="243"/>
      <c r="M97" s="243"/>
      <c r="N97" s="243"/>
      <c r="O97" s="243"/>
      <c r="P97" s="80" t="s">
        <v>28</v>
      </c>
      <c r="Q97" s="80" t="s">
        <v>17</v>
      </c>
      <c r="R97" s="80" t="s">
        <v>28</v>
      </c>
      <c r="S97" s="80" t="s">
        <v>17</v>
      </c>
      <c r="T97" s="80" t="s">
        <v>28</v>
      </c>
      <c r="U97" s="80" t="s">
        <v>17</v>
      </c>
      <c r="V97" s="80" t="s">
        <v>28</v>
      </c>
      <c r="W97" s="80" t="s">
        <v>17</v>
      </c>
      <c r="X97" s="80" t="s">
        <v>28</v>
      </c>
      <c r="Y97" s="124" t="s">
        <v>17</v>
      </c>
      <c r="Z97" s="80" t="s">
        <v>28</v>
      </c>
      <c r="AA97" s="80"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x14ac:dyDescent="0.2">
      <c r="A98" s="19" t="s">
        <v>124</v>
      </c>
      <c r="B98" s="78" t="s">
        <v>208</v>
      </c>
      <c r="C98" s="84" t="s">
        <v>125</v>
      </c>
      <c r="D98" s="83" t="s">
        <v>126</v>
      </c>
      <c r="E98" s="83" t="s">
        <v>127</v>
      </c>
      <c r="F98" s="17">
        <v>1</v>
      </c>
      <c r="G98" s="83">
        <v>6</v>
      </c>
      <c r="H98" s="83" t="s">
        <v>48</v>
      </c>
      <c r="I98" s="133"/>
      <c r="J98" s="140"/>
      <c r="K98" s="8" t="s">
        <v>209</v>
      </c>
      <c r="L98" s="83" t="s">
        <v>127</v>
      </c>
      <c r="M98" s="17">
        <v>1</v>
      </c>
      <c r="N98" s="83" t="s">
        <v>180</v>
      </c>
      <c r="P98" s="17"/>
      <c r="Q98" s="17"/>
      <c r="R98" s="17"/>
      <c r="S98" s="17"/>
      <c r="T98" s="17">
        <v>0.25</v>
      </c>
      <c r="U98" s="17"/>
      <c r="V98" s="17"/>
      <c r="W98" s="17"/>
      <c r="X98" s="17"/>
      <c r="Y98" s="127"/>
      <c r="Z98" s="17">
        <v>0.25</v>
      </c>
      <c r="AA98" s="17"/>
      <c r="AB98" s="17"/>
      <c r="AC98" s="17"/>
      <c r="AD98" s="17"/>
      <c r="AE98" s="17"/>
      <c r="AF98" s="17">
        <v>0.25</v>
      </c>
      <c r="AG98" s="17"/>
      <c r="AH98" s="17"/>
      <c r="AI98" s="17"/>
      <c r="AJ98" s="28"/>
      <c r="AK98" s="26"/>
      <c r="AL98" s="28">
        <v>0.25</v>
      </c>
      <c r="AM98" s="55"/>
      <c r="AN98" s="51"/>
    </row>
    <row r="99" spans="1:50" ht="12.75" customHeight="1" x14ac:dyDescent="0.2">
      <c r="A99" s="266" t="s">
        <v>227</v>
      </c>
      <c r="B99" s="267"/>
      <c r="C99" s="230" t="s">
        <v>128</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2"/>
      <c r="AN99" s="51"/>
    </row>
    <row r="100" spans="1:50" ht="12.75" customHeight="1" x14ac:dyDescent="0.2">
      <c r="A100" s="268" t="s">
        <v>37</v>
      </c>
      <c r="B100" s="269"/>
      <c r="C100" s="230" t="s">
        <v>128</v>
      </c>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2"/>
      <c r="AN100" s="51"/>
    </row>
    <row r="101" spans="1:50" ht="12.75" customHeight="1" x14ac:dyDescent="0.2">
      <c r="A101" s="270" t="s">
        <v>1</v>
      </c>
      <c r="B101" s="271"/>
      <c r="C101" s="255" t="s">
        <v>129</v>
      </c>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7"/>
      <c r="AN101" s="51"/>
    </row>
    <row r="102" spans="1:50" ht="25.5" customHeight="1" x14ac:dyDescent="0.2">
      <c r="A102" s="264" t="s">
        <v>40</v>
      </c>
      <c r="B102" s="265"/>
      <c r="C102" s="230" t="s">
        <v>130</v>
      </c>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2"/>
      <c r="AN102" s="51"/>
    </row>
    <row r="103" spans="1:50" ht="27.75" customHeight="1" x14ac:dyDescent="0.2">
      <c r="A103" s="272" t="s">
        <v>2</v>
      </c>
      <c r="B103" s="243" t="s">
        <v>3</v>
      </c>
      <c r="C103" s="243" t="s">
        <v>4</v>
      </c>
      <c r="D103" s="243" t="s">
        <v>5</v>
      </c>
      <c r="E103" s="276" t="s">
        <v>42</v>
      </c>
      <c r="F103" s="243" t="s">
        <v>6</v>
      </c>
      <c r="G103" s="243" t="s">
        <v>7</v>
      </c>
      <c r="H103" s="243" t="s">
        <v>8</v>
      </c>
      <c r="I103" s="243" t="s">
        <v>304</v>
      </c>
      <c r="J103" s="243"/>
      <c r="K103" s="243" t="s">
        <v>9</v>
      </c>
      <c r="L103" s="243" t="s">
        <v>10</v>
      </c>
      <c r="M103" s="243" t="s">
        <v>11</v>
      </c>
      <c r="N103" s="243" t="s">
        <v>12</v>
      </c>
      <c r="O103" s="243" t="s">
        <v>13</v>
      </c>
      <c r="P103" s="240"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x14ac:dyDescent="0.2">
      <c r="A104" s="272"/>
      <c r="B104" s="243"/>
      <c r="C104" s="243"/>
      <c r="D104" s="243"/>
      <c r="E104" s="277"/>
      <c r="F104" s="243"/>
      <c r="G104" s="243"/>
      <c r="H104" s="243"/>
      <c r="I104" s="329" t="s">
        <v>15</v>
      </c>
      <c r="J104" s="330" t="s">
        <v>16</v>
      </c>
      <c r="K104" s="243"/>
      <c r="L104" s="243"/>
      <c r="M104" s="243"/>
      <c r="N104" s="243"/>
      <c r="O104" s="243"/>
      <c r="P104" s="240" t="s">
        <v>17</v>
      </c>
      <c r="Q104" s="244"/>
      <c r="R104" s="240" t="s">
        <v>18</v>
      </c>
      <c r="S104" s="244"/>
      <c r="T104" s="240" t="s">
        <v>19</v>
      </c>
      <c r="U104" s="244"/>
      <c r="V104" s="240" t="s">
        <v>20</v>
      </c>
      <c r="W104" s="244"/>
      <c r="X104" s="240" t="s">
        <v>21</v>
      </c>
      <c r="Y104" s="244"/>
      <c r="Z104" s="240" t="s">
        <v>22</v>
      </c>
      <c r="AA104" s="244"/>
      <c r="AB104" s="240" t="s">
        <v>23</v>
      </c>
      <c r="AC104" s="244"/>
      <c r="AD104" s="240" t="s">
        <v>20</v>
      </c>
      <c r="AE104" s="244"/>
      <c r="AF104" s="240" t="s">
        <v>24</v>
      </c>
      <c r="AG104" s="244"/>
      <c r="AH104" s="240" t="s">
        <v>25</v>
      </c>
      <c r="AI104" s="244"/>
      <c r="AJ104" s="240" t="s">
        <v>26</v>
      </c>
      <c r="AK104" s="244"/>
      <c r="AL104" s="240" t="s">
        <v>27</v>
      </c>
      <c r="AM104" s="244"/>
      <c r="AN104" s="51"/>
    </row>
    <row r="105" spans="1:50" ht="27.75" customHeight="1" x14ac:dyDescent="0.2">
      <c r="A105" s="272"/>
      <c r="B105" s="243"/>
      <c r="C105" s="243"/>
      <c r="D105" s="243"/>
      <c r="E105" s="278"/>
      <c r="F105" s="243"/>
      <c r="G105" s="243"/>
      <c r="H105" s="243"/>
      <c r="I105" s="329"/>
      <c r="J105" s="330"/>
      <c r="K105" s="243"/>
      <c r="L105" s="243"/>
      <c r="M105" s="243"/>
      <c r="N105" s="243"/>
      <c r="O105" s="243"/>
      <c r="P105" s="80" t="s">
        <v>28</v>
      </c>
      <c r="Q105" s="80" t="s">
        <v>17</v>
      </c>
      <c r="R105" s="80" t="s">
        <v>28</v>
      </c>
      <c r="S105" s="80" t="s">
        <v>17</v>
      </c>
      <c r="T105" s="80" t="s">
        <v>28</v>
      </c>
      <c r="U105" s="80" t="s">
        <v>17</v>
      </c>
      <c r="V105" s="80" t="s">
        <v>28</v>
      </c>
      <c r="W105" s="80" t="s">
        <v>17</v>
      </c>
      <c r="X105" s="80" t="s">
        <v>28</v>
      </c>
      <c r="Y105" s="124" t="s">
        <v>17</v>
      </c>
      <c r="Z105" s="80" t="s">
        <v>28</v>
      </c>
      <c r="AA105" s="80"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x14ac:dyDescent="0.2">
      <c r="A106" s="258" t="s">
        <v>131</v>
      </c>
      <c r="B106" s="259" t="s">
        <v>210</v>
      </c>
      <c r="C106" s="84" t="s">
        <v>132</v>
      </c>
      <c r="D106" s="83" t="s">
        <v>133</v>
      </c>
      <c r="E106" s="83" t="s">
        <v>263</v>
      </c>
      <c r="F106" s="28">
        <v>1</v>
      </c>
      <c r="G106" s="83">
        <v>100</v>
      </c>
      <c r="H106" s="83" t="s">
        <v>85</v>
      </c>
      <c r="I106" s="133"/>
      <c r="J106" s="141"/>
      <c r="K106" s="8" t="s">
        <v>211</v>
      </c>
      <c r="L106" s="83" t="s">
        <v>263</v>
      </c>
      <c r="M106" s="28">
        <v>1</v>
      </c>
      <c r="N106" s="86" t="s">
        <v>212</v>
      </c>
      <c r="R106" s="89"/>
      <c r="S106" s="89"/>
      <c r="T106" s="28">
        <v>0.25</v>
      </c>
      <c r="U106" s="28"/>
      <c r="V106" s="28"/>
      <c r="W106" s="28"/>
      <c r="X106" s="28"/>
      <c r="Y106" s="125"/>
      <c r="Z106" s="28">
        <v>0.25</v>
      </c>
      <c r="AA106" s="28"/>
      <c r="AB106" s="28"/>
      <c r="AC106" s="28"/>
      <c r="AD106" s="15"/>
      <c r="AE106" s="15"/>
      <c r="AF106" s="28">
        <v>0.25</v>
      </c>
      <c r="AG106" s="28"/>
      <c r="AL106" s="28">
        <v>0.25</v>
      </c>
      <c r="AM106" s="55"/>
      <c r="AN106" s="51"/>
    </row>
    <row r="107" spans="1:50" ht="109.5" customHeight="1" x14ac:dyDescent="0.2">
      <c r="A107" s="258"/>
      <c r="B107" s="259"/>
      <c r="C107" s="84" t="s">
        <v>134</v>
      </c>
      <c r="D107" s="83" t="s">
        <v>135</v>
      </c>
      <c r="E107" s="83" t="s">
        <v>136</v>
      </c>
      <c r="F107" s="28">
        <v>1</v>
      </c>
      <c r="G107" s="83">
        <v>14</v>
      </c>
      <c r="H107" s="83" t="s">
        <v>48</v>
      </c>
      <c r="I107" s="133"/>
      <c r="J107" s="140"/>
      <c r="K107" s="8" t="s">
        <v>213</v>
      </c>
      <c r="L107" s="83" t="s">
        <v>136</v>
      </c>
      <c r="M107" s="28">
        <v>1</v>
      </c>
      <c r="N107" s="86" t="s">
        <v>212</v>
      </c>
      <c r="R107" s="89"/>
      <c r="S107" s="89"/>
      <c r="T107" s="28">
        <v>0.25</v>
      </c>
      <c r="U107" s="28"/>
      <c r="V107" s="28"/>
      <c r="W107" s="28"/>
      <c r="X107" s="28"/>
      <c r="Y107" s="125"/>
      <c r="Z107" s="28">
        <v>0.25</v>
      </c>
      <c r="AA107" s="28"/>
      <c r="AB107" s="28"/>
      <c r="AC107" s="28"/>
      <c r="AD107" s="15"/>
      <c r="AE107" s="15"/>
      <c r="AF107" s="28">
        <v>0.25</v>
      </c>
      <c r="AG107" s="28"/>
      <c r="AL107" s="28">
        <v>0.25</v>
      </c>
      <c r="AM107" s="55"/>
      <c r="AN107" s="51"/>
    </row>
    <row r="108" spans="1:50" ht="102" customHeight="1" x14ac:dyDescent="0.2">
      <c r="A108" s="258"/>
      <c r="B108" s="259"/>
      <c r="C108" s="84" t="s">
        <v>137</v>
      </c>
      <c r="D108" s="83" t="s">
        <v>138</v>
      </c>
      <c r="E108" s="83" t="s">
        <v>264</v>
      </c>
      <c r="F108" s="28">
        <v>1</v>
      </c>
      <c r="G108" s="83">
        <v>4</v>
      </c>
      <c r="H108" s="83" t="s">
        <v>48</v>
      </c>
      <c r="I108" s="133"/>
      <c r="J108" s="140"/>
      <c r="K108" s="8" t="s">
        <v>214</v>
      </c>
      <c r="L108" s="83" t="s">
        <v>264</v>
      </c>
      <c r="M108" s="28">
        <v>1</v>
      </c>
      <c r="N108" s="86" t="s">
        <v>212</v>
      </c>
      <c r="R108" s="89"/>
      <c r="S108" s="89"/>
      <c r="T108" s="28">
        <v>0.25</v>
      </c>
      <c r="U108" s="28"/>
      <c r="V108" s="28"/>
      <c r="W108" s="28"/>
      <c r="X108" s="28"/>
      <c r="Y108" s="125"/>
      <c r="Z108" s="28">
        <v>0.25</v>
      </c>
      <c r="AA108" s="28"/>
      <c r="AB108" s="28"/>
      <c r="AC108" s="28"/>
      <c r="AD108" s="15"/>
      <c r="AE108" s="15"/>
      <c r="AF108" s="28">
        <v>0.25</v>
      </c>
      <c r="AG108" s="28"/>
      <c r="AL108" s="28">
        <v>0.25</v>
      </c>
      <c r="AM108" s="55"/>
      <c r="AN108" s="51"/>
    </row>
    <row r="109" spans="1:50" ht="36.75" customHeight="1" x14ac:dyDescent="0.2">
      <c r="A109" s="326" t="s">
        <v>30</v>
      </c>
      <c r="B109" s="327"/>
      <c r="C109" s="327"/>
      <c r="D109" s="327"/>
      <c r="E109" s="327"/>
      <c r="F109" s="327"/>
      <c r="G109" s="327"/>
      <c r="H109" s="327"/>
      <c r="I109" s="134"/>
      <c r="J109" s="142"/>
      <c r="K109" s="327"/>
      <c r="L109" s="327"/>
      <c r="M109" s="327"/>
      <c r="N109" s="327"/>
      <c r="O109" s="327"/>
      <c r="P109" s="327"/>
      <c r="Q109" s="91"/>
      <c r="R109" s="328" t="s">
        <v>272</v>
      </c>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92"/>
      <c r="AN109" s="93"/>
      <c r="AO109" s="94"/>
      <c r="AP109" s="94"/>
      <c r="AQ109" s="94"/>
      <c r="AR109" s="94"/>
      <c r="AS109" s="94"/>
      <c r="AT109" s="94"/>
      <c r="AU109" s="94"/>
      <c r="AV109" s="94"/>
      <c r="AW109" s="94"/>
      <c r="AX109" s="94"/>
    </row>
    <row r="110" spans="1:50" ht="36.75" customHeight="1" thickBot="1" x14ac:dyDescent="0.25">
      <c r="A110" s="323" t="s">
        <v>269</v>
      </c>
      <c r="B110" s="324"/>
      <c r="C110" s="324"/>
      <c r="D110" s="324"/>
      <c r="E110" s="324"/>
      <c r="F110" s="324"/>
      <c r="G110" s="324"/>
      <c r="H110" s="324"/>
      <c r="I110" s="135"/>
      <c r="J110" s="143"/>
      <c r="K110" s="324" t="s">
        <v>270</v>
      </c>
      <c r="L110" s="324"/>
      <c r="M110" s="324"/>
      <c r="N110" s="324"/>
      <c r="O110" s="324"/>
      <c r="P110" s="324"/>
      <c r="Q110" s="95"/>
      <c r="R110" s="325" t="s">
        <v>271</v>
      </c>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96"/>
      <c r="AN110" s="93"/>
      <c r="AO110" s="94"/>
      <c r="AP110" s="94"/>
      <c r="AQ110" s="94"/>
      <c r="AR110" s="94"/>
      <c r="AS110" s="94"/>
      <c r="AT110" s="94"/>
      <c r="AU110" s="94"/>
      <c r="AV110" s="94"/>
      <c r="AW110" s="94"/>
      <c r="AX110" s="94"/>
    </row>
    <row r="111" spans="1:50" ht="36.75" customHeight="1" x14ac:dyDescent="0.2">
      <c r="A111" s="76"/>
      <c r="B111" s="79"/>
      <c r="C111" s="76"/>
      <c r="D111" s="76"/>
      <c r="E111" s="76"/>
      <c r="F111" s="76"/>
      <c r="G111" s="76"/>
      <c r="H111" s="76"/>
      <c r="I111" s="136"/>
      <c r="J111" s="144"/>
      <c r="K111" s="6"/>
      <c r="L111" s="79"/>
      <c r="M111" s="76"/>
      <c r="N111" s="76"/>
      <c r="O111" s="79"/>
      <c r="P111" s="76"/>
      <c r="Q111" s="76"/>
      <c r="R111" s="76"/>
      <c r="S111" s="76"/>
      <c r="T111" s="76"/>
      <c r="U111" s="76"/>
      <c r="V111" s="76"/>
      <c r="W111" s="76"/>
      <c r="X111" s="76"/>
      <c r="Y111" s="129"/>
      <c r="Z111" s="76"/>
      <c r="AA111" s="76"/>
      <c r="AB111" s="76"/>
      <c r="AC111" s="76"/>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E5AED-E9C9-417B-8FFB-EAA88083A3DF}">
  <sheetPr>
    <tabColor rgb="FF92D050"/>
  </sheetPr>
  <dimension ref="A1:AX111"/>
  <sheetViews>
    <sheetView topLeftCell="A10" zoomScale="87" zoomScaleNormal="87" workbookViewId="0">
      <selection activeCell="I14" sqref="I14:I15"/>
    </sheetView>
  </sheetViews>
  <sheetFormatPr baseColWidth="10" defaultColWidth="11.42578125" defaultRowHeight="36.75" customHeight="1" x14ac:dyDescent="0.2"/>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89" customWidth="1"/>
    <col min="10" max="10" width="11.28515625" style="86"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5" width="7.7109375" style="86"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43"/>
      <c r="B1" s="344"/>
      <c r="C1" s="311" t="s">
        <v>36</v>
      </c>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3"/>
      <c r="AH1" s="245" t="s">
        <v>266</v>
      </c>
      <c r="AI1" s="246"/>
      <c r="AJ1" s="246"/>
      <c r="AK1" s="246"/>
      <c r="AL1" s="246"/>
      <c r="AM1" s="247"/>
      <c r="AN1" s="52"/>
    </row>
    <row r="2" spans="1:40" s="12" customFormat="1" ht="15.75" customHeight="1" x14ac:dyDescent="0.2">
      <c r="A2" s="345"/>
      <c r="B2" s="346"/>
      <c r="C2" s="314"/>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6"/>
      <c r="AH2" s="248"/>
      <c r="AI2" s="249"/>
      <c r="AJ2" s="249"/>
      <c r="AK2" s="249"/>
      <c r="AL2" s="249"/>
      <c r="AM2" s="250"/>
      <c r="AN2" s="52"/>
    </row>
    <row r="3" spans="1:40" s="12" customFormat="1" ht="15.75" customHeight="1" x14ac:dyDescent="0.2">
      <c r="A3" s="345"/>
      <c r="B3" s="346"/>
      <c r="C3" s="314"/>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6"/>
      <c r="AH3" s="248"/>
      <c r="AI3" s="249"/>
      <c r="AJ3" s="249"/>
      <c r="AK3" s="249"/>
      <c r="AL3" s="249"/>
      <c r="AM3" s="250"/>
      <c r="AN3" s="52"/>
    </row>
    <row r="4" spans="1:40" s="12" customFormat="1" ht="15.75" customHeight="1" x14ac:dyDescent="0.2">
      <c r="A4" s="345"/>
      <c r="B4" s="346"/>
      <c r="C4" s="308"/>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10"/>
      <c r="AH4" s="248"/>
      <c r="AI4" s="249"/>
      <c r="AJ4" s="249"/>
      <c r="AK4" s="249"/>
      <c r="AL4" s="249"/>
      <c r="AM4" s="250"/>
      <c r="AN4" s="52"/>
    </row>
    <row r="5" spans="1:40" s="12" customFormat="1" ht="15.75" customHeight="1" x14ac:dyDescent="0.2">
      <c r="A5" s="345"/>
      <c r="B5" s="346"/>
      <c r="C5" s="305" t="s">
        <v>265</v>
      </c>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7"/>
      <c r="AH5" s="248"/>
      <c r="AI5" s="249"/>
      <c r="AJ5" s="249"/>
      <c r="AK5" s="249"/>
      <c r="AL5" s="249"/>
      <c r="AM5" s="250"/>
      <c r="AN5" s="52"/>
    </row>
    <row r="6" spans="1:40" s="12" customFormat="1" ht="15.75" customHeight="1" x14ac:dyDescent="0.2">
      <c r="A6" s="345"/>
      <c r="B6" s="346"/>
      <c r="C6" s="308"/>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10"/>
      <c r="AH6" s="251"/>
      <c r="AI6" s="252"/>
      <c r="AJ6" s="252"/>
      <c r="AK6" s="252"/>
      <c r="AL6" s="252"/>
      <c r="AM6" s="253"/>
      <c r="AN6" s="52"/>
    </row>
    <row r="7" spans="1:40" s="12" customFormat="1" ht="12.75" customHeight="1" x14ac:dyDescent="0.2">
      <c r="A7" s="266" t="s">
        <v>227</v>
      </c>
      <c r="B7" s="267"/>
      <c r="C7" s="230" t="s">
        <v>228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2"/>
      <c r="AN7" s="52"/>
    </row>
    <row r="8" spans="1:40" s="12" customFormat="1" ht="12.75" customHeight="1" x14ac:dyDescent="0.2">
      <c r="A8" s="268" t="s">
        <v>37</v>
      </c>
      <c r="B8" s="269"/>
      <c r="C8" s="230" t="s">
        <v>38</v>
      </c>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2"/>
      <c r="AN8" s="52"/>
    </row>
    <row r="9" spans="1:40" s="12" customFormat="1" ht="26.25" customHeight="1" x14ac:dyDescent="0.2">
      <c r="A9" s="270" t="s">
        <v>1</v>
      </c>
      <c r="B9" s="271"/>
      <c r="C9" s="227" t="s">
        <v>39</v>
      </c>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9"/>
      <c r="AN9" s="52"/>
    </row>
    <row r="10" spans="1:40" s="12" customFormat="1" ht="12.75" customHeight="1" x14ac:dyDescent="0.2">
      <c r="A10" s="264" t="s">
        <v>40</v>
      </c>
      <c r="B10" s="265"/>
      <c r="C10" s="230" t="s">
        <v>41</v>
      </c>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2"/>
      <c r="AN10" s="52"/>
    </row>
    <row r="11" spans="1:40" s="1" customFormat="1" ht="24" customHeight="1" x14ac:dyDescent="0.2">
      <c r="A11" s="272" t="s">
        <v>2</v>
      </c>
      <c r="B11" s="243" t="s">
        <v>3</v>
      </c>
      <c r="C11" s="243" t="s">
        <v>4</v>
      </c>
      <c r="D11" s="243" t="s">
        <v>5</v>
      </c>
      <c r="E11" s="276" t="s">
        <v>42</v>
      </c>
      <c r="F11" s="243" t="s">
        <v>6</v>
      </c>
      <c r="G11" s="243" t="s">
        <v>7</v>
      </c>
      <c r="H11" s="243" t="s">
        <v>8</v>
      </c>
      <c r="I11" s="243" t="s">
        <v>303</v>
      </c>
      <c r="J11" s="243"/>
      <c r="K11" s="243" t="s">
        <v>9</v>
      </c>
      <c r="L11" s="243" t="s">
        <v>10</v>
      </c>
      <c r="M11" s="243" t="s">
        <v>11</v>
      </c>
      <c r="N11" s="243" t="s">
        <v>12</v>
      </c>
      <c r="O11" s="243" t="s">
        <v>13</v>
      </c>
      <c r="P11" s="240"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x14ac:dyDescent="0.2">
      <c r="A12" s="272"/>
      <c r="B12" s="243"/>
      <c r="C12" s="243"/>
      <c r="D12" s="243"/>
      <c r="E12" s="277"/>
      <c r="F12" s="243"/>
      <c r="G12" s="243"/>
      <c r="H12" s="243"/>
      <c r="I12" s="329" t="s">
        <v>15</v>
      </c>
      <c r="J12" s="330" t="s">
        <v>16</v>
      </c>
      <c r="K12" s="243"/>
      <c r="L12" s="243"/>
      <c r="M12" s="243"/>
      <c r="N12" s="243"/>
      <c r="O12" s="243"/>
      <c r="P12" s="240" t="s">
        <v>17</v>
      </c>
      <c r="Q12" s="244"/>
      <c r="R12" s="240" t="s">
        <v>18</v>
      </c>
      <c r="S12" s="244"/>
      <c r="T12" s="240" t="s">
        <v>19</v>
      </c>
      <c r="U12" s="244"/>
      <c r="V12" s="240" t="s">
        <v>20</v>
      </c>
      <c r="W12" s="244"/>
      <c r="X12" s="240" t="s">
        <v>21</v>
      </c>
      <c r="Y12" s="244"/>
      <c r="Z12" s="240" t="s">
        <v>22</v>
      </c>
      <c r="AA12" s="244"/>
      <c r="AB12" s="240" t="s">
        <v>23</v>
      </c>
      <c r="AC12" s="244"/>
      <c r="AD12" s="240" t="s">
        <v>20</v>
      </c>
      <c r="AE12" s="244"/>
      <c r="AF12" s="240" t="s">
        <v>24</v>
      </c>
      <c r="AG12" s="244"/>
      <c r="AH12" s="240" t="s">
        <v>25</v>
      </c>
      <c r="AI12" s="244"/>
      <c r="AJ12" s="240" t="s">
        <v>26</v>
      </c>
      <c r="AK12" s="244"/>
      <c r="AL12" s="240" t="s">
        <v>27</v>
      </c>
      <c r="AM12" s="242"/>
      <c r="AN12" s="13"/>
    </row>
    <row r="13" spans="1:40" s="1" customFormat="1" ht="24" customHeight="1" x14ac:dyDescent="0.2">
      <c r="A13" s="272"/>
      <c r="B13" s="243"/>
      <c r="C13" s="243"/>
      <c r="D13" s="243"/>
      <c r="E13" s="278"/>
      <c r="F13" s="243"/>
      <c r="G13" s="243"/>
      <c r="H13" s="243"/>
      <c r="I13" s="329"/>
      <c r="J13" s="330"/>
      <c r="K13" s="243"/>
      <c r="L13" s="243"/>
      <c r="M13" s="243"/>
      <c r="N13" s="243"/>
      <c r="O13" s="243"/>
      <c r="P13" s="80" t="s">
        <v>28</v>
      </c>
      <c r="Q13" s="80" t="s">
        <v>17</v>
      </c>
      <c r="R13" s="80" t="s">
        <v>28</v>
      </c>
      <c r="S13" s="80" t="s">
        <v>17</v>
      </c>
      <c r="T13" s="80" t="s">
        <v>28</v>
      </c>
      <c r="U13" s="80" t="s">
        <v>17</v>
      </c>
      <c r="V13" s="80" t="s">
        <v>28</v>
      </c>
      <c r="W13" s="80" t="s">
        <v>17</v>
      </c>
      <c r="X13" s="80" t="s">
        <v>28</v>
      </c>
      <c r="Y13" s="80" t="s">
        <v>17</v>
      </c>
      <c r="Z13" s="80" t="s">
        <v>28</v>
      </c>
      <c r="AA13" s="124"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x14ac:dyDescent="0.2">
      <c r="A14" s="282" t="s">
        <v>43</v>
      </c>
      <c r="B14" s="285" t="s">
        <v>142</v>
      </c>
      <c r="C14" s="289" t="s">
        <v>44</v>
      </c>
      <c r="D14" s="291" t="s">
        <v>45</v>
      </c>
      <c r="E14" s="291" t="s">
        <v>46</v>
      </c>
      <c r="F14" s="293">
        <v>0.14280000000000001</v>
      </c>
      <c r="G14" s="234" t="s">
        <v>47</v>
      </c>
      <c r="H14" s="234" t="s">
        <v>48</v>
      </c>
      <c r="I14" s="333">
        <v>0.4</v>
      </c>
      <c r="J14" s="341">
        <v>0.2</v>
      </c>
      <c r="K14" s="8" t="s">
        <v>143</v>
      </c>
      <c r="L14" s="83" t="s">
        <v>144</v>
      </c>
      <c r="M14" s="28">
        <v>0.5</v>
      </c>
      <c r="N14" s="83" t="s">
        <v>145</v>
      </c>
      <c r="O14" s="83" t="s">
        <v>229</v>
      </c>
      <c r="R14" s="28"/>
      <c r="S14" s="28"/>
      <c r="T14" s="28">
        <v>0.2</v>
      </c>
      <c r="U14" s="28">
        <v>0.2</v>
      </c>
      <c r="V14" s="28">
        <v>0.2</v>
      </c>
      <c r="W14" s="28">
        <v>0.2</v>
      </c>
      <c r="X14" s="28">
        <v>0.2</v>
      </c>
      <c r="Y14" s="28">
        <v>0.2</v>
      </c>
      <c r="Z14" s="28">
        <v>0.2</v>
      </c>
      <c r="AA14" s="125">
        <v>0.2</v>
      </c>
      <c r="AB14" s="89">
        <v>0.2</v>
      </c>
      <c r="AC14" s="89"/>
      <c r="AD14" s="89"/>
      <c r="AE14" s="89"/>
      <c r="AF14" s="89"/>
      <c r="AG14" s="89"/>
      <c r="AH14" s="89"/>
      <c r="AI14" s="89"/>
      <c r="AJ14" s="89"/>
      <c r="AK14" s="23"/>
      <c r="AL14" s="89"/>
      <c r="AM14" s="55"/>
      <c r="AN14" s="51"/>
    </row>
    <row r="15" spans="1:40" ht="158.25" customHeight="1" x14ac:dyDescent="0.2">
      <c r="A15" s="283"/>
      <c r="B15" s="286"/>
      <c r="C15" s="290"/>
      <c r="D15" s="292"/>
      <c r="E15" s="292"/>
      <c r="F15" s="294"/>
      <c r="G15" s="235"/>
      <c r="H15" s="235"/>
      <c r="I15" s="334"/>
      <c r="J15" s="342"/>
      <c r="K15" s="8" t="s">
        <v>146</v>
      </c>
      <c r="L15" s="83" t="s">
        <v>147</v>
      </c>
      <c r="M15" s="28">
        <v>0.5</v>
      </c>
      <c r="N15" s="83" t="s">
        <v>145</v>
      </c>
      <c r="O15" s="83" t="s">
        <v>229</v>
      </c>
      <c r="R15" s="28"/>
      <c r="S15" s="28"/>
      <c r="T15" s="28"/>
      <c r="U15" s="28"/>
      <c r="V15" s="28"/>
      <c r="W15" s="28"/>
      <c r="X15" s="28"/>
      <c r="Y15" s="28"/>
      <c r="Z15" s="28"/>
      <c r="AA15" s="125"/>
      <c r="AB15" s="89"/>
      <c r="AC15" s="89"/>
      <c r="AD15" s="89">
        <v>0.2</v>
      </c>
      <c r="AE15" s="89"/>
      <c r="AF15" s="89">
        <v>0.2</v>
      </c>
      <c r="AG15" s="89"/>
      <c r="AH15" s="89">
        <v>0.2</v>
      </c>
      <c r="AI15" s="89"/>
      <c r="AJ15" s="89">
        <v>0.2</v>
      </c>
      <c r="AK15" s="23"/>
      <c r="AL15" s="89">
        <v>0.2</v>
      </c>
      <c r="AM15" s="55"/>
      <c r="AN15" s="51"/>
    </row>
    <row r="16" spans="1:40" ht="90.75" customHeight="1" x14ac:dyDescent="0.2">
      <c r="A16" s="283"/>
      <c r="B16" s="286"/>
      <c r="C16" s="289" t="s">
        <v>49</v>
      </c>
      <c r="D16" s="291" t="s">
        <v>50</v>
      </c>
      <c r="E16" s="291" t="s">
        <v>51</v>
      </c>
      <c r="F16" s="293">
        <v>0.14280000000000001</v>
      </c>
      <c r="G16" s="234" t="s">
        <v>52</v>
      </c>
      <c r="H16" s="234" t="s">
        <v>48</v>
      </c>
      <c r="I16" s="333">
        <v>0.3</v>
      </c>
      <c r="J16" s="335">
        <v>0.15</v>
      </c>
      <c r="K16" s="8" t="s">
        <v>148</v>
      </c>
      <c r="L16" s="83" t="s">
        <v>149</v>
      </c>
      <c r="M16" s="28">
        <v>0.6</v>
      </c>
      <c r="N16" s="83" t="s">
        <v>145</v>
      </c>
      <c r="O16" s="83" t="s">
        <v>229</v>
      </c>
      <c r="R16" s="28"/>
      <c r="S16" s="28"/>
      <c r="T16" s="28"/>
      <c r="U16" s="28"/>
      <c r="V16" s="28">
        <v>0.5</v>
      </c>
      <c r="W16" s="28">
        <v>0.5</v>
      </c>
      <c r="X16" s="28"/>
      <c r="Y16" s="28"/>
      <c r="Z16" s="28">
        <v>0.5</v>
      </c>
      <c r="AA16" s="125">
        <v>0.5</v>
      </c>
      <c r="AB16" s="28"/>
      <c r="AC16" s="28"/>
      <c r="AH16" s="28"/>
      <c r="AI16" s="28"/>
      <c r="AL16" s="28"/>
      <c r="AM16" s="55"/>
      <c r="AN16" s="51"/>
    </row>
    <row r="17" spans="1:40" ht="189.75" customHeight="1" x14ac:dyDescent="0.2">
      <c r="A17" s="283"/>
      <c r="B17" s="286"/>
      <c r="C17" s="290"/>
      <c r="D17" s="292"/>
      <c r="E17" s="292"/>
      <c r="F17" s="294"/>
      <c r="G17" s="235"/>
      <c r="H17" s="235"/>
      <c r="I17" s="334"/>
      <c r="J17" s="336"/>
      <c r="K17" s="8" t="s">
        <v>150</v>
      </c>
      <c r="L17" s="83" t="s">
        <v>151</v>
      </c>
      <c r="M17" s="28">
        <v>0.4</v>
      </c>
      <c r="N17" s="83" t="s">
        <v>152</v>
      </c>
      <c r="O17" s="83" t="s">
        <v>229</v>
      </c>
      <c r="R17" s="28"/>
      <c r="S17" s="28"/>
      <c r="T17" s="28"/>
      <c r="U17" s="28"/>
      <c r="V17" s="28"/>
      <c r="W17" s="28"/>
      <c r="X17" s="28"/>
      <c r="Y17" s="28"/>
      <c r="Z17" s="28"/>
      <c r="AA17" s="125"/>
      <c r="AB17" s="28"/>
      <c r="AC17" s="28"/>
      <c r="AH17" s="28"/>
      <c r="AI17" s="28"/>
      <c r="AL17" s="28">
        <v>1</v>
      </c>
      <c r="AM17" s="55"/>
      <c r="AN17" s="51"/>
    </row>
    <row r="18" spans="1:40" ht="151.5" customHeight="1" x14ac:dyDescent="0.2">
      <c r="A18" s="283"/>
      <c r="B18" s="286"/>
      <c r="C18" s="289" t="s">
        <v>53</v>
      </c>
      <c r="D18" s="291" t="s">
        <v>54</v>
      </c>
      <c r="E18" s="291" t="s">
        <v>55</v>
      </c>
      <c r="F18" s="293">
        <v>0.14280000000000001</v>
      </c>
      <c r="G18" s="234">
        <v>5</v>
      </c>
      <c r="H18" s="234" t="s">
        <v>48</v>
      </c>
      <c r="I18" s="333">
        <v>0.5</v>
      </c>
      <c r="J18" s="335">
        <v>2.5</v>
      </c>
      <c r="K18" s="8" t="s">
        <v>153</v>
      </c>
      <c r="L18" s="83" t="s">
        <v>305</v>
      </c>
      <c r="M18" s="28">
        <v>0.7</v>
      </c>
      <c r="N18" s="83" t="s">
        <v>155</v>
      </c>
      <c r="O18" s="83" t="s">
        <v>229</v>
      </c>
      <c r="R18" s="28"/>
      <c r="S18" s="28"/>
      <c r="T18" s="28">
        <v>0.25</v>
      </c>
      <c r="U18" s="28">
        <v>0.25</v>
      </c>
      <c r="V18" s="28"/>
      <c r="W18" s="28"/>
      <c r="X18" s="28"/>
      <c r="Y18" s="28"/>
      <c r="Z18" s="28">
        <v>0.25</v>
      </c>
      <c r="AA18" s="125">
        <v>0.25</v>
      </c>
      <c r="AB18" s="89"/>
      <c r="AC18" s="89"/>
      <c r="AD18" s="89"/>
      <c r="AE18" s="89"/>
      <c r="AF18" s="89">
        <v>0.25</v>
      </c>
      <c r="AG18" s="89"/>
      <c r="AH18" s="89"/>
      <c r="AI18" s="89"/>
      <c r="AJ18" s="89"/>
      <c r="AK18" s="23"/>
      <c r="AL18" s="89">
        <v>0.25</v>
      </c>
      <c r="AM18" s="55"/>
      <c r="AN18" s="51"/>
    </row>
    <row r="19" spans="1:40" ht="151.5" customHeight="1" x14ac:dyDescent="0.2">
      <c r="A19" s="283"/>
      <c r="B19" s="286"/>
      <c r="C19" s="290"/>
      <c r="D19" s="292"/>
      <c r="E19" s="292"/>
      <c r="F19" s="294"/>
      <c r="G19" s="235"/>
      <c r="H19" s="235"/>
      <c r="I19" s="334"/>
      <c r="J19" s="336"/>
      <c r="K19" s="8" t="s">
        <v>156</v>
      </c>
      <c r="L19" s="83" t="s">
        <v>157</v>
      </c>
      <c r="M19" s="28">
        <v>0.3</v>
      </c>
      <c r="N19" s="83" t="s">
        <v>155</v>
      </c>
      <c r="O19" s="83" t="s">
        <v>229</v>
      </c>
      <c r="R19" s="28"/>
      <c r="S19" s="28"/>
      <c r="T19" s="28"/>
      <c r="U19" s="28"/>
      <c r="V19" s="28"/>
      <c r="W19" s="28"/>
      <c r="X19" s="28"/>
      <c r="Y19" s="28"/>
      <c r="Z19" s="28">
        <v>0.5</v>
      </c>
      <c r="AA19" s="125">
        <v>0.5</v>
      </c>
      <c r="AB19" s="89"/>
      <c r="AC19" s="89"/>
      <c r="AD19" s="89"/>
      <c r="AE19" s="89"/>
      <c r="AF19" s="89"/>
      <c r="AG19" s="89"/>
      <c r="AH19" s="89">
        <v>0.5</v>
      </c>
      <c r="AI19" s="89"/>
      <c r="AJ19" s="89"/>
      <c r="AK19" s="23"/>
      <c r="AL19" s="89"/>
      <c r="AM19" s="55"/>
      <c r="AN19" s="51"/>
    </row>
    <row r="20" spans="1:40" ht="135.75" customHeight="1" x14ac:dyDescent="0.2">
      <c r="A20" s="283"/>
      <c r="B20" s="286"/>
      <c r="C20" s="289" t="s">
        <v>56</v>
      </c>
      <c r="D20" s="291" t="s">
        <v>57</v>
      </c>
      <c r="E20" s="291" t="s">
        <v>58</v>
      </c>
      <c r="F20" s="293">
        <v>0.14280000000000001</v>
      </c>
      <c r="G20" s="234">
        <v>5</v>
      </c>
      <c r="H20" s="234" t="s">
        <v>48</v>
      </c>
      <c r="I20" s="333">
        <v>0.36399999999999999</v>
      </c>
      <c r="J20" s="335">
        <v>1.8</v>
      </c>
      <c r="K20" s="8" t="s">
        <v>158</v>
      </c>
      <c r="L20" s="83" t="s">
        <v>159</v>
      </c>
      <c r="M20" s="28">
        <v>0.6</v>
      </c>
      <c r="N20" s="83" t="s">
        <v>155</v>
      </c>
      <c r="O20" s="83" t="s">
        <v>229</v>
      </c>
      <c r="R20" s="89">
        <v>9.0899999999999995E-2</v>
      </c>
      <c r="S20" s="89">
        <v>9.0899999999999995E-2</v>
      </c>
      <c r="T20" s="89">
        <v>9.0899999999999995E-2</v>
      </c>
      <c r="U20" s="89">
        <v>9.0899999999999995E-2</v>
      </c>
      <c r="V20" s="89">
        <v>9.0899999999999995E-2</v>
      </c>
      <c r="W20" s="89">
        <v>9.0899999999999995E-2</v>
      </c>
      <c r="X20" s="89">
        <v>9.0899999999999995E-2</v>
      </c>
      <c r="Y20" s="89">
        <v>9.0899999999999995E-2</v>
      </c>
      <c r="Z20" s="89">
        <v>9.0899999999999995E-2</v>
      </c>
      <c r="AA20" s="126">
        <v>9.0899999999999995E-2</v>
      </c>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x14ac:dyDescent="0.2">
      <c r="A21" s="283"/>
      <c r="B21" s="286"/>
      <c r="C21" s="298"/>
      <c r="D21" s="299"/>
      <c r="E21" s="299"/>
      <c r="F21" s="300"/>
      <c r="G21" s="254"/>
      <c r="H21" s="254"/>
      <c r="I21" s="339"/>
      <c r="J21" s="340"/>
      <c r="K21" s="8" t="s">
        <v>230</v>
      </c>
      <c r="L21" s="83" t="s">
        <v>231</v>
      </c>
      <c r="M21" s="28">
        <v>0.2</v>
      </c>
      <c r="N21" s="83" t="s">
        <v>155</v>
      </c>
      <c r="O21" s="83" t="s">
        <v>229</v>
      </c>
      <c r="R21" s="89">
        <v>9.0899999999999995E-2</v>
      </c>
      <c r="S21" s="89">
        <v>9.0899999999999995E-2</v>
      </c>
      <c r="T21" s="89">
        <v>9.0899999999999995E-2</v>
      </c>
      <c r="U21" s="89">
        <v>9.0899999999999995E-2</v>
      </c>
      <c r="V21" s="89">
        <v>9.0899999999999995E-2</v>
      </c>
      <c r="W21" s="89">
        <v>9.0899999999999995E-2</v>
      </c>
      <c r="X21" s="89">
        <v>9.0899999999999995E-2</v>
      </c>
      <c r="Y21" s="89">
        <v>9.0899999999999995E-2</v>
      </c>
      <c r="Z21" s="89">
        <v>9.0899999999999995E-2</v>
      </c>
      <c r="AA21" s="126">
        <v>9.0899999999999995E-2</v>
      </c>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x14ac:dyDescent="0.2">
      <c r="A22" s="283"/>
      <c r="B22" s="286"/>
      <c r="C22" s="290"/>
      <c r="D22" s="292"/>
      <c r="E22" s="292"/>
      <c r="F22" s="294"/>
      <c r="G22" s="235"/>
      <c r="H22" s="235"/>
      <c r="I22" s="334"/>
      <c r="J22" s="336"/>
      <c r="K22" s="8" t="s">
        <v>232</v>
      </c>
      <c r="L22" s="83" t="s">
        <v>233</v>
      </c>
      <c r="M22" s="28">
        <v>0.2</v>
      </c>
      <c r="N22" s="83" t="s">
        <v>155</v>
      </c>
      <c r="O22" s="83" t="s">
        <v>229</v>
      </c>
      <c r="R22" s="89"/>
      <c r="S22" s="89"/>
      <c r="T22" s="89"/>
      <c r="U22" s="89"/>
      <c r="V22" s="89"/>
      <c r="W22" s="89"/>
      <c r="X22" s="89"/>
      <c r="Y22" s="89"/>
      <c r="Z22" s="89"/>
      <c r="AA22" s="126"/>
      <c r="AB22" s="89"/>
      <c r="AC22" s="89"/>
      <c r="AD22" s="89"/>
      <c r="AE22" s="89"/>
      <c r="AF22" s="89"/>
      <c r="AG22" s="89"/>
      <c r="AH22" s="89">
        <v>1</v>
      </c>
      <c r="AI22" s="89"/>
      <c r="AJ22" s="89"/>
      <c r="AK22" s="23"/>
      <c r="AL22" s="89"/>
      <c r="AM22" s="55"/>
      <c r="AN22" s="51"/>
    </row>
    <row r="23" spans="1:40" ht="134.25" customHeight="1" x14ac:dyDescent="0.2">
      <c r="A23" s="283"/>
      <c r="B23" s="286"/>
      <c r="C23" s="289" t="s">
        <v>59</v>
      </c>
      <c r="D23" s="291" t="s">
        <v>234</v>
      </c>
      <c r="E23" s="291" t="s">
        <v>235</v>
      </c>
      <c r="F23" s="293">
        <v>0.14280000000000001</v>
      </c>
      <c r="G23" s="234">
        <v>12</v>
      </c>
      <c r="H23" s="234" t="s">
        <v>48</v>
      </c>
      <c r="I23" s="333">
        <v>0.5</v>
      </c>
      <c r="J23" s="337">
        <v>6</v>
      </c>
      <c r="K23" s="8" t="s">
        <v>160</v>
      </c>
      <c r="L23" s="83" t="s">
        <v>161</v>
      </c>
      <c r="M23" s="28">
        <v>0.7</v>
      </c>
      <c r="N23" s="83" t="s">
        <v>155</v>
      </c>
      <c r="O23" s="83" t="s">
        <v>229</v>
      </c>
      <c r="R23" s="28"/>
      <c r="S23" s="28"/>
      <c r="T23" s="28">
        <v>0.25</v>
      </c>
      <c r="U23" s="28">
        <v>0.25</v>
      </c>
      <c r="V23" s="28"/>
      <c r="W23" s="28"/>
      <c r="X23" s="28"/>
      <c r="Y23" s="28"/>
      <c r="Z23" s="28">
        <v>0.25</v>
      </c>
      <c r="AA23" s="125">
        <v>0.25</v>
      </c>
      <c r="AB23" s="89"/>
      <c r="AC23" s="89"/>
      <c r="AD23" s="89"/>
      <c r="AE23" s="89"/>
      <c r="AF23" s="89">
        <v>0.25</v>
      </c>
      <c r="AG23" s="89"/>
      <c r="AH23" s="89"/>
      <c r="AI23" s="89"/>
      <c r="AJ23" s="89"/>
      <c r="AK23" s="23"/>
      <c r="AL23" s="89">
        <v>0.25</v>
      </c>
      <c r="AM23" s="55"/>
      <c r="AN23" s="51"/>
    </row>
    <row r="24" spans="1:40" ht="134.25" customHeight="1" x14ac:dyDescent="0.2">
      <c r="A24" s="283"/>
      <c r="B24" s="286"/>
      <c r="C24" s="290"/>
      <c r="D24" s="292"/>
      <c r="E24" s="292"/>
      <c r="F24" s="294"/>
      <c r="G24" s="235"/>
      <c r="H24" s="235"/>
      <c r="I24" s="334"/>
      <c r="J24" s="338"/>
      <c r="K24" s="8" t="s">
        <v>236</v>
      </c>
      <c r="L24" s="83" t="s">
        <v>237</v>
      </c>
      <c r="M24" s="28">
        <v>0.3</v>
      </c>
      <c r="N24" s="83" t="s">
        <v>155</v>
      </c>
      <c r="O24" s="83" t="s">
        <v>238</v>
      </c>
      <c r="R24" s="28"/>
      <c r="S24" s="28"/>
      <c r="T24" s="28">
        <v>0.25</v>
      </c>
      <c r="U24" s="28">
        <v>0.25</v>
      </c>
      <c r="V24" s="28"/>
      <c r="W24" s="28"/>
      <c r="X24" s="28"/>
      <c r="Y24" s="28"/>
      <c r="Z24" s="28">
        <v>0.25</v>
      </c>
      <c r="AA24" s="125">
        <v>0.25</v>
      </c>
      <c r="AB24" s="89"/>
      <c r="AC24" s="89"/>
      <c r="AD24" s="89"/>
      <c r="AE24" s="89"/>
      <c r="AF24" s="89">
        <v>0.25</v>
      </c>
      <c r="AG24" s="89"/>
      <c r="AH24" s="89"/>
      <c r="AI24" s="89"/>
      <c r="AJ24" s="89"/>
      <c r="AK24" s="23"/>
      <c r="AL24" s="89">
        <v>0.25</v>
      </c>
      <c r="AM24" s="55"/>
      <c r="AN24" s="51"/>
    </row>
    <row r="25" spans="1:40" ht="203.25" customHeight="1" x14ac:dyDescent="0.2">
      <c r="A25" s="283"/>
      <c r="B25" s="286"/>
      <c r="C25" s="77" t="s">
        <v>61</v>
      </c>
      <c r="D25" s="78" t="s">
        <v>62</v>
      </c>
      <c r="E25" s="78" t="s">
        <v>63</v>
      </c>
      <c r="F25" s="73">
        <v>0.14299999999999999</v>
      </c>
      <c r="G25" s="75">
        <v>94</v>
      </c>
      <c r="H25" s="157" t="s">
        <v>48</v>
      </c>
      <c r="I25" s="131">
        <v>0.5</v>
      </c>
      <c r="J25" s="158">
        <v>42</v>
      </c>
      <c r="K25" s="8" t="s">
        <v>162</v>
      </c>
      <c r="L25" s="83" t="s">
        <v>163</v>
      </c>
      <c r="M25" s="28">
        <v>1</v>
      </c>
      <c r="N25" s="83" t="s">
        <v>155</v>
      </c>
      <c r="O25" s="83" t="s">
        <v>229</v>
      </c>
      <c r="R25" s="28"/>
      <c r="S25" s="28"/>
      <c r="T25" s="28">
        <v>0.25</v>
      </c>
      <c r="U25" s="28">
        <v>0.25</v>
      </c>
      <c r="V25" s="28"/>
      <c r="W25" s="28"/>
      <c r="X25" s="28"/>
      <c r="Y25" s="28"/>
      <c r="Z25" s="28">
        <v>0.25</v>
      </c>
      <c r="AA25" s="125">
        <v>0.25</v>
      </c>
      <c r="AB25" s="89"/>
      <c r="AC25" s="89"/>
      <c r="AD25" s="89"/>
      <c r="AE25" s="89"/>
      <c r="AF25" s="28">
        <v>0.25</v>
      </c>
      <c r="AG25" s="28"/>
      <c r="AH25" s="89"/>
      <c r="AI25" s="89"/>
      <c r="AJ25" s="89"/>
      <c r="AK25" s="23"/>
      <c r="AL25" s="89">
        <v>0.25</v>
      </c>
      <c r="AM25" s="55"/>
      <c r="AN25" s="51"/>
    </row>
    <row r="26" spans="1:40" ht="207.75" customHeight="1" x14ac:dyDescent="0.2">
      <c r="A26" s="284"/>
      <c r="B26" s="287"/>
      <c r="C26" s="9" t="s">
        <v>64</v>
      </c>
      <c r="D26" s="83" t="s">
        <v>65</v>
      </c>
      <c r="E26" s="83" t="s">
        <v>66</v>
      </c>
      <c r="F26" s="89">
        <v>0.14299999999999999</v>
      </c>
      <c r="G26" s="86">
        <v>106</v>
      </c>
      <c r="H26" s="86" t="s">
        <v>48</v>
      </c>
      <c r="I26" s="132">
        <v>0.45450000000000002</v>
      </c>
      <c r="J26" s="138">
        <v>48</v>
      </c>
      <c r="K26" s="8" t="s">
        <v>164</v>
      </c>
      <c r="L26" s="83" t="s">
        <v>239</v>
      </c>
      <c r="M26" s="28">
        <v>1</v>
      </c>
      <c r="N26" s="83" t="s">
        <v>155</v>
      </c>
      <c r="O26" s="83" t="s">
        <v>229</v>
      </c>
      <c r="R26" s="89">
        <v>9.0899999999999995E-2</v>
      </c>
      <c r="S26" s="89">
        <v>9.0899999999999995E-2</v>
      </c>
      <c r="T26" s="89">
        <v>9.0899999999999995E-2</v>
      </c>
      <c r="U26" s="89">
        <v>9.0899999999999995E-2</v>
      </c>
      <c r="V26" s="89">
        <v>9.0899999999999995E-2</v>
      </c>
      <c r="W26" s="89">
        <v>9.0899999999999995E-2</v>
      </c>
      <c r="X26" s="89">
        <v>9.0899999999999995E-2</v>
      </c>
      <c r="Y26" s="89">
        <v>9.0899999999999995E-2</v>
      </c>
      <c r="Z26" s="89">
        <v>9.0899999999999995E-2</v>
      </c>
      <c r="AA26" s="126">
        <v>9.0899999999999995E-2</v>
      </c>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x14ac:dyDescent="0.2">
      <c r="A27" s="266" t="s">
        <v>240</v>
      </c>
      <c r="B27" s="267"/>
      <c r="C27" s="230" t="s">
        <v>241</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c r="AN27" s="52"/>
    </row>
    <row r="28" spans="1:40" s="12" customFormat="1" ht="12.75" customHeight="1" x14ac:dyDescent="0.2">
      <c r="A28" s="268" t="s">
        <v>37</v>
      </c>
      <c r="B28" s="269"/>
      <c r="C28" s="230" t="s">
        <v>38</v>
      </c>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2"/>
      <c r="AN28" s="52"/>
    </row>
    <row r="29" spans="1:40" s="12" customFormat="1" ht="27" customHeight="1" x14ac:dyDescent="0.2">
      <c r="A29" s="270" t="s">
        <v>1</v>
      </c>
      <c r="B29" s="271"/>
      <c r="C29" s="227" t="s">
        <v>39</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c r="AN29" s="52"/>
    </row>
    <row r="30" spans="1:40" s="12" customFormat="1" ht="12.75" customHeight="1" x14ac:dyDescent="0.2">
      <c r="A30" s="264" t="s">
        <v>40</v>
      </c>
      <c r="B30" s="265"/>
      <c r="C30" s="230" t="s">
        <v>67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2"/>
      <c r="AN30" s="52"/>
    </row>
    <row r="31" spans="1:40" s="1" customFormat="1" ht="12.75" customHeight="1" x14ac:dyDescent="0.2">
      <c r="A31" s="272" t="s">
        <v>2</v>
      </c>
      <c r="B31" s="243" t="s">
        <v>3</v>
      </c>
      <c r="C31" s="243" t="s">
        <v>4</v>
      </c>
      <c r="D31" s="243" t="s">
        <v>5</v>
      </c>
      <c r="E31" s="276" t="s">
        <v>42</v>
      </c>
      <c r="F31" s="243" t="s">
        <v>6</v>
      </c>
      <c r="G31" s="243" t="s">
        <v>7</v>
      </c>
      <c r="H31" s="243" t="s">
        <v>8</v>
      </c>
      <c r="I31" s="243" t="s">
        <v>303</v>
      </c>
      <c r="J31" s="243"/>
      <c r="K31" s="243" t="s">
        <v>9</v>
      </c>
      <c r="L31" s="243" t="s">
        <v>10</v>
      </c>
      <c r="M31" s="243" t="s">
        <v>11</v>
      </c>
      <c r="N31" s="243" t="s">
        <v>12</v>
      </c>
      <c r="O31" s="243" t="s">
        <v>13</v>
      </c>
      <c r="P31" s="297" t="s">
        <v>14</v>
      </c>
      <c r="Q31" s="297"/>
      <c r="R31" s="297"/>
      <c r="S31" s="297"/>
      <c r="T31" s="297"/>
      <c r="U31" s="297"/>
      <c r="V31" s="297"/>
      <c r="W31" s="297"/>
      <c r="X31" s="297"/>
      <c r="Y31" s="297"/>
      <c r="Z31" s="297"/>
      <c r="AA31" s="297"/>
      <c r="AB31" s="297"/>
      <c r="AC31" s="297"/>
      <c r="AD31" s="297"/>
      <c r="AE31" s="297"/>
      <c r="AF31" s="297"/>
      <c r="AG31" s="297"/>
      <c r="AH31" s="297"/>
      <c r="AI31" s="297"/>
      <c r="AJ31" s="297"/>
      <c r="AK31" s="240"/>
      <c r="AL31" s="240"/>
      <c r="AM31" s="61"/>
      <c r="AN31" s="13"/>
    </row>
    <row r="32" spans="1:40" s="1" customFormat="1" ht="12.75" x14ac:dyDescent="0.2">
      <c r="A32" s="272"/>
      <c r="B32" s="243"/>
      <c r="C32" s="243"/>
      <c r="D32" s="243"/>
      <c r="E32" s="277"/>
      <c r="F32" s="243"/>
      <c r="G32" s="243"/>
      <c r="H32" s="243"/>
      <c r="I32" s="329" t="s">
        <v>15</v>
      </c>
      <c r="J32" s="330" t="s">
        <v>16</v>
      </c>
      <c r="K32" s="243"/>
      <c r="L32" s="243"/>
      <c r="M32" s="243"/>
      <c r="N32" s="243"/>
      <c r="O32" s="243"/>
      <c r="P32" s="240" t="s">
        <v>17</v>
      </c>
      <c r="Q32" s="244"/>
      <c r="R32" s="240" t="s">
        <v>18</v>
      </c>
      <c r="S32" s="244"/>
      <c r="T32" s="240" t="s">
        <v>19</v>
      </c>
      <c r="U32" s="244"/>
      <c r="V32" s="240" t="s">
        <v>20</v>
      </c>
      <c r="W32" s="244"/>
      <c r="X32" s="240" t="s">
        <v>21</v>
      </c>
      <c r="Y32" s="244"/>
      <c r="Z32" s="240" t="s">
        <v>22</v>
      </c>
      <c r="AA32" s="244"/>
      <c r="AB32" s="240" t="s">
        <v>23</v>
      </c>
      <c r="AC32" s="244"/>
      <c r="AD32" s="240" t="s">
        <v>20</v>
      </c>
      <c r="AE32" s="244"/>
      <c r="AF32" s="240" t="s">
        <v>24</v>
      </c>
      <c r="AG32" s="244"/>
      <c r="AH32" s="240" t="s">
        <v>25</v>
      </c>
      <c r="AI32" s="244"/>
      <c r="AJ32" s="240" t="s">
        <v>26</v>
      </c>
      <c r="AK32" s="244"/>
      <c r="AL32" s="240" t="s">
        <v>27</v>
      </c>
      <c r="AM32" s="244"/>
      <c r="AN32" s="13"/>
    </row>
    <row r="33" spans="1:40" s="1" customFormat="1" ht="12.75" x14ac:dyDescent="0.2">
      <c r="A33" s="272"/>
      <c r="B33" s="243"/>
      <c r="C33" s="243"/>
      <c r="D33" s="243"/>
      <c r="E33" s="278"/>
      <c r="F33" s="243"/>
      <c r="G33" s="243"/>
      <c r="H33" s="243"/>
      <c r="I33" s="329"/>
      <c r="J33" s="330"/>
      <c r="K33" s="243"/>
      <c r="L33" s="243"/>
      <c r="M33" s="243"/>
      <c r="N33" s="243"/>
      <c r="O33" s="243"/>
      <c r="P33" s="80" t="s">
        <v>28</v>
      </c>
      <c r="Q33" s="80" t="s">
        <v>17</v>
      </c>
      <c r="R33" s="80" t="s">
        <v>28</v>
      </c>
      <c r="S33" s="80" t="s">
        <v>17</v>
      </c>
      <c r="T33" s="80" t="s">
        <v>28</v>
      </c>
      <c r="U33" s="80" t="s">
        <v>17</v>
      </c>
      <c r="V33" s="80" t="s">
        <v>28</v>
      </c>
      <c r="W33" s="80" t="s">
        <v>17</v>
      </c>
      <c r="X33" s="80" t="s">
        <v>28</v>
      </c>
      <c r="Y33" s="80" t="s">
        <v>17</v>
      </c>
      <c r="Z33" s="80" t="s">
        <v>28</v>
      </c>
      <c r="AA33" s="124"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x14ac:dyDescent="0.2">
      <c r="A34" s="288" t="s">
        <v>68</v>
      </c>
      <c r="B34" s="259" t="s">
        <v>165</v>
      </c>
      <c r="C34" s="289" t="s">
        <v>166</v>
      </c>
      <c r="D34" s="291" t="s">
        <v>69</v>
      </c>
      <c r="E34" s="291" t="s">
        <v>167</v>
      </c>
      <c r="F34" s="295">
        <v>0.25</v>
      </c>
      <c r="G34" s="234">
        <v>5</v>
      </c>
      <c r="H34" s="234" t="s">
        <v>48</v>
      </c>
      <c r="I34" s="333">
        <v>0.5</v>
      </c>
      <c r="J34" s="335">
        <v>2.5</v>
      </c>
      <c r="K34" s="8" t="s">
        <v>168</v>
      </c>
      <c r="L34" s="83" t="s">
        <v>169</v>
      </c>
      <c r="M34" s="28">
        <v>0.5</v>
      </c>
      <c r="N34" s="83" t="s">
        <v>155</v>
      </c>
      <c r="R34" s="28"/>
      <c r="S34" s="28"/>
      <c r="T34" s="28">
        <v>0.25</v>
      </c>
      <c r="U34" s="28">
        <v>0.25</v>
      </c>
      <c r="V34" s="28"/>
      <c r="W34" s="28"/>
      <c r="X34" s="28"/>
      <c r="Y34" s="28"/>
      <c r="Z34" s="28">
        <v>0.25</v>
      </c>
      <c r="AA34" s="125">
        <v>0.25</v>
      </c>
      <c r="AB34" s="16"/>
      <c r="AC34" s="16"/>
      <c r="AD34" s="16"/>
      <c r="AE34" s="16"/>
      <c r="AF34" s="16">
        <v>0.25</v>
      </c>
      <c r="AG34" s="16"/>
      <c r="AH34" s="16"/>
      <c r="AI34" s="16"/>
      <c r="AJ34" s="16"/>
      <c r="AK34" s="24"/>
      <c r="AL34" s="16">
        <v>0.25</v>
      </c>
      <c r="AM34" s="55"/>
      <c r="AN34" s="51"/>
    </row>
    <row r="35" spans="1:40" ht="100.5" customHeight="1" x14ac:dyDescent="0.2">
      <c r="A35" s="288"/>
      <c r="B35" s="259"/>
      <c r="C35" s="290"/>
      <c r="D35" s="292"/>
      <c r="E35" s="292"/>
      <c r="F35" s="296"/>
      <c r="G35" s="235"/>
      <c r="H35" s="235"/>
      <c r="I35" s="334"/>
      <c r="J35" s="336"/>
      <c r="K35" s="8" t="s">
        <v>170</v>
      </c>
      <c r="L35" s="83" t="s">
        <v>171</v>
      </c>
      <c r="M35" s="28">
        <v>0.5</v>
      </c>
      <c r="N35" s="83" t="s">
        <v>155</v>
      </c>
      <c r="R35" s="28"/>
      <c r="S35" s="28"/>
      <c r="T35" s="28">
        <v>0.25</v>
      </c>
      <c r="U35" s="28">
        <v>0.25</v>
      </c>
      <c r="V35" s="28"/>
      <c r="W35" s="28"/>
      <c r="X35" s="28"/>
      <c r="Y35" s="28"/>
      <c r="Z35" s="28">
        <v>0.25</v>
      </c>
      <c r="AA35" s="125">
        <v>0.25</v>
      </c>
      <c r="AB35" s="16"/>
      <c r="AC35" s="16"/>
      <c r="AD35" s="16"/>
      <c r="AE35" s="16"/>
      <c r="AF35" s="16">
        <v>0.25</v>
      </c>
      <c r="AG35" s="16"/>
      <c r="AH35" s="16"/>
      <c r="AI35" s="16"/>
      <c r="AJ35" s="16"/>
      <c r="AK35" s="24"/>
      <c r="AL35" s="16">
        <v>0.25</v>
      </c>
      <c r="AM35" s="55"/>
      <c r="AN35" s="51"/>
    </row>
    <row r="36" spans="1:40" ht="96" customHeight="1" x14ac:dyDescent="0.2">
      <c r="A36" s="288"/>
      <c r="B36" s="259"/>
      <c r="C36" s="289" t="s">
        <v>172</v>
      </c>
      <c r="D36" s="291" t="s">
        <v>70</v>
      </c>
      <c r="E36" s="291" t="s">
        <v>71</v>
      </c>
      <c r="F36" s="295">
        <v>0.25</v>
      </c>
      <c r="G36" s="234">
        <v>1</v>
      </c>
      <c r="H36" s="234" t="s">
        <v>48</v>
      </c>
      <c r="I36" s="333">
        <v>0.66500000000000004</v>
      </c>
      <c r="J36" s="335">
        <v>0.66500000000000004</v>
      </c>
      <c r="K36" s="8" t="s">
        <v>173</v>
      </c>
      <c r="L36" s="83" t="s">
        <v>174</v>
      </c>
      <c r="M36" s="28">
        <v>0.5</v>
      </c>
      <c r="N36" s="83" t="s">
        <v>155</v>
      </c>
      <c r="R36" s="28"/>
      <c r="S36" s="28"/>
      <c r="T36" s="28">
        <v>1</v>
      </c>
      <c r="U36" s="28">
        <v>1</v>
      </c>
      <c r="V36" s="28"/>
      <c r="W36" s="28"/>
      <c r="X36" s="28"/>
      <c r="Y36" s="28"/>
      <c r="Z36" s="28"/>
      <c r="AA36" s="125"/>
      <c r="AB36" s="16"/>
      <c r="AC36" s="16"/>
      <c r="AD36" s="16"/>
      <c r="AE36" s="16"/>
      <c r="AF36" s="16"/>
      <c r="AG36" s="16"/>
      <c r="AH36" s="16"/>
      <c r="AI36" s="16"/>
      <c r="AJ36" s="16"/>
      <c r="AK36" s="24"/>
      <c r="AL36" s="16"/>
      <c r="AM36" s="55"/>
      <c r="AN36" s="51"/>
    </row>
    <row r="37" spans="1:40" ht="96" customHeight="1" x14ac:dyDescent="0.2">
      <c r="A37" s="288"/>
      <c r="B37" s="259"/>
      <c r="C37" s="290"/>
      <c r="D37" s="292"/>
      <c r="E37" s="292"/>
      <c r="F37" s="296"/>
      <c r="G37" s="235"/>
      <c r="H37" s="235"/>
      <c r="I37" s="334"/>
      <c r="J37" s="336"/>
      <c r="K37" s="8" t="s">
        <v>242</v>
      </c>
      <c r="L37" s="83" t="s">
        <v>243</v>
      </c>
      <c r="M37" s="28">
        <v>0.5</v>
      </c>
      <c r="N37" s="83" t="s">
        <v>155</v>
      </c>
      <c r="R37" s="28"/>
      <c r="S37" s="28"/>
      <c r="T37" s="28"/>
      <c r="U37" s="28"/>
      <c r="V37" s="28">
        <v>0.1111</v>
      </c>
      <c r="W37" s="28">
        <v>0.1111</v>
      </c>
      <c r="X37" s="28">
        <v>0.1111</v>
      </c>
      <c r="Y37" s="28">
        <v>0.1111</v>
      </c>
      <c r="Z37" s="28">
        <v>0.1111</v>
      </c>
      <c r="AA37" s="125">
        <v>0.11</v>
      </c>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88"/>
      <c r="B38" s="259"/>
      <c r="C38" s="9" t="s">
        <v>175</v>
      </c>
      <c r="D38" s="83" t="s">
        <v>72</v>
      </c>
      <c r="E38" s="83" t="s">
        <v>73</v>
      </c>
      <c r="F38" s="28">
        <v>0.25</v>
      </c>
      <c r="G38" s="86">
        <v>1</v>
      </c>
      <c r="H38" s="86" t="s">
        <v>48</v>
      </c>
      <c r="I38" s="132">
        <v>0.5</v>
      </c>
      <c r="J38" s="138">
        <v>0.5</v>
      </c>
      <c r="K38" s="8" t="s">
        <v>176</v>
      </c>
      <c r="L38" s="83" t="s">
        <v>244</v>
      </c>
      <c r="M38" s="28">
        <v>1</v>
      </c>
      <c r="N38" s="83" t="s">
        <v>155</v>
      </c>
      <c r="R38" s="28"/>
      <c r="S38" s="28"/>
      <c r="T38" s="28">
        <v>0.25</v>
      </c>
      <c r="U38" s="28">
        <v>0.25</v>
      </c>
      <c r="V38" s="28"/>
      <c r="W38" s="28"/>
      <c r="X38" s="28"/>
      <c r="Y38" s="28"/>
      <c r="Z38" s="28">
        <v>0.25</v>
      </c>
      <c r="AA38" s="125">
        <v>0.25</v>
      </c>
      <c r="AB38" s="16"/>
      <c r="AC38" s="16"/>
      <c r="AD38" s="16"/>
      <c r="AE38" s="16"/>
      <c r="AF38" s="16">
        <v>0.25</v>
      </c>
      <c r="AG38" s="16"/>
      <c r="AH38" s="16"/>
      <c r="AI38" s="16"/>
      <c r="AJ38" s="16"/>
      <c r="AK38" s="24"/>
      <c r="AL38" s="16">
        <v>0.25</v>
      </c>
      <c r="AM38" s="55"/>
      <c r="AN38" s="51"/>
    </row>
    <row r="39" spans="1:40" ht="102" customHeight="1" x14ac:dyDescent="0.2">
      <c r="A39" s="288"/>
      <c r="B39" s="259"/>
      <c r="C39" s="9" t="s">
        <v>177</v>
      </c>
      <c r="D39" s="83" t="s">
        <v>74</v>
      </c>
      <c r="E39" s="83" t="s">
        <v>245</v>
      </c>
      <c r="F39" s="28">
        <v>0.25</v>
      </c>
      <c r="G39" s="86">
        <v>8000</v>
      </c>
      <c r="H39" s="86" t="s">
        <v>48</v>
      </c>
      <c r="I39" s="160">
        <v>0.92879999999999996</v>
      </c>
      <c r="J39" s="161">
        <v>7431</v>
      </c>
      <c r="K39" s="8" t="s">
        <v>268</v>
      </c>
      <c r="L39" s="83" t="s">
        <v>246</v>
      </c>
      <c r="M39" s="28">
        <v>1</v>
      </c>
      <c r="N39" s="83" t="s">
        <v>155</v>
      </c>
      <c r="P39" s="89">
        <v>8.3299999999999999E-2</v>
      </c>
      <c r="Q39" s="89">
        <v>8.3299999999999999E-2</v>
      </c>
      <c r="R39" s="89">
        <v>8.3299999999999999E-2</v>
      </c>
      <c r="S39" s="89">
        <v>8.3299999999999999E-2</v>
      </c>
      <c r="T39" s="89">
        <v>8.3299999999999999E-2</v>
      </c>
      <c r="U39" s="89">
        <v>8.3299999999999999E-2</v>
      </c>
      <c r="V39" s="89">
        <v>8.3299999999999999E-2</v>
      </c>
      <c r="W39" s="89">
        <v>8.3299999999999999E-2</v>
      </c>
      <c r="X39" s="89">
        <v>8.3299999999999999E-2</v>
      </c>
      <c r="Y39" s="89">
        <v>8.3299999999999999E-2</v>
      </c>
      <c r="Z39" s="89">
        <v>8.3299999999999999E-2</v>
      </c>
      <c r="AA39" s="159">
        <v>0.51229999999999998</v>
      </c>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x14ac:dyDescent="0.2">
      <c r="A40" s="266" t="s">
        <v>227</v>
      </c>
      <c r="B40" s="267"/>
      <c r="C40" s="238" t="s">
        <v>89</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c r="AN40" s="52"/>
    </row>
    <row r="41" spans="1:40" s="12" customFormat="1" ht="12.75" customHeight="1" x14ac:dyDescent="0.2">
      <c r="A41" s="268" t="s">
        <v>37</v>
      </c>
      <c r="B41" s="269"/>
      <c r="C41" s="238" t="s">
        <v>75</v>
      </c>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9"/>
      <c r="AN41" s="52"/>
    </row>
    <row r="42" spans="1:40" s="12" customFormat="1" ht="14.25" customHeight="1" x14ac:dyDescent="0.2">
      <c r="A42" s="270" t="s">
        <v>1</v>
      </c>
      <c r="B42" s="271"/>
      <c r="C42" s="236" t="s">
        <v>76</v>
      </c>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7"/>
      <c r="AN42" s="52"/>
    </row>
    <row r="43" spans="1:40" s="12" customFormat="1" ht="16.5" customHeight="1" x14ac:dyDescent="0.2">
      <c r="A43" s="264" t="s">
        <v>40</v>
      </c>
      <c r="B43" s="265"/>
      <c r="C43" s="230" t="s">
        <v>77</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2"/>
      <c r="AN43" s="52"/>
    </row>
    <row r="44" spans="1:40" s="1" customFormat="1" ht="12.75" customHeight="1" x14ac:dyDescent="0.2">
      <c r="A44" s="272" t="s">
        <v>2</v>
      </c>
      <c r="B44" s="243" t="s">
        <v>3</v>
      </c>
      <c r="C44" s="243" t="s">
        <v>4</v>
      </c>
      <c r="D44" s="243" t="s">
        <v>5</v>
      </c>
      <c r="E44" s="276" t="s">
        <v>42</v>
      </c>
      <c r="F44" s="243" t="s">
        <v>6</v>
      </c>
      <c r="G44" s="243" t="s">
        <v>7</v>
      </c>
      <c r="H44" s="243" t="s">
        <v>8</v>
      </c>
      <c r="I44" s="243" t="s">
        <v>303</v>
      </c>
      <c r="J44" s="243"/>
      <c r="K44" s="243" t="s">
        <v>9</v>
      </c>
      <c r="L44" s="243" t="s">
        <v>10</v>
      </c>
      <c r="M44" s="243" t="s">
        <v>11</v>
      </c>
      <c r="N44" s="243" t="s">
        <v>12</v>
      </c>
      <c r="O44" s="243" t="s">
        <v>13</v>
      </c>
      <c r="P44" s="240"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x14ac:dyDescent="0.2">
      <c r="A45" s="272"/>
      <c r="B45" s="243"/>
      <c r="C45" s="243"/>
      <c r="D45" s="243"/>
      <c r="E45" s="277"/>
      <c r="F45" s="243"/>
      <c r="G45" s="243"/>
      <c r="H45" s="243"/>
      <c r="I45" s="329" t="s">
        <v>15</v>
      </c>
      <c r="J45" s="330" t="s">
        <v>16</v>
      </c>
      <c r="K45" s="243"/>
      <c r="L45" s="243"/>
      <c r="M45" s="243"/>
      <c r="N45" s="243"/>
      <c r="O45" s="243"/>
      <c r="P45" s="240" t="s">
        <v>17</v>
      </c>
      <c r="Q45" s="244"/>
      <c r="R45" s="240" t="s">
        <v>18</v>
      </c>
      <c r="S45" s="244"/>
      <c r="T45" s="240" t="s">
        <v>19</v>
      </c>
      <c r="U45" s="244"/>
      <c r="V45" s="240" t="s">
        <v>20</v>
      </c>
      <c r="W45" s="244"/>
      <c r="X45" s="240" t="s">
        <v>21</v>
      </c>
      <c r="Y45" s="244"/>
      <c r="Z45" s="240" t="s">
        <v>22</v>
      </c>
      <c r="AA45" s="244"/>
      <c r="AB45" s="240" t="s">
        <v>23</v>
      </c>
      <c r="AC45" s="244"/>
      <c r="AD45" s="240" t="s">
        <v>20</v>
      </c>
      <c r="AE45" s="244"/>
      <c r="AF45" s="240" t="s">
        <v>24</v>
      </c>
      <c r="AG45" s="244"/>
      <c r="AH45" s="240" t="s">
        <v>25</v>
      </c>
      <c r="AI45" s="244"/>
      <c r="AJ45" s="240" t="s">
        <v>26</v>
      </c>
      <c r="AK45" s="244"/>
      <c r="AL45" s="240" t="s">
        <v>27</v>
      </c>
      <c r="AM45" s="244"/>
      <c r="AN45" s="13"/>
    </row>
    <row r="46" spans="1:40" s="1" customFormat="1" ht="12.75" x14ac:dyDescent="0.2">
      <c r="A46" s="272"/>
      <c r="B46" s="243"/>
      <c r="C46" s="243"/>
      <c r="D46" s="243"/>
      <c r="E46" s="278"/>
      <c r="F46" s="243"/>
      <c r="G46" s="243"/>
      <c r="H46" s="243"/>
      <c r="I46" s="329"/>
      <c r="J46" s="330"/>
      <c r="K46" s="243"/>
      <c r="L46" s="243"/>
      <c r="M46" s="243"/>
      <c r="N46" s="243"/>
      <c r="O46" s="243"/>
      <c r="P46" s="80" t="s">
        <v>28</v>
      </c>
      <c r="Q46" s="80" t="s">
        <v>17</v>
      </c>
      <c r="R46" s="80" t="s">
        <v>28</v>
      </c>
      <c r="S46" s="80" t="s">
        <v>17</v>
      </c>
      <c r="T46" s="80" t="s">
        <v>28</v>
      </c>
      <c r="U46" s="80" t="s">
        <v>17</v>
      </c>
      <c r="V46" s="80" t="s">
        <v>28</v>
      </c>
      <c r="W46" s="80" t="s">
        <v>17</v>
      </c>
      <c r="X46" s="80" t="s">
        <v>28</v>
      </c>
      <c r="Y46" s="80" t="s">
        <v>17</v>
      </c>
      <c r="Z46" s="80" t="s">
        <v>28</v>
      </c>
      <c r="AA46" s="124"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x14ac:dyDescent="0.2">
      <c r="A47" s="282" t="s">
        <v>78</v>
      </c>
      <c r="B47" s="285" t="s">
        <v>178</v>
      </c>
      <c r="C47" s="289" t="s">
        <v>79</v>
      </c>
      <c r="D47" s="291" t="s">
        <v>80</v>
      </c>
      <c r="E47" s="291" t="s">
        <v>81</v>
      </c>
      <c r="F47" s="293">
        <v>0.33300000000000002</v>
      </c>
      <c r="G47" s="234">
        <v>29</v>
      </c>
      <c r="H47" s="234" t="s">
        <v>48</v>
      </c>
      <c r="I47" s="333">
        <v>0.47699999999999998</v>
      </c>
      <c r="J47" s="335">
        <v>13.8</v>
      </c>
      <c r="K47" s="8" t="s">
        <v>179</v>
      </c>
      <c r="L47" s="83" t="s">
        <v>247</v>
      </c>
      <c r="M47" s="28">
        <v>0.5</v>
      </c>
      <c r="N47" s="83" t="s">
        <v>180</v>
      </c>
      <c r="R47" s="89">
        <v>9.0899999999999995E-2</v>
      </c>
      <c r="S47" s="89">
        <v>9.0899999999999995E-2</v>
      </c>
      <c r="T47" s="89">
        <v>9.0899999999999995E-2</v>
      </c>
      <c r="U47" s="89">
        <v>9.0899999999999995E-2</v>
      </c>
      <c r="V47" s="89">
        <v>9.0899999999999995E-2</v>
      </c>
      <c r="W47" s="89">
        <v>9.0899999999999995E-2</v>
      </c>
      <c r="X47" s="89">
        <v>9.0899999999999995E-2</v>
      </c>
      <c r="Y47" s="89">
        <v>9.0899999999999995E-2</v>
      </c>
      <c r="Z47" s="89">
        <v>9.0899999999999995E-2</v>
      </c>
      <c r="AA47" s="126">
        <v>9.0899999999999995E-2</v>
      </c>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x14ac:dyDescent="0.2">
      <c r="A48" s="283"/>
      <c r="B48" s="286"/>
      <c r="C48" s="290"/>
      <c r="D48" s="292"/>
      <c r="E48" s="292"/>
      <c r="F48" s="294"/>
      <c r="G48" s="235"/>
      <c r="H48" s="235"/>
      <c r="I48" s="334"/>
      <c r="J48" s="336"/>
      <c r="K48" s="8" t="s">
        <v>248</v>
      </c>
      <c r="L48" s="83" t="s">
        <v>249</v>
      </c>
      <c r="M48" s="28">
        <v>0.5</v>
      </c>
      <c r="N48" s="83" t="s">
        <v>180</v>
      </c>
      <c r="T48" s="28">
        <v>0.25</v>
      </c>
      <c r="U48" s="28">
        <v>0.25</v>
      </c>
      <c r="V48" s="28"/>
      <c r="W48" s="28"/>
      <c r="X48" s="28"/>
      <c r="Y48" s="28"/>
      <c r="Z48" s="28">
        <v>0.25</v>
      </c>
      <c r="AA48" s="125">
        <v>0.25</v>
      </c>
      <c r="AB48" s="16"/>
      <c r="AC48" s="16"/>
      <c r="AD48" s="16"/>
      <c r="AE48" s="16"/>
      <c r="AF48" s="16">
        <v>0.25</v>
      </c>
      <c r="AG48" s="16"/>
      <c r="AH48" s="16"/>
      <c r="AI48" s="16"/>
      <c r="AJ48" s="16"/>
      <c r="AK48" s="24"/>
      <c r="AL48" s="16">
        <v>0.25</v>
      </c>
      <c r="AM48" s="55"/>
      <c r="AN48" s="51"/>
    </row>
    <row r="49" spans="1:40" ht="120" customHeight="1" x14ac:dyDescent="0.2">
      <c r="A49" s="283"/>
      <c r="B49" s="286"/>
      <c r="C49" s="9" t="s">
        <v>82</v>
      </c>
      <c r="D49" s="83" t="s">
        <v>83</v>
      </c>
      <c r="E49" s="83" t="s">
        <v>84</v>
      </c>
      <c r="F49" s="89">
        <v>0.33300000000000002</v>
      </c>
      <c r="G49" s="86">
        <v>100</v>
      </c>
      <c r="H49" s="86" t="s">
        <v>85</v>
      </c>
      <c r="I49" s="160">
        <v>0.5</v>
      </c>
      <c r="J49" s="162">
        <v>50</v>
      </c>
      <c r="K49" s="8" t="s">
        <v>181</v>
      </c>
      <c r="L49" s="83" t="s">
        <v>250</v>
      </c>
      <c r="M49" s="28">
        <v>1</v>
      </c>
      <c r="N49" s="83" t="s">
        <v>180</v>
      </c>
      <c r="T49" s="28">
        <v>0.25</v>
      </c>
      <c r="U49" s="28">
        <v>0.25</v>
      </c>
      <c r="V49" s="28"/>
      <c r="W49" s="28"/>
      <c r="X49" s="28"/>
      <c r="Y49" s="28"/>
      <c r="Z49" s="28">
        <v>0.25</v>
      </c>
      <c r="AA49" s="125">
        <v>0.25</v>
      </c>
      <c r="AB49" s="16"/>
      <c r="AC49" s="16"/>
      <c r="AD49" s="16"/>
      <c r="AE49" s="16"/>
      <c r="AF49" s="16">
        <v>0.25</v>
      </c>
      <c r="AG49" s="16"/>
      <c r="AH49" s="16"/>
      <c r="AI49" s="16"/>
      <c r="AJ49" s="16"/>
      <c r="AK49" s="24"/>
      <c r="AL49" s="16">
        <v>0.25</v>
      </c>
      <c r="AM49" s="55"/>
      <c r="AN49" s="51"/>
    </row>
    <row r="50" spans="1:40" ht="123" customHeight="1" x14ac:dyDescent="0.2">
      <c r="A50" s="283"/>
      <c r="B50" s="286"/>
      <c r="C50" s="289" t="s">
        <v>86</v>
      </c>
      <c r="D50" s="291" t="s">
        <v>87</v>
      </c>
      <c r="E50" s="291" t="s">
        <v>88</v>
      </c>
      <c r="F50" s="293">
        <v>0.33400000000000002</v>
      </c>
      <c r="G50" s="234">
        <v>1</v>
      </c>
      <c r="H50" s="234" t="s">
        <v>48</v>
      </c>
      <c r="I50" s="333">
        <v>0</v>
      </c>
      <c r="J50" s="335">
        <v>0</v>
      </c>
      <c r="K50" s="8" t="s">
        <v>182</v>
      </c>
      <c r="L50" s="83" t="s">
        <v>251</v>
      </c>
      <c r="M50" s="28">
        <v>0.9</v>
      </c>
      <c r="N50" s="83" t="s">
        <v>180</v>
      </c>
      <c r="T50" s="28"/>
      <c r="U50" s="28"/>
      <c r="V50" s="28"/>
      <c r="W50" s="28"/>
      <c r="X50" s="28"/>
      <c r="Y50" s="28"/>
      <c r="Z50" s="28"/>
      <c r="AA50" s="125"/>
      <c r="AB50" s="28">
        <v>1</v>
      </c>
      <c r="AC50" s="28"/>
      <c r="AD50" s="89"/>
      <c r="AE50" s="89"/>
      <c r="AF50" s="86"/>
      <c r="AG50" s="86"/>
      <c r="AH50" s="89"/>
      <c r="AI50" s="89"/>
      <c r="AJ50" s="86"/>
      <c r="AK50" s="25"/>
      <c r="AL50" s="89"/>
      <c r="AM50" s="55"/>
      <c r="AN50" s="51"/>
    </row>
    <row r="51" spans="1:40" ht="123" customHeight="1" x14ac:dyDescent="0.2">
      <c r="A51" s="284"/>
      <c r="B51" s="287"/>
      <c r="C51" s="290"/>
      <c r="D51" s="292"/>
      <c r="E51" s="292"/>
      <c r="F51" s="294"/>
      <c r="G51" s="235"/>
      <c r="H51" s="235"/>
      <c r="I51" s="334"/>
      <c r="J51" s="336"/>
      <c r="K51" s="8" t="s">
        <v>183</v>
      </c>
      <c r="L51" s="83" t="s">
        <v>252</v>
      </c>
      <c r="M51" s="28">
        <v>0.1</v>
      </c>
      <c r="N51" s="83" t="s">
        <v>180</v>
      </c>
      <c r="T51" s="28"/>
      <c r="U51" s="28"/>
      <c r="V51" s="28"/>
      <c r="W51" s="28"/>
      <c r="X51" s="28"/>
      <c r="Y51" s="28"/>
      <c r="Z51" s="28"/>
      <c r="AA51" s="125"/>
      <c r="AB51" s="28"/>
      <c r="AC51" s="28"/>
      <c r="AD51" s="89"/>
      <c r="AE51" s="89"/>
      <c r="AF51" s="86"/>
      <c r="AG51" s="86"/>
      <c r="AH51" s="89"/>
      <c r="AI51" s="89"/>
      <c r="AJ51" s="86"/>
      <c r="AK51" s="25"/>
      <c r="AL51" s="89">
        <v>1</v>
      </c>
      <c r="AM51" s="55"/>
      <c r="AN51" s="51"/>
    </row>
    <row r="52" spans="1:40" s="12" customFormat="1" ht="12.75" customHeight="1" x14ac:dyDescent="0.2">
      <c r="A52" s="266" t="s">
        <v>0</v>
      </c>
      <c r="B52" s="267"/>
      <c r="C52" s="230" t="s">
        <v>89</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49"/>
      <c r="AN52" s="52"/>
    </row>
    <row r="53" spans="1:40" s="12" customFormat="1" ht="12.75" customHeight="1" x14ac:dyDescent="0.2">
      <c r="A53" s="268" t="s">
        <v>37</v>
      </c>
      <c r="B53" s="269"/>
      <c r="C53" s="230" t="s">
        <v>75</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49"/>
      <c r="AN53" s="52"/>
    </row>
    <row r="54" spans="1:40" s="12" customFormat="1" ht="33" customHeight="1" x14ac:dyDescent="0.2">
      <c r="A54" s="270" t="s">
        <v>1</v>
      </c>
      <c r="B54" s="271"/>
      <c r="C54" s="227" t="s">
        <v>76</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49"/>
      <c r="AN54" s="52"/>
    </row>
    <row r="55" spans="1:40" s="12" customFormat="1" ht="16.5" customHeight="1" x14ac:dyDescent="0.2">
      <c r="A55" s="264" t="s">
        <v>40</v>
      </c>
      <c r="B55" s="265"/>
      <c r="C55" s="230" t="s">
        <v>89</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2"/>
      <c r="AN55" s="52"/>
    </row>
    <row r="56" spans="1:40" s="1" customFormat="1" ht="12.75" customHeight="1" x14ac:dyDescent="0.2">
      <c r="A56" s="272" t="s">
        <v>2</v>
      </c>
      <c r="B56" s="243" t="s">
        <v>3</v>
      </c>
      <c r="C56" s="243" t="s">
        <v>4</v>
      </c>
      <c r="D56" s="243" t="s">
        <v>5</v>
      </c>
      <c r="E56" s="276" t="s">
        <v>42</v>
      </c>
      <c r="F56" s="243" t="s">
        <v>6</v>
      </c>
      <c r="G56" s="243" t="s">
        <v>7</v>
      </c>
      <c r="H56" s="243" t="s">
        <v>8</v>
      </c>
      <c r="I56" s="243" t="s">
        <v>303</v>
      </c>
      <c r="J56" s="243"/>
      <c r="K56" s="243" t="s">
        <v>9</v>
      </c>
      <c r="L56" s="243" t="s">
        <v>10</v>
      </c>
      <c r="M56" s="243" t="s">
        <v>11</v>
      </c>
      <c r="N56" s="243" t="s">
        <v>12</v>
      </c>
      <c r="O56" s="243" t="s">
        <v>13</v>
      </c>
      <c r="P56" s="240"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x14ac:dyDescent="0.2">
      <c r="A57" s="272"/>
      <c r="B57" s="243"/>
      <c r="C57" s="243"/>
      <c r="D57" s="243"/>
      <c r="E57" s="277"/>
      <c r="F57" s="243"/>
      <c r="G57" s="243"/>
      <c r="H57" s="243"/>
      <c r="I57" s="329" t="s">
        <v>15</v>
      </c>
      <c r="J57" s="330" t="s">
        <v>16</v>
      </c>
      <c r="K57" s="243"/>
      <c r="L57" s="243"/>
      <c r="M57" s="243"/>
      <c r="N57" s="243"/>
      <c r="O57" s="243"/>
      <c r="P57" s="240" t="s">
        <v>17</v>
      </c>
      <c r="Q57" s="244"/>
      <c r="R57" s="240" t="s">
        <v>18</v>
      </c>
      <c r="S57" s="244"/>
      <c r="T57" s="240" t="s">
        <v>19</v>
      </c>
      <c r="U57" s="244"/>
      <c r="V57" s="240" t="s">
        <v>20</v>
      </c>
      <c r="W57" s="244"/>
      <c r="X57" s="240" t="s">
        <v>21</v>
      </c>
      <c r="Y57" s="244"/>
      <c r="Z57" s="240" t="s">
        <v>22</v>
      </c>
      <c r="AA57" s="244"/>
      <c r="AB57" s="240" t="s">
        <v>23</v>
      </c>
      <c r="AC57" s="244"/>
      <c r="AD57" s="240" t="s">
        <v>20</v>
      </c>
      <c r="AE57" s="244"/>
      <c r="AF57" s="240" t="s">
        <v>24</v>
      </c>
      <c r="AG57" s="244"/>
      <c r="AH57" s="240" t="s">
        <v>25</v>
      </c>
      <c r="AI57" s="244"/>
      <c r="AJ57" s="240" t="s">
        <v>26</v>
      </c>
      <c r="AK57" s="244"/>
      <c r="AL57" s="240" t="s">
        <v>27</v>
      </c>
      <c r="AM57" s="244"/>
      <c r="AN57" s="13"/>
    </row>
    <row r="58" spans="1:40" s="1" customFormat="1" ht="12.75" x14ac:dyDescent="0.2">
      <c r="A58" s="272"/>
      <c r="B58" s="243"/>
      <c r="C58" s="243"/>
      <c r="D58" s="243"/>
      <c r="E58" s="278"/>
      <c r="F58" s="243"/>
      <c r="G58" s="243"/>
      <c r="H58" s="243"/>
      <c r="I58" s="329"/>
      <c r="J58" s="330"/>
      <c r="K58" s="243"/>
      <c r="L58" s="243"/>
      <c r="M58" s="243"/>
      <c r="N58" s="243"/>
      <c r="O58" s="243"/>
      <c r="P58" s="80" t="s">
        <v>28</v>
      </c>
      <c r="Q58" s="80" t="s">
        <v>17</v>
      </c>
      <c r="R58" s="80" t="s">
        <v>28</v>
      </c>
      <c r="S58" s="80" t="s">
        <v>17</v>
      </c>
      <c r="T58" s="80" t="s">
        <v>28</v>
      </c>
      <c r="U58" s="80" t="s">
        <v>17</v>
      </c>
      <c r="V58" s="80" t="s">
        <v>28</v>
      </c>
      <c r="W58" s="80" t="s">
        <v>17</v>
      </c>
      <c r="X58" s="80" t="s">
        <v>28</v>
      </c>
      <c r="Y58" s="80" t="s">
        <v>17</v>
      </c>
      <c r="Z58" s="80" t="s">
        <v>28</v>
      </c>
      <c r="AA58" s="124"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x14ac:dyDescent="0.2">
      <c r="A59" s="288" t="s">
        <v>90</v>
      </c>
      <c r="B59" s="280" t="s">
        <v>184</v>
      </c>
      <c r="C59" s="9" t="s">
        <v>185</v>
      </c>
      <c r="D59" s="83" t="s">
        <v>91</v>
      </c>
      <c r="E59" s="78" t="s">
        <v>92</v>
      </c>
      <c r="F59" s="28">
        <v>1</v>
      </c>
      <c r="G59" s="86">
        <v>100</v>
      </c>
      <c r="H59" s="86" t="s">
        <v>85</v>
      </c>
      <c r="I59" s="160">
        <v>0.49980000000000002</v>
      </c>
      <c r="J59" s="161">
        <v>28</v>
      </c>
      <c r="K59" s="8" t="s">
        <v>186</v>
      </c>
      <c r="L59" s="83" t="s">
        <v>187</v>
      </c>
      <c r="M59" s="17">
        <v>1</v>
      </c>
      <c r="N59" s="83" t="s">
        <v>180</v>
      </c>
      <c r="P59" s="89">
        <v>8.3299999999999999E-2</v>
      </c>
      <c r="Q59" s="89">
        <v>8.3299999999999999E-2</v>
      </c>
      <c r="R59" s="89">
        <v>8.3299999999999999E-2</v>
      </c>
      <c r="S59" s="89">
        <v>8.3299999999999999E-2</v>
      </c>
      <c r="T59" s="89">
        <v>8.3299999999999999E-2</v>
      </c>
      <c r="U59" s="89">
        <v>8.3299999999999999E-2</v>
      </c>
      <c r="V59" s="89">
        <v>8.3299999999999999E-2</v>
      </c>
      <c r="W59" s="89">
        <v>8.3299999999999999E-2</v>
      </c>
      <c r="X59" s="89">
        <v>8.3299999999999999E-2</v>
      </c>
      <c r="Y59" s="89">
        <v>8.3299999999999999E-2</v>
      </c>
      <c r="Z59" s="89">
        <v>8.3299999999999999E-2</v>
      </c>
      <c r="AA59" s="126">
        <v>8.3299999999999999E-2</v>
      </c>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x14ac:dyDescent="0.2">
      <c r="A60" s="288"/>
      <c r="B60" s="280"/>
      <c r="C60" s="9" t="s">
        <v>188</v>
      </c>
      <c r="D60" s="83" t="s">
        <v>93</v>
      </c>
      <c r="E60" s="83" t="s">
        <v>94</v>
      </c>
      <c r="F60" s="28">
        <v>1</v>
      </c>
      <c r="G60" s="86">
        <v>100</v>
      </c>
      <c r="H60" s="86" t="s">
        <v>85</v>
      </c>
      <c r="I60" s="132">
        <v>0.49980000000000002</v>
      </c>
      <c r="J60" s="161">
        <v>68</v>
      </c>
      <c r="K60" s="8" t="s">
        <v>189</v>
      </c>
      <c r="L60" s="83" t="s">
        <v>190</v>
      </c>
      <c r="M60" s="17">
        <v>1</v>
      </c>
      <c r="N60" s="83" t="s">
        <v>180</v>
      </c>
      <c r="P60" s="89">
        <v>8.3299999999999999E-2</v>
      </c>
      <c r="Q60" s="89">
        <v>8.3299999999999999E-2</v>
      </c>
      <c r="R60" s="89">
        <v>8.3299999999999999E-2</v>
      </c>
      <c r="S60" s="89">
        <v>8.3299999999999999E-2</v>
      </c>
      <c r="T60" s="89">
        <v>8.3299999999999999E-2</v>
      </c>
      <c r="U60" s="89">
        <v>8.3299999999999999E-2</v>
      </c>
      <c r="V60" s="89">
        <v>8.3299999999999999E-2</v>
      </c>
      <c r="W60" s="89">
        <v>8.3299999999999999E-2</v>
      </c>
      <c r="X60" s="89">
        <v>8.3299999999999999E-2</v>
      </c>
      <c r="Y60" s="89">
        <v>8.3299999999999999E-2</v>
      </c>
      <c r="Z60" s="89">
        <v>8.3299999999999999E-2</v>
      </c>
      <c r="AA60" s="126">
        <v>8.3299999999999999E-2</v>
      </c>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x14ac:dyDescent="0.2">
      <c r="A61" s="266" t="s">
        <v>227</v>
      </c>
      <c r="B61" s="267"/>
      <c r="C61" s="230" t="s">
        <v>253</v>
      </c>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2"/>
      <c r="AN61" s="52"/>
    </row>
    <row r="62" spans="1:40" s="12" customFormat="1" ht="12.75" customHeight="1" x14ac:dyDescent="0.2">
      <c r="A62" s="268" t="s">
        <v>37</v>
      </c>
      <c r="B62" s="269"/>
      <c r="C62" s="230" t="s">
        <v>75</v>
      </c>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2"/>
      <c r="AN62" s="52"/>
    </row>
    <row r="63" spans="1:40" s="12" customFormat="1" ht="12.75" customHeight="1" x14ac:dyDescent="0.2">
      <c r="A63" s="270" t="s">
        <v>1</v>
      </c>
      <c r="B63" s="271"/>
      <c r="C63" s="227" t="s">
        <v>76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9"/>
      <c r="AN63" s="52"/>
    </row>
    <row r="64" spans="1:40" s="12" customFormat="1" ht="18" customHeight="1" x14ac:dyDescent="0.2">
      <c r="A64" s="264" t="s">
        <v>40</v>
      </c>
      <c r="B64" s="265"/>
      <c r="C64" s="230" t="s">
        <v>95</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2"/>
      <c r="AN64" s="52"/>
    </row>
    <row r="65" spans="1:40" s="1" customFormat="1" ht="12.75" customHeight="1" x14ac:dyDescent="0.2">
      <c r="A65" s="272" t="s">
        <v>2</v>
      </c>
      <c r="B65" s="243" t="s">
        <v>3</v>
      </c>
      <c r="C65" s="243" t="s">
        <v>4</v>
      </c>
      <c r="D65" s="243" t="s">
        <v>5</v>
      </c>
      <c r="E65" s="276" t="s">
        <v>42</v>
      </c>
      <c r="F65" s="243" t="s">
        <v>6</v>
      </c>
      <c r="G65" s="243" t="s">
        <v>7</v>
      </c>
      <c r="H65" s="243" t="s">
        <v>8</v>
      </c>
      <c r="I65" s="243" t="s">
        <v>303</v>
      </c>
      <c r="J65" s="243"/>
      <c r="K65" s="243" t="s">
        <v>9</v>
      </c>
      <c r="L65" s="243" t="s">
        <v>10</v>
      </c>
      <c r="M65" s="243" t="s">
        <v>11</v>
      </c>
      <c r="N65" s="243" t="s">
        <v>12</v>
      </c>
      <c r="O65" s="243" t="s">
        <v>13</v>
      </c>
      <c r="P65" s="240"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x14ac:dyDescent="0.2">
      <c r="A66" s="272"/>
      <c r="B66" s="243"/>
      <c r="C66" s="243"/>
      <c r="D66" s="243"/>
      <c r="E66" s="277"/>
      <c r="F66" s="243"/>
      <c r="G66" s="243"/>
      <c r="H66" s="243"/>
      <c r="I66" s="329" t="s">
        <v>15</v>
      </c>
      <c r="J66" s="330" t="s">
        <v>16</v>
      </c>
      <c r="K66" s="243"/>
      <c r="L66" s="243"/>
      <c r="M66" s="243"/>
      <c r="N66" s="243"/>
      <c r="O66" s="243"/>
      <c r="P66" s="240" t="s">
        <v>17</v>
      </c>
      <c r="Q66" s="244"/>
      <c r="R66" s="240" t="s">
        <v>18</v>
      </c>
      <c r="S66" s="244"/>
      <c r="T66" s="240" t="s">
        <v>19</v>
      </c>
      <c r="U66" s="244"/>
      <c r="V66" s="240" t="s">
        <v>20</v>
      </c>
      <c r="W66" s="244"/>
      <c r="X66" s="240" t="s">
        <v>21</v>
      </c>
      <c r="Y66" s="244"/>
      <c r="Z66" s="240" t="s">
        <v>22</v>
      </c>
      <c r="AA66" s="244"/>
      <c r="AB66" s="240" t="s">
        <v>23</v>
      </c>
      <c r="AC66" s="244"/>
      <c r="AD66" s="240" t="s">
        <v>20</v>
      </c>
      <c r="AE66" s="244"/>
      <c r="AF66" s="240" t="s">
        <v>24</v>
      </c>
      <c r="AG66" s="244"/>
      <c r="AH66" s="240" t="s">
        <v>25</v>
      </c>
      <c r="AI66" s="244"/>
      <c r="AJ66" s="240" t="s">
        <v>26</v>
      </c>
      <c r="AK66" s="244"/>
      <c r="AL66" s="240" t="s">
        <v>27</v>
      </c>
      <c r="AM66" s="244"/>
      <c r="AN66" s="13"/>
    </row>
    <row r="67" spans="1:40" s="1" customFormat="1" ht="12.75" x14ac:dyDescent="0.2">
      <c r="A67" s="272"/>
      <c r="B67" s="243"/>
      <c r="C67" s="243"/>
      <c r="D67" s="243"/>
      <c r="E67" s="278"/>
      <c r="F67" s="243"/>
      <c r="G67" s="243"/>
      <c r="H67" s="243"/>
      <c r="I67" s="329"/>
      <c r="J67" s="330"/>
      <c r="K67" s="243"/>
      <c r="L67" s="243"/>
      <c r="M67" s="243"/>
      <c r="N67" s="243"/>
      <c r="O67" s="243"/>
      <c r="P67" s="80" t="s">
        <v>28</v>
      </c>
      <c r="Q67" s="80" t="s">
        <v>17</v>
      </c>
      <c r="R67" s="80" t="s">
        <v>28</v>
      </c>
      <c r="S67" s="80" t="s">
        <v>17</v>
      </c>
      <c r="T67" s="80" t="s">
        <v>28</v>
      </c>
      <c r="U67" s="80" t="s">
        <v>17</v>
      </c>
      <c r="V67" s="80" t="s">
        <v>28</v>
      </c>
      <c r="W67" s="80" t="s">
        <v>17</v>
      </c>
      <c r="X67" s="80" t="s">
        <v>28</v>
      </c>
      <c r="Y67" s="80" t="s">
        <v>17</v>
      </c>
      <c r="Z67" s="80" t="s">
        <v>28</v>
      </c>
      <c r="AA67" s="124"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x14ac:dyDescent="0.2">
      <c r="A68" s="81" t="s">
        <v>96</v>
      </c>
      <c r="B68" s="82" t="s">
        <v>191</v>
      </c>
      <c r="C68" s="9" t="s">
        <v>97</v>
      </c>
      <c r="D68" s="83" t="s">
        <v>192</v>
      </c>
      <c r="E68" s="83" t="s">
        <v>99</v>
      </c>
      <c r="F68" s="28">
        <v>1</v>
      </c>
      <c r="G68" s="83">
        <v>0.25</v>
      </c>
      <c r="H68" s="86" t="s">
        <v>48</v>
      </c>
      <c r="I68" s="132">
        <v>0</v>
      </c>
      <c r="J68" s="138">
        <v>0</v>
      </c>
      <c r="K68" s="8" t="s">
        <v>193</v>
      </c>
      <c r="L68" s="83" t="s">
        <v>254</v>
      </c>
      <c r="M68" s="28">
        <v>1</v>
      </c>
      <c r="N68" s="83" t="s">
        <v>180</v>
      </c>
      <c r="R68" s="28"/>
      <c r="S68" s="28"/>
      <c r="T68" s="28"/>
      <c r="U68" s="28"/>
      <c r="V68" s="28"/>
      <c r="W68" s="28"/>
      <c r="AA68" s="130"/>
      <c r="AB68" s="89"/>
      <c r="AC68" s="89"/>
      <c r="AD68" s="89"/>
      <c r="AE68" s="89"/>
      <c r="AF68" s="89"/>
      <c r="AG68" s="89"/>
      <c r="AH68" s="89"/>
      <c r="AI68" s="89"/>
      <c r="AJ68" s="89"/>
      <c r="AK68" s="23"/>
      <c r="AL68" s="89">
        <v>1</v>
      </c>
      <c r="AM68" s="55"/>
      <c r="AN68" s="51"/>
    </row>
    <row r="69" spans="1:40" s="12" customFormat="1" ht="12.75" customHeight="1" x14ac:dyDescent="0.2">
      <c r="A69" s="266" t="s">
        <v>227</v>
      </c>
      <c r="B69" s="267"/>
      <c r="C69" s="230" t="s">
        <v>255</v>
      </c>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2"/>
      <c r="AN69" s="52"/>
    </row>
    <row r="70" spans="1:40" s="12" customFormat="1" ht="12.75" customHeight="1" x14ac:dyDescent="0.2">
      <c r="A70" s="268" t="s">
        <v>37</v>
      </c>
      <c r="B70" s="269"/>
      <c r="C70" s="230" t="s">
        <v>75</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2"/>
      <c r="AN70" s="52"/>
    </row>
    <row r="71" spans="1:40" s="12" customFormat="1" ht="12.75" customHeight="1" x14ac:dyDescent="0.2">
      <c r="A71" s="270" t="s">
        <v>1</v>
      </c>
      <c r="B71" s="271"/>
      <c r="C71" s="227" t="s">
        <v>76</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9"/>
      <c r="AN71" s="52"/>
    </row>
    <row r="72" spans="1:40" s="12" customFormat="1" ht="18" customHeight="1" x14ac:dyDescent="0.2">
      <c r="A72" s="264" t="s">
        <v>40</v>
      </c>
      <c r="B72" s="265"/>
      <c r="C72" s="230" t="s">
        <v>100</v>
      </c>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2"/>
      <c r="AN72" s="52"/>
    </row>
    <row r="73" spans="1:40" s="1" customFormat="1" ht="12.75" customHeight="1" x14ac:dyDescent="0.2">
      <c r="A73" s="272" t="s">
        <v>2</v>
      </c>
      <c r="B73" s="243" t="s">
        <v>3</v>
      </c>
      <c r="C73" s="243" t="s">
        <v>4</v>
      </c>
      <c r="D73" s="243" t="s">
        <v>5</v>
      </c>
      <c r="E73" s="276" t="s">
        <v>42</v>
      </c>
      <c r="F73" s="243" t="s">
        <v>6</v>
      </c>
      <c r="G73" s="243" t="s">
        <v>7</v>
      </c>
      <c r="H73" s="243" t="s">
        <v>8</v>
      </c>
      <c r="I73" s="243" t="s">
        <v>303</v>
      </c>
      <c r="J73" s="243"/>
      <c r="K73" s="243" t="s">
        <v>9</v>
      </c>
      <c r="L73" s="243" t="s">
        <v>10</v>
      </c>
      <c r="M73" s="243" t="s">
        <v>11</v>
      </c>
      <c r="N73" s="243" t="s">
        <v>12</v>
      </c>
      <c r="O73" s="243" t="s">
        <v>13</v>
      </c>
      <c r="P73" s="240"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x14ac:dyDescent="0.2">
      <c r="A74" s="272"/>
      <c r="B74" s="243"/>
      <c r="C74" s="243"/>
      <c r="D74" s="243"/>
      <c r="E74" s="277"/>
      <c r="F74" s="243"/>
      <c r="G74" s="243"/>
      <c r="H74" s="243"/>
      <c r="I74" s="329" t="s">
        <v>15</v>
      </c>
      <c r="J74" s="330" t="s">
        <v>16</v>
      </c>
      <c r="K74" s="243"/>
      <c r="L74" s="243"/>
      <c r="M74" s="243"/>
      <c r="N74" s="243"/>
      <c r="O74" s="243"/>
      <c r="P74" s="240" t="s">
        <v>17</v>
      </c>
      <c r="Q74" s="244"/>
      <c r="R74" s="240" t="s">
        <v>18</v>
      </c>
      <c r="S74" s="244"/>
      <c r="T74" s="240" t="s">
        <v>19</v>
      </c>
      <c r="U74" s="244"/>
      <c r="V74" s="240" t="s">
        <v>20</v>
      </c>
      <c r="W74" s="244"/>
      <c r="X74" s="240" t="s">
        <v>21</v>
      </c>
      <c r="Y74" s="244"/>
      <c r="Z74" s="240" t="s">
        <v>22</v>
      </c>
      <c r="AA74" s="244"/>
      <c r="AB74" s="240" t="s">
        <v>23</v>
      </c>
      <c r="AC74" s="244"/>
      <c r="AD74" s="240" t="s">
        <v>20</v>
      </c>
      <c r="AE74" s="244"/>
      <c r="AF74" s="240" t="s">
        <v>24</v>
      </c>
      <c r="AG74" s="244"/>
      <c r="AH74" s="240" t="s">
        <v>25</v>
      </c>
      <c r="AI74" s="244"/>
      <c r="AJ74" s="240" t="s">
        <v>26</v>
      </c>
      <c r="AK74" s="244"/>
      <c r="AL74" s="240" t="s">
        <v>27</v>
      </c>
      <c r="AM74" s="244"/>
      <c r="AN74" s="13"/>
    </row>
    <row r="75" spans="1:40" s="1" customFormat="1" ht="12.75" x14ac:dyDescent="0.2">
      <c r="A75" s="272"/>
      <c r="B75" s="243"/>
      <c r="C75" s="243"/>
      <c r="D75" s="243"/>
      <c r="E75" s="278"/>
      <c r="F75" s="243"/>
      <c r="G75" s="243"/>
      <c r="H75" s="243"/>
      <c r="I75" s="329"/>
      <c r="J75" s="330"/>
      <c r="K75" s="243"/>
      <c r="L75" s="243"/>
      <c r="M75" s="243"/>
      <c r="N75" s="243"/>
      <c r="O75" s="243"/>
      <c r="P75" s="80" t="s">
        <v>28</v>
      </c>
      <c r="Q75" s="80" t="s">
        <v>17</v>
      </c>
      <c r="R75" s="80" t="s">
        <v>28</v>
      </c>
      <c r="S75" s="80" t="s">
        <v>17</v>
      </c>
      <c r="T75" s="80" t="s">
        <v>28</v>
      </c>
      <c r="U75" s="80" t="s">
        <v>17</v>
      </c>
      <c r="V75" s="80" t="s">
        <v>28</v>
      </c>
      <c r="W75" s="80" t="s">
        <v>17</v>
      </c>
      <c r="X75" s="80" t="s">
        <v>28</v>
      </c>
      <c r="Y75" s="80" t="s">
        <v>17</v>
      </c>
      <c r="Z75" s="80" t="s">
        <v>28</v>
      </c>
      <c r="AA75" s="124"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x14ac:dyDescent="0.2">
      <c r="A76" s="282" t="s">
        <v>101</v>
      </c>
      <c r="B76" s="285" t="s">
        <v>219</v>
      </c>
      <c r="C76" s="9" t="s">
        <v>102</v>
      </c>
      <c r="D76" s="83" t="s">
        <v>103</v>
      </c>
      <c r="E76" s="83" t="s">
        <v>256</v>
      </c>
      <c r="F76" s="28">
        <v>0.25</v>
      </c>
      <c r="G76" s="83">
        <v>100</v>
      </c>
      <c r="H76" s="86" t="s">
        <v>85</v>
      </c>
      <c r="I76" s="132">
        <v>0.5</v>
      </c>
      <c r="J76" s="163">
        <v>107</v>
      </c>
      <c r="K76" s="8" t="s">
        <v>194</v>
      </c>
      <c r="L76" s="83" t="s">
        <v>195</v>
      </c>
      <c r="M76" s="28">
        <v>1</v>
      </c>
      <c r="N76" s="83" t="s">
        <v>257</v>
      </c>
      <c r="R76" s="28"/>
      <c r="S76" s="28"/>
      <c r="T76" s="28">
        <v>0.25</v>
      </c>
      <c r="U76" s="28">
        <v>0.25</v>
      </c>
      <c r="V76" s="28"/>
      <c r="W76" s="28"/>
      <c r="Z76" s="28">
        <v>0.25</v>
      </c>
      <c r="AA76" s="125">
        <v>0.25</v>
      </c>
      <c r="AD76" s="28"/>
      <c r="AE76" s="28"/>
      <c r="AF76" s="28">
        <v>0.25</v>
      </c>
      <c r="AG76" s="28"/>
      <c r="AL76" s="28">
        <v>0.25</v>
      </c>
      <c r="AM76" s="55"/>
      <c r="AN76" s="51"/>
    </row>
    <row r="77" spans="1:40" ht="102" customHeight="1" x14ac:dyDescent="0.2">
      <c r="A77" s="283"/>
      <c r="B77" s="286"/>
      <c r="C77" s="9" t="s">
        <v>104</v>
      </c>
      <c r="D77" s="83" t="s">
        <v>105</v>
      </c>
      <c r="E77" s="83" t="s">
        <v>106</v>
      </c>
      <c r="F77" s="28">
        <v>0.25</v>
      </c>
      <c r="G77" s="83">
        <v>2</v>
      </c>
      <c r="H77" s="86" t="s">
        <v>48</v>
      </c>
      <c r="I77" s="132">
        <v>0.5</v>
      </c>
      <c r="J77" s="138">
        <v>1</v>
      </c>
      <c r="K77" s="8" t="s">
        <v>196</v>
      </c>
      <c r="L77" s="83" t="s">
        <v>197</v>
      </c>
      <c r="M77" s="28">
        <v>1</v>
      </c>
      <c r="N77" s="83" t="s">
        <v>180</v>
      </c>
      <c r="R77" s="89"/>
      <c r="S77" s="89"/>
      <c r="T77" s="28"/>
      <c r="U77" s="28"/>
      <c r="V77" s="28"/>
      <c r="W77" s="28"/>
      <c r="Z77" s="28"/>
      <c r="AA77" s="125">
        <v>0.5</v>
      </c>
      <c r="AD77" s="28"/>
      <c r="AE77" s="28"/>
      <c r="AF77" s="28"/>
      <c r="AG77" s="28"/>
      <c r="AK77" s="2"/>
      <c r="AL77" s="28">
        <v>1</v>
      </c>
      <c r="AM77" s="55"/>
      <c r="AN77" s="51"/>
    </row>
    <row r="78" spans="1:40" ht="72.75" customHeight="1" x14ac:dyDescent="0.2">
      <c r="A78" s="283"/>
      <c r="B78" s="286"/>
      <c r="C78" s="9" t="s">
        <v>107</v>
      </c>
      <c r="D78" s="83" t="s">
        <v>108</v>
      </c>
      <c r="E78" s="83" t="s">
        <v>109</v>
      </c>
      <c r="F78" s="28">
        <v>0.25</v>
      </c>
      <c r="G78" s="83">
        <v>2</v>
      </c>
      <c r="H78" s="86" t="s">
        <v>48</v>
      </c>
      <c r="I78" s="132">
        <v>0.5</v>
      </c>
      <c r="J78" s="138">
        <v>1</v>
      </c>
      <c r="K78" s="84" t="s">
        <v>198</v>
      </c>
      <c r="L78" s="84" t="s">
        <v>199</v>
      </c>
      <c r="M78" s="28">
        <v>1</v>
      </c>
      <c r="N78" s="83" t="s">
        <v>180</v>
      </c>
      <c r="R78" s="89"/>
      <c r="S78" s="89"/>
      <c r="T78" s="28"/>
      <c r="U78" s="28"/>
      <c r="V78" s="28"/>
      <c r="W78" s="28"/>
      <c r="Z78" s="28">
        <v>0.5</v>
      </c>
      <c r="AA78" s="125">
        <v>0.5</v>
      </c>
      <c r="AD78" s="28"/>
      <c r="AE78" s="28"/>
      <c r="AF78" s="28"/>
      <c r="AG78" s="28"/>
      <c r="AK78" s="2"/>
      <c r="AL78" s="28">
        <v>0.5</v>
      </c>
      <c r="AM78" s="55"/>
      <c r="AN78" s="51"/>
    </row>
    <row r="79" spans="1:40" ht="81" customHeight="1" x14ac:dyDescent="0.2">
      <c r="A79" s="284"/>
      <c r="B79" s="287"/>
      <c r="C79" s="9" t="s">
        <v>110</v>
      </c>
      <c r="D79" s="83" t="s">
        <v>111</v>
      </c>
      <c r="E79" s="83" t="s">
        <v>200</v>
      </c>
      <c r="F79" s="28">
        <v>0.25</v>
      </c>
      <c r="G79" s="83">
        <v>100</v>
      </c>
      <c r="H79" s="86" t="s">
        <v>85</v>
      </c>
      <c r="I79" s="132">
        <v>0.5454</v>
      </c>
      <c r="J79" s="161">
        <v>99</v>
      </c>
      <c r="K79" s="84" t="s">
        <v>201</v>
      </c>
      <c r="L79" s="84" t="s">
        <v>202</v>
      </c>
      <c r="M79" s="28">
        <v>1</v>
      </c>
      <c r="N79" s="83" t="s">
        <v>180</v>
      </c>
      <c r="P79" s="89">
        <v>9.0899999999999995E-2</v>
      </c>
      <c r="Q79" s="89">
        <v>9.0899999999999995E-2</v>
      </c>
      <c r="R79" s="89">
        <v>9.0899999999999995E-2</v>
      </c>
      <c r="S79" s="89">
        <v>9.0899999999999995E-2</v>
      </c>
      <c r="T79" s="89">
        <v>9.0899999999999995E-2</v>
      </c>
      <c r="U79" s="89">
        <v>9.0899999999999995E-2</v>
      </c>
      <c r="V79" s="89">
        <v>9.0899999999999995E-2</v>
      </c>
      <c r="W79" s="89">
        <v>9.0899999999999995E-2</v>
      </c>
      <c r="X79" s="89">
        <v>9.0899999999999995E-2</v>
      </c>
      <c r="Y79" s="89">
        <v>9.0899999999999995E-2</v>
      </c>
      <c r="Z79" s="89">
        <v>9.0899999999999995E-2</v>
      </c>
      <c r="AA79" s="126">
        <v>9.0899999999999995E-2</v>
      </c>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x14ac:dyDescent="0.2">
      <c r="A80" s="266" t="s">
        <v>227</v>
      </c>
      <c r="B80" s="267"/>
      <c r="C80" s="230" t="s">
        <v>258</v>
      </c>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2"/>
      <c r="AN80" s="52"/>
    </row>
    <row r="81" spans="1:40" s="12" customFormat="1" ht="12.75" customHeight="1" x14ac:dyDescent="0.2">
      <c r="A81" s="268" t="s">
        <v>37</v>
      </c>
      <c r="B81" s="269"/>
      <c r="C81" s="230" t="s">
        <v>75</v>
      </c>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2"/>
      <c r="AN81" s="52"/>
    </row>
    <row r="82" spans="1:40" s="12" customFormat="1" ht="12.75" customHeight="1" x14ac:dyDescent="0.2">
      <c r="A82" s="270" t="s">
        <v>1</v>
      </c>
      <c r="B82" s="271"/>
      <c r="C82" s="227" t="s">
        <v>76</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9"/>
      <c r="AN82" s="52"/>
    </row>
    <row r="83" spans="1:40" s="12" customFormat="1" ht="26.25" customHeight="1" x14ac:dyDescent="0.2">
      <c r="A83" s="264" t="s">
        <v>40</v>
      </c>
      <c r="B83" s="265"/>
      <c r="C83" s="230" t="s">
        <v>112</v>
      </c>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2"/>
      <c r="AN83" s="52"/>
    </row>
    <row r="84" spans="1:40" s="1" customFormat="1" ht="12.75" customHeight="1" x14ac:dyDescent="0.2">
      <c r="A84" s="272" t="s">
        <v>2</v>
      </c>
      <c r="B84" s="243" t="s">
        <v>3</v>
      </c>
      <c r="C84" s="243" t="s">
        <v>4</v>
      </c>
      <c r="D84" s="243" t="s">
        <v>5</v>
      </c>
      <c r="E84" s="243" t="s">
        <v>42</v>
      </c>
      <c r="F84" s="243" t="s">
        <v>6</v>
      </c>
      <c r="G84" s="243" t="s">
        <v>7</v>
      </c>
      <c r="H84" s="243" t="s">
        <v>8</v>
      </c>
      <c r="I84" s="243" t="s">
        <v>303</v>
      </c>
      <c r="J84" s="243"/>
      <c r="K84" s="243" t="s">
        <v>9</v>
      </c>
      <c r="L84" s="243" t="s">
        <v>10</v>
      </c>
      <c r="M84" s="243" t="s">
        <v>11</v>
      </c>
      <c r="N84" s="243" t="s">
        <v>12</v>
      </c>
      <c r="O84" s="243" t="s">
        <v>13</v>
      </c>
      <c r="P84" s="240"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x14ac:dyDescent="0.2">
      <c r="A85" s="272"/>
      <c r="B85" s="243"/>
      <c r="C85" s="243"/>
      <c r="D85" s="243"/>
      <c r="E85" s="243"/>
      <c r="F85" s="243"/>
      <c r="G85" s="243"/>
      <c r="H85" s="243"/>
      <c r="I85" s="329" t="s">
        <v>15</v>
      </c>
      <c r="J85" s="330" t="s">
        <v>16</v>
      </c>
      <c r="K85" s="243"/>
      <c r="L85" s="243"/>
      <c r="M85" s="243"/>
      <c r="N85" s="243"/>
      <c r="O85" s="243"/>
      <c r="P85" s="240" t="s">
        <v>17</v>
      </c>
      <c r="Q85" s="244"/>
      <c r="R85" s="240" t="s">
        <v>18</v>
      </c>
      <c r="S85" s="244"/>
      <c r="T85" s="240" t="s">
        <v>19</v>
      </c>
      <c r="U85" s="244"/>
      <c r="V85" s="240" t="s">
        <v>20</v>
      </c>
      <c r="W85" s="244"/>
      <c r="X85" s="240" t="s">
        <v>21</v>
      </c>
      <c r="Y85" s="244"/>
      <c r="Z85" s="240" t="s">
        <v>22</v>
      </c>
      <c r="AA85" s="244"/>
      <c r="AB85" s="240" t="s">
        <v>23</v>
      </c>
      <c r="AC85" s="244"/>
      <c r="AD85" s="240" t="s">
        <v>20</v>
      </c>
      <c r="AE85" s="244"/>
      <c r="AF85" s="240" t="s">
        <v>24</v>
      </c>
      <c r="AG85" s="244"/>
      <c r="AH85" s="240" t="s">
        <v>25</v>
      </c>
      <c r="AI85" s="244"/>
      <c r="AJ85" s="240" t="s">
        <v>26</v>
      </c>
      <c r="AK85" s="244"/>
      <c r="AL85" s="240" t="s">
        <v>27</v>
      </c>
      <c r="AM85" s="244"/>
      <c r="AN85" s="13"/>
    </row>
    <row r="86" spans="1:40" s="1" customFormat="1" ht="12.75" x14ac:dyDescent="0.2">
      <c r="A86" s="272"/>
      <c r="B86" s="243"/>
      <c r="C86" s="243"/>
      <c r="D86" s="243"/>
      <c r="E86" s="243"/>
      <c r="F86" s="243"/>
      <c r="G86" s="243"/>
      <c r="H86" s="243"/>
      <c r="I86" s="329"/>
      <c r="J86" s="330"/>
      <c r="K86" s="243"/>
      <c r="L86" s="243"/>
      <c r="M86" s="243"/>
      <c r="N86" s="243"/>
      <c r="O86" s="243"/>
      <c r="P86" s="80" t="s">
        <v>28</v>
      </c>
      <c r="Q86" s="80" t="s">
        <v>17</v>
      </c>
      <c r="R86" s="80" t="s">
        <v>28</v>
      </c>
      <c r="S86" s="80" t="s">
        <v>17</v>
      </c>
      <c r="T86" s="80" t="s">
        <v>28</v>
      </c>
      <c r="U86" s="80" t="s">
        <v>17</v>
      </c>
      <c r="V86" s="80" t="s">
        <v>28</v>
      </c>
      <c r="W86" s="80" t="s">
        <v>17</v>
      </c>
      <c r="X86" s="80" t="s">
        <v>28</v>
      </c>
      <c r="Y86" s="80" t="s">
        <v>17</v>
      </c>
      <c r="Z86" s="80" t="s">
        <v>28</v>
      </c>
      <c r="AA86" s="124"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x14ac:dyDescent="0.2">
      <c r="A87" s="258" t="s">
        <v>113</v>
      </c>
      <c r="B87" s="259" t="s">
        <v>259</v>
      </c>
      <c r="C87" s="279" t="s">
        <v>114</v>
      </c>
      <c r="D87" s="280" t="s">
        <v>115</v>
      </c>
      <c r="E87" s="280" t="s">
        <v>116</v>
      </c>
      <c r="F87" s="281">
        <v>0.33300000000000002</v>
      </c>
      <c r="G87" s="280">
        <v>4</v>
      </c>
      <c r="H87" s="233" t="s">
        <v>48</v>
      </c>
      <c r="I87" s="331">
        <v>0.625</v>
      </c>
      <c r="J87" s="332">
        <v>2.5</v>
      </c>
      <c r="K87" s="9" t="s">
        <v>203</v>
      </c>
      <c r="L87" s="83" t="s">
        <v>260</v>
      </c>
      <c r="M87" s="17">
        <v>0.5</v>
      </c>
      <c r="N87" s="83" t="s">
        <v>180</v>
      </c>
      <c r="O87" s="83"/>
      <c r="P87" s="80"/>
      <c r="Q87" s="80"/>
      <c r="R87" s="80"/>
      <c r="S87" s="80"/>
      <c r="T87" s="17">
        <v>0.25</v>
      </c>
      <c r="U87" s="17">
        <v>0.25</v>
      </c>
      <c r="V87" s="17"/>
      <c r="W87" s="17"/>
      <c r="X87" s="17"/>
      <c r="Y87" s="17"/>
      <c r="Z87" s="17">
        <v>0.25</v>
      </c>
      <c r="AA87" s="127">
        <v>0.5</v>
      </c>
      <c r="AB87" s="17"/>
      <c r="AC87" s="17"/>
      <c r="AD87" s="86"/>
      <c r="AE87" s="86"/>
      <c r="AF87" s="28">
        <v>0.25</v>
      </c>
      <c r="AG87" s="28"/>
      <c r="AH87" s="86"/>
      <c r="AI87" s="86"/>
      <c r="AJ87" s="28">
        <v>0.25</v>
      </c>
      <c r="AK87" s="28"/>
      <c r="AL87" s="28"/>
      <c r="AM87" s="56"/>
      <c r="AN87" s="13"/>
    </row>
    <row r="88" spans="1:40" s="1" customFormat="1" ht="147" customHeight="1" x14ac:dyDescent="0.2">
      <c r="A88" s="258"/>
      <c r="B88" s="259"/>
      <c r="C88" s="279"/>
      <c r="D88" s="280"/>
      <c r="E88" s="280"/>
      <c r="F88" s="281"/>
      <c r="G88" s="280"/>
      <c r="H88" s="233"/>
      <c r="I88" s="331"/>
      <c r="J88" s="332"/>
      <c r="K88" s="9" t="s">
        <v>261</v>
      </c>
      <c r="L88" s="83" t="s">
        <v>262</v>
      </c>
      <c r="M88" s="17">
        <v>0.5</v>
      </c>
      <c r="N88" s="83" t="s">
        <v>180</v>
      </c>
      <c r="O88" s="83"/>
      <c r="P88" s="80"/>
      <c r="Q88" s="80"/>
      <c r="R88" s="80"/>
      <c r="S88" s="80"/>
      <c r="T88" s="17">
        <v>0.25</v>
      </c>
      <c r="U88" s="17">
        <v>0.5</v>
      </c>
      <c r="V88" s="17"/>
      <c r="W88" s="17"/>
      <c r="X88" s="17"/>
      <c r="Y88" s="17"/>
      <c r="Z88" s="17"/>
      <c r="AA88" s="127"/>
      <c r="AB88" s="17"/>
      <c r="AC88" s="17"/>
      <c r="AD88" s="28">
        <v>1</v>
      </c>
      <c r="AE88" s="28"/>
      <c r="AF88" s="28"/>
      <c r="AG88" s="28"/>
      <c r="AH88" s="86"/>
      <c r="AI88" s="86"/>
      <c r="AJ88" s="28"/>
      <c r="AK88" s="28"/>
      <c r="AL88" s="28"/>
      <c r="AM88" s="56"/>
      <c r="AN88" s="13"/>
    </row>
    <row r="89" spans="1:40" s="1" customFormat="1" ht="263.25" customHeight="1" x14ac:dyDescent="0.2">
      <c r="A89" s="258"/>
      <c r="B89" s="259"/>
      <c r="C89" s="84" t="s">
        <v>117</v>
      </c>
      <c r="D89" s="83" t="s">
        <v>118</v>
      </c>
      <c r="E89" s="83" t="s">
        <v>119</v>
      </c>
      <c r="F89" s="85">
        <v>0.33300000000000002</v>
      </c>
      <c r="G89" s="83">
        <v>100</v>
      </c>
      <c r="H89" s="86" t="s">
        <v>85</v>
      </c>
      <c r="I89" s="132">
        <v>0.45450000000000002</v>
      </c>
      <c r="J89" s="161">
        <v>804</v>
      </c>
      <c r="K89" s="9" t="s">
        <v>204</v>
      </c>
      <c r="L89" s="83" t="s">
        <v>205</v>
      </c>
      <c r="M89" s="17">
        <v>1</v>
      </c>
      <c r="N89" s="83" t="s">
        <v>180</v>
      </c>
      <c r="O89" s="83"/>
      <c r="P89" s="17"/>
      <c r="Q89" s="17"/>
      <c r="R89" s="85">
        <v>9.0899999999999995E-2</v>
      </c>
      <c r="S89" s="85">
        <v>9.0899999999999995E-2</v>
      </c>
      <c r="T89" s="85">
        <v>9.0899999999999995E-2</v>
      </c>
      <c r="U89" s="85">
        <v>9.0899999999999995E-2</v>
      </c>
      <c r="V89" s="85">
        <v>9.0899999999999995E-2</v>
      </c>
      <c r="W89" s="85">
        <v>9.0899999999999995E-2</v>
      </c>
      <c r="X89" s="85">
        <v>9.0899999999999995E-2</v>
      </c>
      <c r="Y89" s="85">
        <v>9.0899999999999995E-2</v>
      </c>
      <c r="Z89" s="85">
        <v>9.0899999999999995E-2</v>
      </c>
      <c r="AA89" s="128">
        <v>9.0899999999999995E-2</v>
      </c>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x14ac:dyDescent="0.2">
      <c r="A90" s="258"/>
      <c r="B90" s="259"/>
      <c r="C90" s="84" t="s">
        <v>120</v>
      </c>
      <c r="D90" s="83" t="s">
        <v>121</v>
      </c>
      <c r="E90" s="83" t="s">
        <v>122</v>
      </c>
      <c r="F90" s="85">
        <v>0.33400000000000002</v>
      </c>
      <c r="G90" s="83">
        <v>32</v>
      </c>
      <c r="H90" s="86" t="s">
        <v>48</v>
      </c>
      <c r="I90" s="132">
        <v>0.5</v>
      </c>
      <c r="J90" s="161">
        <v>22</v>
      </c>
      <c r="K90" s="9" t="s">
        <v>206</v>
      </c>
      <c r="L90" s="83" t="s">
        <v>207</v>
      </c>
      <c r="M90" s="17">
        <v>1</v>
      </c>
      <c r="N90" s="83" t="s">
        <v>180</v>
      </c>
      <c r="O90" s="83"/>
      <c r="P90" s="80"/>
      <c r="Q90" s="80"/>
      <c r="R90" s="80"/>
      <c r="S90" s="80"/>
      <c r="T90" s="80"/>
      <c r="U90" s="80"/>
      <c r="V90" s="80"/>
      <c r="W90" s="80"/>
      <c r="X90" s="80"/>
      <c r="Y90" s="80"/>
      <c r="Z90" s="17">
        <v>0.5</v>
      </c>
      <c r="AA90" s="127">
        <v>0.5</v>
      </c>
      <c r="AB90" s="17"/>
      <c r="AC90" s="17"/>
      <c r="AD90" s="17"/>
      <c r="AE90" s="17"/>
      <c r="AF90" s="17"/>
      <c r="AG90" s="17"/>
      <c r="AH90" s="17"/>
      <c r="AI90" s="17"/>
      <c r="AJ90" s="28"/>
      <c r="AK90" s="28"/>
      <c r="AL90" s="28">
        <v>0.5</v>
      </c>
      <c r="AM90" s="56"/>
      <c r="AN90" s="13"/>
    </row>
    <row r="91" spans="1:40" s="12" customFormat="1" ht="12.75" customHeight="1" x14ac:dyDescent="0.2">
      <c r="A91" s="266" t="s">
        <v>227</v>
      </c>
      <c r="B91" s="267"/>
      <c r="C91" s="230" t="s">
        <v>258</v>
      </c>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2"/>
      <c r="AN91" s="52"/>
    </row>
    <row r="92" spans="1:40" s="12" customFormat="1" ht="12.75" customHeight="1" x14ac:dyDescent="0.2">
      <c r="A92" s="268" t="s">
        <v>37</v>
      </c>
      <c r="B92" s="269"/>
      <c r="C92" s="230" t="s">
        <v>75</v>
      </c>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2"/>
      <c r="AN92" s="52"/>
    </row>
    <row r="93" spans="1:40" s="12" customFormat="1" ht="12.75" customHeight="1" x14ac:dyDescent="0.2">
      <c r="A93" s="270" t="s">
        <v>1</v>
      </c>
      <c r="B93" s="271"/>
      <c r="C93" s="227" t="s">
        <v>76</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9"/>
      <c r="AN93" s="52"/>
    </row>
    <row r="94" spans="1:40" s="12" customFormat="1" ht="26.25" customHeight="1" x14ac:dyDescent="0.2">
      <c r="A94" s="264" t="s">
        <v>40</v>
      </c>
      <c r="B94" s="265"/>
      <c r="C94" s="230" t="s">
        <v>123</v>
      </c>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2"/>
      <c r="AN94" s="52"/>
    </row>
    <row r="95" spans="1:40" s="1" customFormat="1" ht="27.75" customHeight="1" x14ac:dyDescent="0.2">
      <c r="A95" s="272" t="s">
        <v>2</v>
      </c>
      <c r="B95" s="243" t="s">
        <v>3</v>
      </c>
      <c r="C95" s="243" t="s">
        <v>4</v>
      </c>
      <c r="D95" s="243" t="s">
        <v>5</v>
      </c>
      <c r="E95" s="243" t="s">
        <v>42</v>
      </c>
      <c r="F95" s="243" t="s">
        <v>6</v>
      </c>
      <c r="G95" s="243" t="s">
        <v>7</v>
      </c>
      <c r="H95" s="243" t="s">
        <v>8</v>
      </c>
      <c r="I95" s="243" t="s">
        <v>303</v>
      </c>
      <c r="J95" s="243"/>
      <c r="K95" s="243" t="s">
        <v>9</v>
      </c>
      <c r="L95" s="243" t="s">
        <v>10</v>
      </c>
      <c r="M95" s="243" t="s">
        <v>11</v>
      </c>
      <c r="N95" s="243" t="s">
        <v>12</v>
      </c>
      <c r="O95" s="243" t="s">
        <v>13</v>
      </c>
      <c r="P95" s="240"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x14ac:dyDescent="0.2">
      <c r="A96" s="272"/>
      <c r="B96" s="243"/>
      <c r="C96" s="243"/>
      <c r="D96" s="243"/>
      <c r="E96" s="243"/>
      <c r="F96" s="243"/>
      <c r="G96" s="243"/>
      <c r="H96" s="243"/>
      <c r="I96" s="329" t="s">
        <v>15</v>
      </c>
      <c r="J96" s="330" t="s">
        <v>16</v>
      </c>
      <c r="K96" s="243"/>
      <c r="L96" s="243"/>
      <c r="M96" s="243"/>
      <c r="N96" s="243"/>
      <c r="O96" s="243"/>
      <c r="P96" s="240" t="s">
        <v>17</v>
      </c>
      <c r="Q96" s="244"/>
      <c r="R96" s="240" t="s">
        <v>18</v>
      </c>
      <c r="S96" s="244"/>
      <c r="T96" s="240" t="s">
        <v>19</v>
      </c>
      <c r="U96" s="244"/>
      <c r="V96" s="240" t="s">
        <v>20</v>
      </c>
      <c r="W96" s="244"/>
      <c r="X96" s="240" t="s">
        <v>21</v>
      </c>
      <c r="Y96" s="244"/>
      <c r="Z96" s="240" t="s">
        <v>22</v>
      </c>
      <c r="AA96" s="244"/>
      <c r="AB96" s="240" t="s">
        <v>23</v>
      </c>
      <c r="AC96" s="244"/>
      <c r="AD96" s="240" t="s">
        <v>20</v>
      </c>
      <c r="AE96" s="244"/>
      <c r="AF96" s="240" t="s">
        <v>24</v>
      </c>
      <c r="AG96" s="244"/>
      <c r="AH96" s="240" t="s">
        <v>25</v>
      </c>
      <c r="AI96" s="244"/>
      <c r="AJ96" s="240" t="s">
        <v>26</v>
      </c>
      <c r="AK96" s="244"/>
      <c r="AL96" s="240" t="s">
        <v>27</v>
      </c>
      <c r="AM96" s="244"/>
      <c r="AN96" s="51"/>
    </row>
    <row r="97" spans="1:50" ht="27.75" customHeight="1" x14ac:dyDescent="0.2">
      <c r="A97" s="272"/>
      <c r="B97" s="243"/>
      <c r="C97" s="243"/>
      <c r="D97" s="243"/>
      <c r="E97" s="243"/>
      <c r="F97" s="243"/>
      <c r="G97" s="243"/>
      <c r="H97" s="243"/>
      <c r="I97" s="329"/>
      <c r="J97" s="330"/>
      <c r="K97" s="243"/>
      <c r="L97" s="243"/>
      <c r="M97" s="243"/>
      <c r="N97" s="243"/>
      <c r="O97" s="243"/>
      <c r="P97" s="80" t="s">
        <v>28</v>
      </c>
      <c r="Q97" s="80" t="s">
        <v>17</v>
      </c>
      <c r="R97" s="80" t="s">
        <v>28</v>
      </c>
      <c r="S97" s="80" t="s">
        <v>17</v>
      </c>
      <c r="T97" s="80" t="s">
        <v>28</v>
      </c>
      <c r="U97" s="80" t="s">
        <v>17</v>
      </c>
      <c r="V97" s="80" t="s">
        <v>28</v>
      </c>
      <c r="W97" s="80" t="s">
        <v>17</v>
      </c>
      <c r="X97" s="80" t="s">
        <v>28</v>
      </c>
      <c r="Y97" s="80" t="s">
        <v>17</v>
      </c>
      <c r="Z97" s="80" t="s">
        <v>28</v>
      </c>
      <c r="AA97" s="124"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x14ac:dyDescent="0.2">
      <c r="A98" s="19" t="s">
        <v>124</v>
      </c>
      <c r="B98" s="78" t="s">
        <v>208</v>
      </c>
      <c r="C98" s="84" t="s">
        <v>125</v>
      </c>
      <c r="D98" s="83" t="s">
        <v>126</v>
      </c>
      <c r="E98" s="83" t="s">
        <v>127</v>
      </c>
      <c r="F98" s="17">
        <v>1</v>
      </c>
      <c r="G98" s="83">
        <v>6</v>
      </c>
      <c r="H98" s="166" t="s">
        <v>48</v>
      </c>
      <c r="I98" s="165">
        <v>1</v>
      </c>
      <c r="J98" s="164">
        <v>17</v>
      </c>
      <c r="K98" s="8" t="s">
        <v>209</v>
      </c>
      <c r="L98" s="83" t="s">
        <v>127</v>
      </c>
      <c r="M98" s="17">
        <v>1</v>
      </c>
      <c r="N98" s="83" t="s">
        <v>180</v>
      </c>
      <c r="P98" s="17"/>
      <c r="Q98" s="17"/>
      <c r="R98" s="17"/>
      <c r="S98" s="17"/>
      <c r="T98" s="17">
        <v>0.25</v>
      </c>
      <c r="U98" s="17">
        <v>0.25</v>
      </c>
      <c r="V98" s="17"/>
      <c r="W98" s="17"/>
      <c r="X98" s="17"/>
      <c r="Y98" s="17"/>
      <c r="Z98" s="17">
        <v>0.25</v>
      </c>
      <c r="AA98" s="127">
        <v>0.75</v>
      </c>
      <c r="AB98" s="17"/>
      <c r="AC98" s="17"/>
      <c r="AD98" s="17"/>
      <c r="AE98" s="17"/>
      <c r="AF98" s="17">
        <v>0.25</v>
      </c>
      <c r="AG98" s="17"/>
      <c r="AH98" s="17"/>
      <c r="AI98" s="17"/>
      <c r="AJ98" s="28"/>
      <c r="AK98" s="26"/>
      <c r="AL98" s="28">
        <v>0.25</v>
      </c>
      <c r="AM98" s="55"/>
      <c r="AN98" s="51"/>
    </row>
    <row r="99" spans="1:50" ht="12.75" customHeight="1" x14ac:dyDescent="0.2">
      <c r="A99" s="266" t="s">
        <v>227</v>
      </c>
      <c r="B99" s="267"/>
      <c r="C99" s="230" t="s">
        <v>128</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2"/>
      <c r="AN99" s="51"/>
    </row>
    <row r="100" spans="1:50" ht="12.75" customHeight="1" x14ac:dyDescent="0.2">
      <c r="A100" s="268" t="s">
        <v>37</v>
      </c>
      <c r="B100" s="269"/>
      <c r="C100" s="230" t="s">
        <v>128</v>
      </c>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2"/>
      <c r="AN100" s="51"/>
    </row>
    <row r="101" spans="1:50" ht="12.75" customHeight="1" x14ac:dyDescent="0.2">
      <c r="A101" s="270" t="s">
        <v>1</v>
      </c>
      <c r="B101" s="271"/>
      <c r="C101" s="255" t="s">
        <v>129</v>
      </c>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7"/>
      <c r="AN101" s="51"/>
    </row>
    <row r="102" spans="1:50" ht="25.5" customHeight="1" x14ac:dyDescent="0.2">
      <c r="A102" s="264" t="s">
        <v>40</v>
      </c>
      <c r="B102" s="265"/>
      <c r="C102" s="230" t="s">
        <v>130</v>
      </c>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2"/>
      <c r="AN102" s="51"/>
    </row>
    <row r="103" spans="1:50" ht="27.75" customHeight="1" x14ac:dyDescent="0.2">
      <c r="A103" s="272" t="s">
        <v>2</v>
      </c>
      <c r="B103" s="243" t="s">
        <v>3</v>
      </c>
      <c r="C103" s="243" t="s">
        <v>4</v>
      </c>
      <c r="D103" s="243" t="s">
        <v>5</v>
      </c>
      <c r="E103" s="276" t="s">
        <v>42</v>
      </c>
      <c r="F103" s="243" t="s">
        <v>6</v>
      </c>
      <c r="G103" s="243" t="s">
        <v>7</v>
      </c>
      <c r="H103" s="243" t="s">
        <v>8</v>
      </c>
      <c r="I103" s="243" t="s">
        <v>303</v>
      </c>
      <c r="J103" s="243"/>
      <c r="K103" s="243" t="s">
        <v>9</v>
      </c>
      <c r="L103" s="243" t="s">
        <v>10</v>
      </c>
      <c r="M103" s="243" t="s">
        <v>11</v>
      </c>
      <c r="N103" s="243" t="s">
        <v>12</v>
      </c>
      <c r="O103" s="243" t="s">
        <v>13</v>
      </c>
      <c r="P103" s="240"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x14ac:dyDescent="0.2">
      <c r="A104" s="272"/>
      <c r="B104" s="243"/>
      <c r="C104" s="243"/>
      <c r="D104" s="243"/>
      <c r="E104" s="277"/>
      <c r="F104" s="243"/>
      <c r="G104" s="243"/>
      <c r="H104" s="243"/>
      <c r="I104" s="329" t="s">
        <v>15</v>
      </c>
      <c r="J104" s="330" t="s">
        <v>16</v>
      </c>
      <c r="K104" s="243"/>
      <c r="L104" s="243"/>
      <c r="M104" s="243"/>
      <c r="N104" s="243"/>
      <c r="O104" s="243"/>
      <c r="P104" s="240" t="s">
        <v>17</v>
      </c>
      <c r="Q104" s="244"/>
      <c r="R104" s="240" t="s">
        <v>18</v>
      </c>
      <c r="S104" s="244"/>
      <c r="T104" s="240" t="s">
        <v>19</v>
      </c>
      <c r="U104" s="244"/>
      <c r="V104" s="240" t="s">
        <v>20</v>
      </c>
      <c r="W104" s="244"/>
      <c r="X104" s="240" t="s">
        <v>21</v>
      </c>
      <c r="Y104" s="244"/>
      <c r="Z104" s="240" t="s">
        <v>22</v>
      </c>
      <c r="AA104" s="244"/>
      <c r="AB104" s="240" t="s">
        <v>23</v>
      </c>
      <c r="AC104" s="244"/>
      <c r="AD104" s="240" t="s">
        <v>20</v>
      </c>
      <c r="AE104" s="244"/>
      <c r="AF104" s="240" t="s">
        <v>24</v>
      </c>
      <c r="AG104" s="244"/>
      <c r="AH104" s="240" t="s">
        <v>25</v>
      </c>
      <c r="AI104" s="244"/>
      <c r="AJ104" s="240" t="s">
        <v>26</v>
      </c>
      <c r="AK104" s="244"/>
      <c r="AL104" s="240" t="s">
        <v>27</v>
      </c>
      <c r="AM104" s="244"/>
      <c r="AN104" s="51"/>
    </row>
    <row r="105" spans="1:50" ht="27.75" customHeight="1" x14ac:dyDescent="0.2">
      <c r="A105" s="272"/>
      <c r="B105" s="243"/>
      <c r="C105" s="243"/>
      <c r="D105" s="243"/>
      <c r="E105" s="278"/>
      <c r="F105" s="243"/>
      <c r="G105" s="243"/>
      <c r="H105" s="243"/>
      <c r="I105" s="329"/>
      <c r="J105" s="330"/>
      <c r="K105" s="243"/>
      <c r="L105" s="243"/>
      <c r="M105" s="243"/>
      <c r="N105" s="243"/>
      <c r="O105" s="243"/>
      <c r="P105" s="80" t="s">
        <v>28</v>
      </c>
      <c r="Q105" s="80" t="s">
        <v>17</v>
      </c>
      <c r="R105" s="80" t="s">
        <v>28</v>
      </c>
      <c r="S105" s="80" t="s">
        <v>17</v>
      </c>
      <c r="T105" s="80" t="s">
        <v>28</v>
      </c>
      <c r="U105" s="80" t="s">
        <v>17</v>
      </c>
      <c r="V105" s="80" t="s">
        <v>28</v>
      </c>
      <c r="W105" s="80" t="s">
        <v>17</v>
      </c>
      <c r="X105" s="80" t="s">
        <v>28</v>
      </c>
      <c r="Y105" s="80" t="s">
        <v>17</v>
      </c>
      <c r="Z105" s="80" t="s">
        <v>28</v>
      </c>
      <c r="AA105" s="124"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x14ac:dyDescent="0.2">
      <c r="A106" s="258" t="s">
        <v>131</v>
      </c>
      <c r="B106" s="259" t="s">
        <v>210</v>
      </c>
      <c r="C106" s="84" t="s">
        <v>132</v>
      </c>
      <c r="D106" s="83" t="s">
        <v>133</v>
      </c>
      <c r="E106" s="83" t="s">
        <v>263</v>
      </c>
      <c r="F106" s="28">
        <v>1</v>
      </c>
      <c r="G106" s="83">
        <v>100</v>
      </c>
      <c r="H106" s="83" t="s">
        <v>85</v>
      </c>
      <c r="I106" s="133">
        <v>0.5</v>
      </c>
      <c r="J106" s="167">
        <v>97</v>
      </c>
      <c r="K106" s="8" t="s">
        <v>211</v>
      </c>
      <c r="L106" s="83" t="s">
        <v>263</v>
      </c>
      <c r="M106" s="28">
        <v>1</v>
      </c>
      <c r="N106" s="86" t="s">
        <v>212</v>
      </c>
      <c r="R106" s="89"/>
      <c r="S106" s="89"/>
      <c r="T106" s="28">
        <v>0.25</v>
      </c>
      <c r="U106" s="28">
        <v>0.25</v>
      </c>
      <c r="V106" s="28"/>
      <c r="W106" s="28"/>
      <c r="X106" s="28"/>
      <c r="Y106" s="28"/>
      <c r="Z106" s="28">
        <v>0.25</v>
      </c>
      <c r="AA106" s="125">
        <v>0.25</v>
      </c>
      <c r="AB106" s="28"/>
      <c r="AC106" s="28"/>
      <c r="AD106" s="15"/>
      <c r="AE106" s="15"/>
      <c r="AF106" s="28">
        <v>0.25</v>
      </c>
      <c r="AG106" s="28"/>
      <c r="AL106" s="28">
        <v>0.25</v>
      </c>
      <c r="AM106" s="55"/>
      <c r="AN106" s="51"/>
    </row>
    <row r="107" spans="1:50" ht="109.5" customHeight="1" x14ac:dyDescent="0.2">
      <c r="A107" s="258"/>
      <c r="B107" s="259"/>
      <c r="C107" s="84" t="s">
        <v>134</v>
      </c>
      <c r="D107" s="83" t="s">
        <v>135</v>
      </c>
      <c r="E107" s="83" t="s">
        <v>136</v>
      </c>
      <c r="F107" s="28">
        <v>1</v>
      </c>
      <c r="G107" s="83">
        <v>14</v>
      </c>
      <c r="H107" s="166" t="s">
        <v>48</v>
      </c>
      <c r="I107" s="133">
        <v>0.5</v>
      </c>
      <c r="J107" s="164">
        <v>7</v>
      </c>
      <c r="K107" s="8" t="s">
        <v>213</v>
      </c>
      <c r="L107" s="83" t="s">
        <v>136</v>
      </c>
      <c r="M107" s="28">
        <v>1</v>
      </c>
      <c r="N107" s="86" t="s">
        <v>212</v>
      </c>
      <c r="R107" s="89"/>
      <c r="S107" s="89"/>
      <c r="T107" s="28">
        <v>0.25</v>
      </c>
      <c r="U107" s="28">
        <v>0.25</v>
      </c>
      <c r="V107" s="28"/>
      <c r="W107" s="28"/>
      <c r="X107" s="28"/>
      <c r="Y107" s="28"/>
      <c r="Z107" s="28">
        <v>0.25</v>
      </c>
      <c r="AA107" s="125">
        <v>0.25</v>
      </c>
      <c r="AB107" s="28"/>
      <c r="AC107" s="28"/>
      <c r="AD107" s="15"/>
      <c r="AE107" s="15"/>
      <c r="AF107" s="28">
        <v>0.25</v>
      </c>
      <c r="AG107" s="28"/>
      <c r="AL107" s="28">
        <v>0.25</v>
      </c>
      <c r="AM107" s="55"/>
      <c r="AN107" s="51"/>
    </row>
    <row r="108" spans="1:50" ht="102" customHeight="1" x14ac:dyDescent="0.2">
      <c r="A108" s="258"/>
      <c r="B108" s="259"/>
      <c r="C108" s="84" t="s">
        <v>137</v>
      </c>
      <c r="D108" s="83" t="s">
        <v>138</v>
      </c>
      <c r="E108" s="83" t="s">
        <v>264</v>
      </c>
      <c r="F108" s="28">
        <v>1</v>
      </c>
      <c r="G108" s="83">
        <v>4</v>
      </c>
      <c r="H108" s="83" t="s">
        <v>48</v>
      </c>
      <c r="I108" s="133">
        <v>0.5</v>
      </c>
      <c r="J108" s="164">
        <v>2</v>
      </c>
      <c r="K108" s="8" t="s">
        <v>214</v>
      </c>
      <c r="L108" s="83" t="s">
        <v>264</v>
      </c>
      <c r="M108" s="28">
        <v>1</v>
      </c>
      <c r="N108" s="86" t="s">
        <v>212</v>
      </c>
      <c r="R108" s="89"/>
      <c r="S108" s="89"/>
      <c r="T108" s="28">
        <v>0.25</v>
      </c>
      <c r="U108" s="28">
        <v>0.25</v>
      </c>
      <c r="V108" s="28"/>
      <c r="W108" s="28"/>
      <c r="X108" s="28"/>
      <c r="Y108" s="28"/>
      <c r="Z108" s="28">
        <v>0.25</v>
      </c>
      <c r="AA108" s="125">
        <v>0.25</v>
      </c>
      <c r="AB108" s="28"/>
      <c r="AC108" s="28"/>
      <c r="AD108" s="15"/>
      <c r="AE108" s="15"/>
      <c r="AF108" s="28">
        <v>0.25</v>
      </c>
      <c r="AG108" s="28"/>
      <c r="AL108" s="28">
        <v>0.25</v>
      </c>
      <c r="AM108" s="55"/>
      <c r="AN108" s="51"/>
    </row>
    <row r="109" spans="1:50" ht="36.75" customHeight="1" x14ac:dyDescent="0.2">
      <c r="A109" s="326" t="s">
        <v>30</v>
      </c>
      <c r="B109" s="327"/>
      <c r="C109" s="327"/>
      <c r="D109" s="327"/>
      <c r="E109" s="327"/>
      <c r="F109" s="327"/>
      <c r="G109" s="327"/>
      <c r="H109" s="327"/>
      <c r="I109" s="70"/>
      <c r="J109" s="91"/>
      <c r="K109" s="327"/>
      <c r="L109" s="327"/>
      <c r="M109" s="327"/>
      <c r="N109" s="327"/>
      <c r="O109" s="327"/>
      <c r="P109" s="327"/>
      <c r="Q109" s="91"/>
      <c r="R109" s="328" t="s">
        <v>272</v>
      </c>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92"/>
      <c r="AN109" s="93"/>
      <c r="AO109" s="94"/>
      <c r="AP109" s="94"/>
      <c r="AQ109" s="94"/>
      <c r="AR109" s="94"/>
      <c r="AS109" s="94"/>
      <c r="AT109" s="94"/>
      <c r="AU109" s="94"/>
      <c r="AV109" s="94"/>
      <c r="AW109" s="94"/>
      <c r="AX109" s="94"/>
    </row>
    <row r="110" spans="1:50" ht="36.75" customHeight="1" thickBot="1" x14ac:dyDescent="0.25">
      <c r="A110" s="323" t="s">
        <v>269</v>
      </c>
      <c r="B110" s="324"/>
      <c r="C110" s="324"/>
      <c r="D110" s="324"/>
      <c r="E110" s="324"/>
      <c r="F110" s="324"/>
      <c r="G110" s="324"/>
      <c r="H110" s="324"/>
      <c r="I110" s="71"/>
      <c r="J110" s="65"/>
      <c r="K110" s="324" t="s">
        <v>270</v>
      </c>
      <c r="L110" s="324"/>
      <c r="M110" s="324"/>
      <c r="N110" s="324"/>
      <c r="O110" s="324"/>
      <c r="P110" s="324"/>
      <c r="Q110" s="95"/>
      <c r="R110" s="325" t="s">
        <v>271</v>
      </c>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96"/>
      <c r="AN110" s="93"/>
      <c r="AO110" s="94"/>
      <c r="AP110" s="94"/>
      <c r="AQ110" s="94"/>
      <c r="AR110" s="94"/>
      <c r="AS110" s="94"/>
      <c r="AT110" s="94"/>
      <c r="AU110" s="94"/>
      <c r="AV110" s="94"/>
      <c r="AW110" s="94"/>
      <c r="AX110" s="94"/>
    </row>
    <row r="111" spans="1:50" ht="36.75" customHeight="1" x14ac:dyDescent="0.2">
      <c r="A111" s="76"/>
      <c r="B111" s="79"/>
      <c r="C111" s="76"/>
      <c r="D111" s="76"/>
      <c r="E111" s="76"/>
      <c r="F111" s="76"/>
      <c r="G111" s="76"/>
      <c r="H111" s="76"/>
      <c r="I111" s="74"/>
      <c r="J111" s="76"/>
      <c r="K111" s="6"/>
      <c r="L111" s="79"/>
      <c r="M111" s="76"/>
      <c r="N111" s="76"/>
      <c r="O111" s="79"/>
      <c r="P111" s="76"/>
      <c r="Q111" s="76"/>
      <c r="R111" s="76"/>
      <c r="S111" s="76"/>
      <c r="T111" s="76"/>
      <c r="U111" s="76"/>
      <c r="V111" s="76"/>
      <c r="W111" s="76"/>
      <c r="X111" s="76"/>
      <c r="Y111" s="76"/>
      <c r="Z111" s="76"/>
      <c r="AA111" s="76"/>
      <c r="AB111" s="76"/>
      <c r="AC111" s="76"/>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pageSetup scale="2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D5362-3021-4A4B-B01E-6376B0D03135}">
  <dimension ref="A1:AX111"/>
  <sheetViews>
    <sheetView topLeftCell="Q1" zoomScaleNormal="100" workbookViewId="0">
      <selection activeCell="I16" sqref="I16:I17"/>
    </sheetView>
  </sheetViews>
  <sheetFormatPr baseColWidth="10" defaultColWidth="11.42578125" defaultRowHeight="36.75" customHeight="1" x14ac:dyDescent="0.2"/>
  <cols>
    <col min="1" max="1" width="9.85546875" style="181" customWidth="1"/>
    <col min="2" max="2" width="39" style="178" customWidth="1"/>
    <col min="3" max="3" width="12.140625" style="181" customWidth="1"/>
    <col min="4" max="4" width="18.5703125" style="181" customWidth="1"/>
    <col min="5" max="5" width="27.85546875" style="181" customWidth="1"/>
    <col min="6" max="6" width="17" style="181" customWidth="1"/>
    <col min="7" max="7" width="13.85546875" style="181" customWidth="1"/>
    <col min="8" max="8" width="11.28515625" style="181" customWidth="1"/>
    <col min="9" max="9" width="11.28515625" style="184" customWidth="1"/>
    <col min="10" max="10" width="18.140625" style="181" customWidth="1"/>
    <col min="11" max="11" width="11.85546875" style="3" customWidth="1"/>
    <col min="12" max="12" width="25.7109375" style="178" customWidth="1"/>
    <col min="13" max="13" width="12" style="181" customWidth="1"/>
    <col min="14" max="14" width="17.28515625" style="181" customWidth="1"/>
    <col min="15" max="15" width="15.28515625" style="178" customWidth="1"/>
    <col min="16" max="17" width="7.140625" style="181" customWidth="1"/>
    <col min="18" max="19" width="6.28515625" style="181" customWidth="1"/>
    <col min="20" max="21" width="7.5703125" style="181" customWidth="1"/>
    <col min="22" max="23" width="6.5703125" style="181" customWidth="1"/>
    <col min="24" max="25" width="7.7109375" style="181" customWidth="1"/>
    <col min="26" max="26" width="6.42578125" style="181" customWidth="1"/>
    <col min="27" max="27" width="11.85546875" style="181" customWidth="1"/>
    <col min="28" max="29" width="7.7109375" style="181" customWidth="1"/>
    <col min="30" max="31" width="7.140625" style="2" customWidth="1"/>
    <col min="32" max="32" width="6.85546875" style="200" customWidth="1"/>
    <col min="33" max="33" width="6.85546875" style="192" customWidth="1"/>
    <col min="34" max="34" width="7.7109375" style="2" bestFit="1" customWidth="1"/>
    <col min="35" max="35" width="7" style="2" customWidth="1"/>
    <col min="36" max="36" width="8.42578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43"/>
      <c r="B1" s="344"/>
      <c r="C1" s="311" t="s">
        <v>36</v>
      </c>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3"/>
      <c r="AH1" s="245" t="s">
        <v>266</v>
      </c>
      <c r="AI1" s="246"/>
      <c r="AJ1" s="246"/>
      <c r="AK1" s="246"/>
      <c r="AL1" s="246"/>
      <c r="AM1" s="247"/>
      <c r="AN1" s="52"/>
    </row>
    <row r="2" spans="1:40" s="12" customFormat="1" ht="15.75" customHeight="1" x14ac:dyDescent="0.2">
      <c r="A2" s="345"/>
      <c r="B2" s="346"/>
      <c r="C2" s="314"/>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6"/>
      <c r="AH2" s="248"/>
      <c r="AI2" s="249"/>
      <c r="AJ2" s="249"/>
      <c r="AK2" s="249"/>
      <c r="AL2" s="249"/>
      <c r="AM2" s="250"/>
      <c r="AN2" s="52"/>
    </row>
    <row r="3" spans="1:40" s="12" customFormat="1" ht="15.75" customHeight="1" x14ac:dyDescent="0.2">
      <c r="A3" s="345"/>
      <c r="B3" s="346"/>
      <c r="C3" s="314"/>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6"/>
      <c r="AH3" s="248"/>
      <c r="AI3" s="249"/>
      <c r="AJ3" s="249"/>
      <c r="AK3" s="249"/>
      <c r="AL3" s="249"/>
      <c r="AM3" s="250"/>
      <c r="AN3" s="52"/>
    </row>
    <row r="4" spans="1:40" s="12" customFormat="1" ht="15.75" customHeight="1" x14ac:dyDescent="0.2">
      <c r="A4" s="345"/>
      <c r="B4" s="346"/>
      <c r="C4" s="308"/>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10"/>
      <c r="AH4" s="248"/>
      <c r="AI4" s="249"/>
      <c r="AJ4" s="249"/>
      <c r="AK4" s="249"/>
      <c r="AL4" s="249"/>
      <c r="AM4" s="250"/>
      <c r="AN4" s="52"/>
    </row>
    <row r="5" spans="1:40" s="12" customFormat="1" ht="15.75" customHeight="1" x14ac:dyDescent="0.2">
      <c r="A5" s="345"/>
      <c r="B5" s="346"/>
      <c r="C5" s="305" t="s">
        <v>265</v>
      </c>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7"/>
      <c r="AH5" s="248"/>
      <c r="AI5" s="249"/>
      <c r="AJ5" s="249"/>
      <c r="AK5" s="249"/>
      <c r="AL5" s="249"/>
      <c r="AM5" s="250"/>
      <c r="AN5" s="52"/>
    </row>
    <row r="6" spans="1:40" s="12" customFormat="1" ht="15.75" customHeight="1" x14ac:dyDescent="0.2">
      <c r="A6" s="345"/>
      <c r="B6" s="346"/>
      <c r="C6" s="308"/>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10"/>
      <c r="AH6" s="251"/>
      <c r="AI6" s="252"/>
      <c r="AJ6" s="252"/>
      <c r="AK6" s="252"/>
      <c r="AL6" s="252"/>
      <c r="AM6" s="253"/>
      <c r="AN6" s="52"/>
    </row>
    <row r="7" spans="1:40" s="12" customFormat="1" ht="12.75" customHeight="1" x14ac:dyDescent="0.2">
      <c r="A7" s="266" t="s">
        <v>227</v>
      </c>
      <c r="B7" s="267"/>
      <c r="C7" s="230" t="s">
        <v>228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2"/>
      <c r="AN7" s="52"/>
    </row>
    <row r="8" spans="1:40" s="12" customFormat="1" ht="12.75" customHeight="1" x14ac:dyDescent="0.2">
      <c r="A8" s="268" t="s">
        <v>37</v>
      </c>
      <c r="B8" s="269"/>
      <c r="C8" s="230" t="s">
        <v>38</v>
      </c>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2"/>
      <c r="AN8" s="52"/>
    </row>
    <row r="9" spans="1:40" s="12" customFormat="1" ht="26.25" customHeight="1" x14ac:dyDescent="0.2">
      <c r="A9" s="270" t="s">
        <v>1</v>
      </c>
      <c r="B9" s="271"/>
      <c r="C9" s="227" t="s">
        <v>39</v>
      </c>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9"/>
      <c r="AN9" s="52"/>
    </row>
    <row r="10" spans="1:40" s="12" customFormat="1" ht="12.75" customHeight="1" x14ac:dyDescent="0.2">
      <c r="A10" s="264" t="s">
        <v>40</v>
      </c>
      <c r="B10" s="265"/>
      <c r="C10" s="230" t="s">
        <v>41</v>
      </c>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2"/>
      <c r="AN10" s="52"/>
    </row>
    <row r="11" spans="1:40" s="1" customFormat="1" ht="24" customHeight="1" x14ac:dyDescent="0.2">
      <c r="A11" s="272" t="s">
        <v>2</v>
      </c>
      <c r="B11" s="243" t="s">
        <v>3</v>
      </c>
      <c r="C11" s="243" t="s">
        <v>4</v>
      </c>
      <c r="D11" s="243" t="s">
        <v>5</v>
      </c>
      <c r="E11" s="276" t="s">
        <v>42</v>
      </c>
      <c r="F11" s="243" t="s">
        <v>6</v>
      </c>
      <c r="G11" s="243" t="s">
        <v>7</v>
      </c>
      <c r="H11" s="243" t="s">
        <v>8</v>
      </c>
      <c r="I11" s="243" t="s">
        <v>306</v>
      </c>
      <c r="J11" s="243"/>
      <c r="K11" s="243" t="s">
        <v>9</v>
      </c>
      <c r="L11" s="243" t="s">
        <v>10</v>
      </c>
      <c r="M11" s="243" t="s">
        <v>11</v>
      </c>
      <c r="N11" s="243" t="s">
        <v>12</v>
      </c>
      <c r="O11" s="243" t="s">
        <v>13</v>
      </c>
      <c r="P11" s="240"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x14ac:dyDescent="0.2">
      <c r="A12" s="272"/>
      <c r="B12" s="243"/>
      <c r="C12" s="243"/>
      <c r="D12" s="243"/>
      <c r="E12" s="277"/>
      <c r="F12" s="243"/>
      <c r="G12" s="243"/>
      <c r="H12" s="243"/>
      <c r="I12" s="329" t="s">
        <v>15</v>
      </c>
      <c r="J12" s="330" t="s">
        <v>16</v>
      </c>
      <c r="K12" s="243"/>
      <c r="L12" s="243"/>
      <c r="M12" s="243"/>
      <c r="N12" s="243"/>
      <c r="O12" s="243"/>
      <c r="P12" s="240" t="s">
        <v>17</v>
      </c>
      <c r="Q12" s="244"/>
      <c r="R12" s="240" t="s">
        <v>18</v>
      </c>
      <c r="S12" s="244"/>
      <c r="T12" s="240" t="s">
        <v>19</v>
      </c>
      <c r="U12" s="244"/>
      <c r="V12" s="240" t="s">
        <v>20</v>
      </c>
      <c r="W12" s="244"/>
      <c r="X12" s="240" t="s">
        <v>21</v>
      </c>
      <c r="Y12" s="244"/>
      <c r="Z12" s="240" t="s">
        <v>22</v>
      </c>
      <c r="AA12" s="244"/>
      <c r="AB12" s="240" t="s">
        <v>23</v>
      </c>
      <c r="AC12" s="244"/>
      <c r="AD12" s="240" t="s">
        <v>20</v>
      </c>
      <c r="AE12" s="244"/>
      <c r="AF12" s="240" t="s">
        <v>24</v>
      </c>
      <c r="AG12" s="244"/>
      <c r="AH12" s="240" t="s">
        <v>25</v>
      </c>
      <c r="AI12" s="244"/>
      <c r="AJ12" s="240" t="s">
        <v>26</v>
      </c>
      <c r="AK12" s="244"/>
      <c r="AL12" s="240" t="s">
        <v>27</v>
      </c>
      <c r="AM12" s="242"/>
      <c r="AN12" s="13"/>
    </row>
    <row r="13" spans="1:40" s="1" customFormat="1" ht="24" customHeight="1" x14ac:dyDescent="0.2">
      <c r="A13" s="272"/>
      <c r="B13" s="243"/>
      <c r="C13" s="243"/>
      <c r="D13" s="243"/>
      <c r="E13" s="278"/>
      <c r="F13" s="243"/>
      <c r="G13" s="243"/>
      <c r="H13" s="243"/>
      <c r="I13" s="329"/>
      <c r="J13" s="330"/>
      <c r="K13" s="243"/>
      <c r="L13" s="243"/>
      <c r="M13" s="243"/>
      <c r="N13" s="243"/>
      <c r="O13" s="243"/>
      <c r="P13" s="175" t="s">
        <v>28</v>
      </c>
      <c r="Q13" s="175" t="s">
        <v>17</v>
      </c>
      <c r="R13" s="175" t="s">
        <v>28</v>
      </c>
      <c r="S13" s="175" t="s">
        <v>17</v>
      </c>
      <c r="T13" s="175" t="s">
        <v>28</v>
      </c>
      <c r="U13" s="175" t="s">
        <v>17</v>
      </c>
      <c r="V13" s="175" t="s">
        <v>28</v>
      </c>
      <c r="W13" s="175" t="s">
        <v>17</v>
      </c>
      <c r="X13" s="175" t="s">
        <v>28</v>
      </c>
      <c r="Y13" s="175" t="s">
        <v>17</v>
      </c>
      <c r="Z13" s="175" t="s">
        <v>28</v>
      </c>
      <c r="AA13" s="175" t="s">
        <v>17</v>
      </c>
      <c r="AB13" s="175" t="s">
        <v>28</v>
      </c>
      <c r="AC13" s="175" t="s">
        <v>17</v>
      </c>
      <c r="AD13" s="175" t="s">
        <v>28</v>
      </c>
      <c r="AE13" s="175" t="s">
        <v>17</v>
      </c>
      <c r="AF13" s="199" t="s">
        <v>29</v>
      </c>
      <c r="AG13" s="190" t="s">
        <v>17</v>
      </c>
      <c r="AH13" s="7" t="s">
        <v>29</v>
      </c>
      <c r="AI13" s="7" t="s">
        <v>17</v>
      </c>
      <c r="AJ13" s="7" t="s">
        <v>29</v>
      </c>
      <c r="AK13" s="27" t="s">
        <v>17</v>
      </c>
      <c r="AL13" s="7" t="s">
        <v>29</v>
      </c>
      <c r="AM13" s="54" t="s">
        <v>17</v>
      </c>
      <c r="AN13" s="13"/>
    </row>
    <row r="14" spans="1:40" ht="158.25" customHeight="1" x14ac:dyDescent="0.2">
      <c r="A14" s="282" t="s">
        <v>43</v>
      </c>
      <c r="B14" s="285" t="s">
        <v>142</v>
      </c>
      <c r="C14" s="289" t="s">
        <v>44</v>
      </c>
      <c r="D14" s="291" t="s">
        <v>45</v>
      </c>
      <c r="E14" s="291" t="s">
        <v>46</v>
      </c>
      <c r="F14" s="293">
        <v>0.14280000000000001</v>
      </c>
      <c r="G14" s="234" t="s">
        <v>47</v>
      </c>
      <c r="H14" s="234" t="s">
        <v>48</v>
      </c>
      <c r="I14" s="333">
        <v>0.7</v>
      </c>
      <c r="J14" s="341">
        <v>0.35</v>
      </c>
      <c r="K14" s="8" t="s">
        <v>143</v>
      </c>
      <c r="L14" s="178" t="s">
        <v>144</v>
      </c>
      <c r="M14" s="28">
        <v>0.5</v>
      </c>
      <c r="N14" s="178" t="s">
        <v>145</v>
      </c>
      <c r="O14" s="178" t="s">
        <v>229</v>
      </c>
      <c r="R14" s="28"/>
      <c r="S14" s="28"/>
      <c r="T14" s="28">
        <v>0.2</v>
      </c>
      <c r="U14" s="28">
        <v>0.2</v>
      </c>
      <c r="V14" s="28">
        <v>0.2</v>
      </c>
      <c r="W14" s="28">
        <v>0.2</v>
      </c>
      <c r="X14" s="28">
        <v>0.2</v>
      </c>
      <c r="Y14" s="28">
        <v>0.2</v>
      </c>
      <c r="Z14" s="28">
        <v>0.2</v>
      </c>
      <c r="AA14" s="28">
        <v>0.2</v>
      </c>
      <c r="AB14" s="184">
        <v>0.2</v>
      </c>
      <c r="AC14" s="184">
        <v>0.2</v>
      </c>
      <c r="AD14" s="184"/>
      <c r="AE14" s="184"/>
      <c r="AF14" s="186"/>
      <c r="AG14" s="191"/>
      <c r="AH14" s="184"/>
      <c r="AI14" s="184"/>
      <c r="AJ14" s="184"/>
      <c r="AK14" s="23"/>
      <c r="AL14" s="184"/>
      <c r="AM14" s="55"/>
      <c r="AN14" s="51"/>
    </row>
    <row r="15" spans="1:40" ht="158.25" customHeight="1" x14ac:dyDescent="0.2">
      <c r="A15" s="283"/>
      <c r="B15" s="286"/>
      <c r="C15" s="290"/>
      <c r="D15" s="292"/>
      <c r="E15" s="292"/>
      <c r="F15" s="294"/>
      <c r="G15" s="235"/>
      <c r="H15" s="235"/>
      <c r="I15" s="334"/>
      <c r="J15" s="342"/>
      <c r="K15" s="8" t="s">
        <v>146</v>
      </c>
      <c r="L15" s="178" t="s">
        <v>147</v>
      </c>
      <c r="M15" s="28">
        <v>0.5</v>
      </c>
      <c r="N15" s="178" t="s">
        <v>145</v>
      </c>
      <c r="O15" s="178" t="s">
        <v>229</v>
      </c>
      <c r="R15" s="28"/>
      <c r="S15" s="28"/>
      <c r="T15" s="28"/>
      <c r="U15" s="28"/>
      <c r="V15" s="28"/>
      <c r="W15" s="28"/>
      <c r="X15" s="28"/>
      <c r="Y15" s="28"/>
      <c r="Z15" s="28"/>
      <c r="AA15" s="28"/>
      <c r="AB15" s="184"/>
      <c r="AC15" s="184"/>
      <c r="AD15" s="184">
        <v>0.2</v>
      </c>
      <c r="AE15" s="184">
        <v>0.2</v>
      </c>
      <c r="AF15" s="186">
        <v>0.2</v>
      </c>
      <c r="AG15" s="191">
        <v>0.2</v>
      </c>
      <c r="AH15" s="184">
        <v>0.2</v>
      </c>
      <c r="AI15" s="184"/>
      <c r="AJ15" s="184">
        <v>0.2</v>
      </c>
      <c r="AK15" s="23"/>
      <c r="AL15" s="184">
        <v>0.2</v>
      </c>
      <c r="AM15" s="55"/>
      <c r="AN15" s="51"/>
    </row>
    <row r="16" spans="1:40" ht="90.75" customHeight="1" x14ac:dyDescent="0.2">
      <c r="A16" s="283"/>
      <c r="B16" s="286"/>
      <c r="C16" s="289" t="s">
        <v>49</v>
      </c>
      <c r="D16" s="291" t="s">
        <v>50</v>
      </c>
      <c r="E16" s="291" t="s">
        <v>51</v>
      </c>
      <c r="F16" s="293">
        <v>0.14280000000000001</v>
      </c>
      <c r="G16" s="234" t="s">
        <v>52</v>
      </c>
      <c r="H16" s="234" t="s">
        <v>48</v>
      </c>
      <c r="I16" s="333">
        <v>0.6</v>
      </c>
      <c r="J16" s="341">
        <v>0.15</v>
      </c>
      <c r="K16" s="8" t="s">
        <v>148</v>
      </c>
      <c r="L16" s="178" t="s">
        <v>149</v>
      </c>
      <c r="M16" s="28">
        <v>0.6</v>
      </c>
      <c r="N16" s="178" t="s">
        <v>145</v>
      </c>
      <c r="O16" s="178" t="s">
        <v>229</v>
      </c>
      <c r="R16" s="28"/>
      <c r="S16" s="28"/>
      <c r="T16" s="28"/>
      <c r="U16" s="28"/>
      <c r="V16" s="28">
        <v>0.5</v>
      </c>
      <c r="W16" s="28">
        <v>0.5</v>
      </c>
      <c r="X16" s="28"/>
      <c r="Y16" s="28"/>
      <c r="Z16" s="28">
        <v>0.5</v>
      </c>
      <c r="AA16" s="28">
        <v>0.5</v>
      </c>
      <c r="AB16" s="28"/>
      <c r="AC16" s="28"/>
      <c r="AH16" s="28"/>
      <c r="AI16" s="28"/>
      <c r="AL16" s="28"/>
      <c r="AM16" s="55"/>
      <c r="AN16" s="51"/>
    </row>
    <row r="17" spans="1:40" ht="189.75" customHeight="1" x14ac:dyDescent="0.2">
      <c r="A17" s="283"/>
      <c r="B17" s="286"/>
      <c r="C17" s="290"/>
      <c r="D17" s="292"/>
      <c r="E17" s="292"/>
      <c r="F17" s="294"/>
      <c r="G17" s="235"/>
      <c r="H17" s="235"/>
      <c r="I17" s="334"/>
      <c r="J17" s="342"/>
      <c r="K17" s="8" t="s">
        <v>150</v>
      </c>
      <c r="L17" s="178" t="s">
        <v>151</v>
      </c>
      <c r="M17" s="28">
        <v>0.4</v>
      </c>
      <c r="N17" s="178" t="s">
        <v>152</v>
      </c>
      <c r="O17" s="178" t="s">
        <v>229</v>
      </c>
      <c r="R17" s="28"/>
      <c r="S17" s="28"/>
      <c r="T17" s="28"/>
      <c r="U17" s="28"/>
      <c r="V17" s="28"/>
      <c r="W17" s="28"/>
      <c r="X17" s="28"/>
      <c r="Y17" s="28"/>
      <c r="Z17" s="28"/>
      <c r="AA17" s="28"/>
      <c r="AB17" s="28"/>
      <c r="AC17" s="28"/>
      <c r="AH17" s="28"/>
      <c r="AI17" s="28"/>
      <c r="AL17" s="28">
        <v>1</v>
      </c>
      <c r="AM17" s="55"/>
      <c r="AN17" s="51"/>
    </row>
    <row r="18" spans="1:40" ht="151.5" customHeight="1" x14ac:dyDescent="0.2">
      <c r="A18" s="283"/>
      <c r="B18" s="286"/>
      <c r="C18" s="289" t="s">
        <v>53</v>
      </c>
      <c r="D18" s="291" t="s">
        <v>54</v>
      </c>
      <c r="E18" s="291" t="s">
        <v>55</v>
      </c>
      <c r="F18" s="293">
        <v>0.14280000000000001</v>
      </c>
      <c r="G18" s="234">
        <v>5</v>
      </c>
      <c r="H18" s="234" t="s">
        <v>48</v>
      </c>
      <c r="I18" s="333">
        <v>0.52500000000000002</v>
      </c>
      <c r="J18" s="335">
        <v>2.625</v>
      </c>
      <c r="K18" s="8" t="s">
        <v>153</v>
      </c>
      <c r="L18" s="178" t="s">
        <v>305</v>
      </c>
      <c r="M18" s="28">
        <v>0.7</v>
      </c>
      <c r="N18" s="178" t="s">
        <v>155</v>
      </c>
      <c r="O18" s="178" t="s">
        <v>229</v>
      </c>
      <c r="R18" s="28"/>
      <c r="S18" s="28"/>
      <c r="T18" s="28">
        <v>0.25</v>
      </c>
      <c r="U18" s="28">
        <v>0.25</v>
      </c>
      <c r="V18" s="28"/>
      <c r="W18" s="28"/>
      <c r="X18" s="28"/>
      <c r="Y18" s="28"/>
      <c r="Z18" s="28">
        <v>0.25</v>
      </c>
      <c r="AA18" s="28">
        <v>0.25</v>
      </c>
      <c r="AB18" s="184"/>
      <c r="AC18" s="184"/>
      <c r="AD18" s="184"/>
      <c r="AE18" s="184"/>
      <c r="AF18" s="186">
        <v>0.25</v>
      </c>
      <c r="AG18" s="191">
        <v>0.25</v>
      </c>
      <c r="AH18" s="184"/>
      <c r="AI18" s="184"/>
      <c r="AJ18" s="184"/>
      <c r="AK18" s="23"/>
      <c r="AL18" s="184">
        <v>0.25</v>
      </c>
      <c r="AM18" s="55"/>
      <c r="AN18" s="51"/>
    </row>
    <row r="19" spans="1:40" ht="151.5" customHeight="1" x14ac:dyDescent="0.2">
      <c r="A19" s="283"/>
      <c r="B19" s="286"/>
      <c r="C19" s="290"/>
      <c r="D19" s="292"/>
      <c r="E19" s="292"/>
      <c r="F19" s="294"/>
      <c r="G19" s="235"/>
      <c r="H19" s="235"/>
      <c r="I19" s="334"/>
      <c r="J19" s="336"/>
      <c r="K19" s="8" t="s">
        <v>156</v>
      </c>
      <c r="L19" s="178" t="s">
        <v>157</v>
      </c>
      <c r="M19" s="28">
        <v>0.3</v>
      </c>
      <c r="N19" s="178" t="s">
        <v>155</v>
      </c>
      <c r="O19" s="178" t="s">
        <v>229</v>
      </c>
      <c r="R19" s="28"/>
      <c r="S19" s="28"/>
      <c r="T19" s="28"/>
      <c r="U19" s="28"/>
      <c r="V19" s="28"/>
      <c r="W19" s="28"/>
      <c r="X19" s="28"/>
      <c r="Y19" s="28"/>
      <c r="Z19" s="28">
        <v>0.5</v>
      </c>
      <c r="AA19" s="28">
        <v>0.5</v>
      </c>
      <c r="AB19" s="184"/>
      <c r="AC19" s="184"/>
      <c r="AD19" s="184"/>
      <c r="AE19" s="184"/>
      <c r="AF19" s="186"/>
      <c r="AG19" s="191"/>
      <c r="AH19" s="184">
        <v>0.5</v>
      </c>
      <c r="AI19" s="184"/>
      <c r="AJ19" s="184"/>
      <c r="AK19" s="23"/>
      <c r="AL19" s="184"/>
      <c r="AM19" s="55"/>
      <c r="AN19" s="51"/>
    </row>
    <row r="20" spans="1:40" ht="135.75" customHeight="1" x14ac:dyDescent="0.2">
      <c r="A20" s="283"/>
      <c r="B20" s="286"/>
      <c r="C20" s="289" t="s">
        <v>56</v>
      </c>
      <c r="D20" s="291" t="s">
        <v>57</v>
      </c>
      <c r="E20" s="291" t="s">
        <v>58</v>
      </c>
      <c r="F20" s="293">
        <v>0.14280000000000001</v>
      </c>
      <c r="G20" s="234">
        <v>5</v>
      </c>
      <c r="H20" s="234" t="s">
        <v>48</v>
      </c>
      <c r="I20" s="333">
        <v>0.65400000000000003</v>
      </c>
      <c r="J20" s="335">
        <v>3.2719999999999998</v>
      </c>
      <c r="K20" s="8" t="s">
        <v>158</v>
      </c>
      <c r="L20" s="178" t="s">
        <v>159</v>
      </c>
      <c r="M20" s="28">
        <v>0.6</v>
      </c>
      <c r="N20" s="178" t="s">
        <v>155</v>
      </c>
      <c r="O20" s="178" t="s">
        <v>229</v>
      </c>
      <c r="R20" s="184">
        <v>9.0899999999999995E-2</v>
      </c>
      <c r="S20" s="184">
        <v>9.0899999999999995E-2</v>
      </c>
      <c r="T20" s="184">
        <v>9.0899999999999995E-2</v>
      </c>
      <c r="U20" s="184">
        <v>9.0899999999999995E-2</v>
      </c>
      <c r="V20" s="184">
        <v>9.0899999999999995E-2</v>
      </c>
      <c r="W20" s="184">
        <v>9.0899999999999995E-2</v>
      </c>
      <c r="X20" s="184">
        <v>9.0899999999999995E-2</v>
      </c>
      <c r="Y20" s="184">
        <v>9.0899999999999995E-2</v>
      </c>
      <c r="Z20" s="184">
        <v>9.0899999999999995E-2</v>
      </c>
      <c r="AA20" s="184">
        <v>9.0899999999999995E-2</v>
      </c>
      <c r="AB20" s="184">
        <v>9.0899999999999995E-2</v>
      </c>
      <c r="AC20" s="184">
        <v>9.0899999999999995E-2</v>
      </c>
      <c r="AD20" s="184">
        <v>9.0899999999999995E-2</v>
      </c>
      <c r="AE20" s="184">
        <v>9.0899999999999995E-2</v>
      </c>
      <c r="AF20" s="186">
        <v>9.0899999999999995E-2</v>
      </c>
      <c r="AG20" s="191">
        <v>9.0899999999999995E-2</v>
      </c>
      <c r="AH20" s="184">
        <v>9.0899999999999995E-2</v>
      </c>
      <c r="AI20" s="184"/>
      <c r="AJ20" s="184">
        <v>9.0899999999999995E-2</v>
      </c>
      <c r="AK20" s="23"/>
      <c r="AL20" s="184">
        <v>9.0999999999999998E-2</v>
      </c>
      <c r="AM20" s="55"/>
      <c r="AN20" s="51"/>
    </row>
    <row r="21" spans="1:40" ht="135.75" customHeight="1" x14ac:dyDescent="0.2">
      <c r="A21" s="283"/>
      <c r="B21" s="286"/>
      <c r="C21" s="298"/>
      <c r="D21" s="299"/>
      <c r="E21" s="299"/>
      <c r="F21" s="300"/>
      <c r="G21" s="254"/>
      <c r="H21" s="254"/>
      <c r="I21" s="339"/>
      <c r="J21" s="340"/>
      <c r="K21" s="8" t="s">
        <v>230</v>
      </c>
      <c r="L21" s="178" t="s">
        <v>231</v>
      </c>
      <c r="M21" s="28">
        <v>0.2</v>
      </c>
      <c r="N21" s="178" t="s">
        <v>155</v>
      </c>
      <c r="O21" s="178" t="s">
        <v>229</v>
      </c>
      <c r="R21" s="184">
        <v>9.0899999999999995E-2</v>
      </c>
      <c r="S21" s="184">
        <v>9.0899999999999995E-2</v>
      </c>
      <c r="T21" s="184">
        <v>9.0899999999999995E-2</v>
      </c>
      <c r="U21" s="184">
        <v>9.0899999999999995E-2</v>
      </c>
      <c r="V21" s="184">
        <v>9.0899999999999995E-2</v>
      </c>
      <c r="W21" s="184">
        <v>9.0899999999999995E-2</v>
      </c>
      <c r="X21" s="184">
        <v>9.0899999999999995E-2</v>
      </c>
      <c r="Y21" s="184">
        <v>9.0899999999999995E-2</v>
      </c>
      <c r="Z21" s="184">
        <v>9.0899999999999995E-2</v>
      </c>
      <c r="AA21" s="184">
        <v>9.0899999999999995E-2</v>
      </c>
      <c r="AB21" s="184">
        <v>9.0899999999999995E-2</v>
      </c>
      <c r="AC21" s="184">
        <v>9.0899999999999995E-2</v>
      </c>
      <c r="AD21" s="184">
        <v>9.0899999999999995E-2</v>
      </c>
      <c r="AE21" s="184">
        <v>9.0899999999999995E-2</v>
      </c>
      <c r="AF21" s="186">
        <v>9.0899999999999995E-2</v>
      </c>
      <c r="AG21" s="191">
        <v>9.0899999999999995E-2</v>
      </c>
      <c r="AH21" s="184">
        <v>9.0899999999999995E-2</v>
      </c>
      <c r="AI21" s="184"/>
      <c r="AJ21" s="184">
        <v>9.0899999999999995E-2</v>
      </c>
      <c r="AK21" s="23"/>
      <c r="AL21" s="184">
        <v>9.0999999999999998E-2</v>
      </c>
      <c r="AM21" s="55"/>
      <c r="AN21" s="51"/>
    </row>
    <row r="22" spans="1:40" ht="135.75" customHeight="1" x14ac:dyDescent="0.2">
      <c r="A22" s="283"/>
      <c r="B22" s="286"/>
      <c r="C22" s="290"/>
      <c r="D22" s="292"/>
      <c r="E22" s="292"/>
      <c r="F22" s="294"/>
      <c r="G22" s="235"/>
      <c r="H22" s="235"/>
      <c r="I22" s="334"/>
      <c r="J22" s="336"/>
      <c r="K22" s="8" t="s">
        <v>232</v>
      </c>
      <c r="L22" s="178" t="s">
        <v>233</v>
      </c>
      <c r="M22" s="28">
        <v>0.2</v>
      </c>
      <c r="N22" s="178" t="s">
        <v>155</v>
      </c>
      <c r="O22" s="178" t="s">
        <v>229</v>
      </c>
      <c r="R22" s="184"/>
      <c r="S22" s="184"/>
      <c r="T22" s="184"/>
      <c r="U22" s="184"/>
      <c r="V22" s="184"/>
      <c r="W22" s="184"/>
      <c r="X22" s="184"/>
      <c r="Y22" s="184"/>
      <c r="Z22" s="184"/>
      <c r="AA22" s="184"/>
      <c r="AB22" s="184"/>
      <c r="AC22" s="184"/>
      <c r="AD22" s="184"/>
      <c r="AE22" s="184"/>
      <c r="AF22" s="186"/>
      <c r="AG22" s="191"/>
      <c r="AH22" s="184">
        <v>1</v>
      </c>
      <c r="AI22" s="184"/>
      <c r="AJ22" s="184"/>
      <c r="AK22" s="23"/>
      <c r="AL22" s="184"/>
      <c r="AM22" s="55"/>
      <c r="AN22" s="51"/>
    </row>
    <row r="23" spans="1:40" ht="134.25" customHeight="1" x14ac:dyDescent="0.2">
      <c r="A23" s="283"/>
      <c r="B23" s="286"/>
      <c r="C23" s="289" t="s">
        <v>59</v>
      </c>
      <c r="D23" s="291" t="s">
        <v>234</v>
      </c>
      <c r="E23" s="291" t="s">
        <v>235</v>
      </c>
      <c r="F23" s="293">
        <v>0.14280000000000001</v>
      </c>
      <c r="G23" s="234">
        <v>12</v>
      </c>
      <c r="H23" s="234" t="s">
        <v>48</v>
      </c>
      <c r="I23" s="333">
        <v>0.75</v>
      </c>
      <c r="J23" s="341">
        <v>9</v>
      </c>
      <c r="K23" s="8" t="s">
        <v>160</v>
      </c>
      <c r="L23" s="178" t="s">
        <v>161</v>
      </c>
      <c r="M23" s="28">
        <v>0.7</v>
      </c>
      <c r="N23" s="178" t="s">
        <v>155</v>
      </c>
      <c r="O23" s="178" t="s">
        <v>229</v>
      </c>
      <c r="R23" s="28"/>
      <c r="S23" s="28"/>
      <c r="T23" s="28">
        <v>0.25</v>
      </c>
      <c r="U23" s="28">
        <v>0.25</v>
      </c>
      <c r="V23" s="28"/>
      <c r="W23" s="28"/>
      <c r="X23" s="28"/>
      <c r="Y23" s="28"/>
      <c r="Z23" s="28">
        <v>0.25</v>
      </c>
      <c r="AA23" s="28">
        <v>0.25</v>
      </c>
      <c r="AB23" s="184"/>
      <c r="AC23" s="184"/>
      <c r="AD23" s="184"/>
      <c r="AE23" s="184"/>
      <c r="AF23" s="186">
        <v>0.25</v>
      </c>
      <c r="AG23" s="191">
        <v>0.25</v>
      </c>
      <c r="AH23" s="184"/>
      <c r="AI23" s="184"/>
      <c r="AJ23" s="184"/>
      <c r="AK23" s="23"/>
      <c r="AL23" s="184">
        <v>0.25</v>
      </c>
      <c r="AM23" s="55"/>
      <c r="AN23" s="51"/>
    </row>
    <row r="24" spans="1:40" ht="134.25" customHeight="1" x14ac:dyDescent="0.2">
      <c r="A24" s="283"/>
      <c r="B24" s="286"/>
      <c r="C24" s="290"/>
      <c r="D24" s="292"/>
      <c r="E24" s="292"/>
      <c r="F24" s="294"/>
      <c r="G24" s="235"/>
      <c r="H24" s="235"/>
      <c r="I24" s="334"/>
      <c r="J24" s="342"/>
      <c r="K24" s="8" t="s">
        <v>236</v>
      </c>
      <c r="L24" s="178" t="s">
        <v>237</v>
      </c>
      <c r="M24" s="28">
        <v>0.3</v>
      </c>
      <c r="N24" s="178" t="s">
        <v>155</v>
      </c>
      <c r="O24" s="178" t="s">
        <v>238</v>
      </c>
      <c r="R24" s="28"/>
      <c r="S24" s="28"/>
      <c r="T24" s="28">
        <v>0.25</v>
      </c>
      <c r="U24" s="28">
        <v>0.25</v>
      </c>
      <c r="V24" s="28"/>
      <c r="W24" s="28"/>
      <c r="X24" s="28"/>
      <c r="Y24" s="28"/>
      <c r="Z24" s="28">
        <v>0.25</v>
      </c>
      <c r="AA24" s="28">
        <v>0.25</v>
      </c>
      <c r="AB24" s="184"/>
      <c r="AC24" s="184"/>
      <c r="AD24" s="184"/>
      <c r="AE24" s="184"/>
      <c r="AF24" s="186">
        <v>0.25</v>
      </c>
      <c r="AG24" s="191">
        <v>0.25</v>
      </c>
      <c r="AH24" s="184"/>
      <c r="AI24" s="184"/>
      <c r="AJ24" s="184"/>
      <c r="AK24" s="23"/>
      <c r="AL24" s="184">
        <v>0.25</v>
      </c>
      <c r="AM24" s="55"/>
      <c r="AN24" s="51"/>
    </row>
    <row r="25" spans="1:40" ht="203.25" customHeight="1" x14ac:dyDescent="0.2">
      <c r="A25" s="283"/>
      <c r="B25" s="286"/>
      <c r="C25" s="172" t="s">
        <v>61</v>
      </c>
      <c r="D25" s="173" t="s">
        <v>62</v>
      </c>
      <c r="E25" s="173" t="s">
        <v>63</v>
      </c>
      <c r="F25" s="168">
        <v>0.14299999999999999</v>
      </c>
      <c r="G25" s="170">
        <v>94</v>
      </c>
      <c r="H25" s="157" t="s">
        <v>48</v>
      </c>
      <c r="I25" s="185">
        <v>0.75</v>
      </c>
      <c r="J25" s="158">
        <v>71</v>
      </c>
      <c r="K25" s="8" t="s">
        <v>162</v>
      </c>
      <c r="L25" s="178" t="s">
        <v>163</v>
      </c>
      <c r="M25" s="28">
        <v>1</v>
      </c>
      <c r="N25" s="178" t="s">
        <v>155</v>
      </c>
      <c r="O25" s="178" t="s">
        <v>229</v>
      </c>
      <c r="R25" s="28"/>
      <c r="S25" s="28"/>
      <c r="T25" s="28">
        <v>0.25</v>
      </c>
      <c r="U25" s="28">
        <v>0.25</v>
      </c>
      <c r="V25" s="28"/>
      <c r="W25" s="28"/>
      <c r="X25" s="28"/>
      <c r="Y25" s="28"/>
      <c r="Z25" s="28">
        <v>0.25</v>
      </c>
      <c r="AA25" s="28">
        <v>0.25</v>
      </c>
      <c r="AB25" s="184"/>
      <c r="AC25" s="184"/>
      <c r="AD25" s="184"/>
      <c r="AE25" s="184"/>
      <c r="AF25" s="201">
        <v>0.25</v>
      </c>
      <c r="AG25" s="193">
        <v>0.25</v>
      </c>
      <c r="AH25" s="184"/>
      <c r="AI25" s="184"/>
      <c r="AJ25" s="184"/>
      <c r="AK25" s="23"/>
      <c r="AL25" s="184">
        <v>0.25</v>
      </c>
      <c r="AM25" s="55"/>
      <c r="AN25" s="51"/>
    </row>
    <row r="26" spans="1:40" ht="207.75" customHeight="1" x14ac:dyDescent="0.2">
      <c r="A26" s="284"/>
      <c r="B26" s="287"/>
      <c r="C26" s="9" t="s">
        <v>64</v>
      </c>
      <c r="D26" s="178" t="s">
        <v>65</v>
      </c>
      <c r="E26" s="178" t="s">
        <v>66</v>
      </c>
      <c r="F26" s="184">
        <v>0.14299999999999999</v>
      </c>
      <c r="G26" s="181">
        <v>106</v>
      </c>
      <c r="H26" s="181" t="s">
        <v>48</v>
      </c>
      <c r="I26" s="186">
        <v>0.85850000000000004</v>
      </c>
      <c r="J26" s="187">
        <v>95</v>
      </c>
      <c r="K26" s="8" t="s">
        <v>164</v>
      </c>
      <c r="L26" s="178" t="s">
        <v>239</v>
      </c>
      <c r="M26" s="28">
        <v>1</v>
      </c>
      <c r="N26" s="178" t="s">
        <v>155</v>
      </c>
      <c r="O26" s="178" t="s">
        <v>229</v>
      </c>
      <c r="R26" s="184">
        <v>9.0899999999999995E-2</v>
      </c>
      <c r="S26" s="184">
        <v>9.0899999999999995E-2</v>
      </c>
      <c r="T26" s="184">
        <v>9.0899999999999995E-2</v>
      </c>
      <c r="U26" s="184">
        <v>9.0899999999999995E-2</v>
      </c>
      <c r="V26" s="184">
        <v>9.0899999999999995E-2</v>
      </c>
      <c r="W26" s="184">
        <v>9.0899999999999995E-2</v>
      </c>
      <c r="X26" s="184">
        <v>9.0899999999999995E-2</v>
      </c>
      <c r="Y26" s="184">
        <v>9.0899999999999995E-2</v>
      </c>
      <c r="Z26" s="184">
        <v>9.0899999999999995E-2</v>
      </c>
      <c r="AA26" s="184">
        <v>9.0899999999999995E-2</v>
      </c>
      <c r="AB26" s="184">
        <v>9.0899999999999995E-2</v>
      </c>
      <c r="AC26" s="184">
        <v>9.0899999999999995E-2</v>
      </c>
      <c r="AD26" s="184">
        <v>9.0899999999999995E-2</v>
      </c>
      <c r="AE26" s="184">
        <v>9.0899999999999995E-2</v>
      </c>
      <c r="AF26" s="186">
        <v>9.0899999999999995E-2</v>
      </c>
      <c r="AG26" s="191">
        <v>9.0899999999999995E-2</v>
      </c>
      <c r="AH26" s="60">
        <v>9.0899999999999995E-2</v>
      </c>
      <c r="AI26" s="184"/>
      <c r="AJ26" s="184">
        <v>9.0899999999999995E-2</v>
      </c>
      <c r="AK26" s="23"/>
      <c r="AL26" s="184">
        <v>9.0999999999999998E-2</v>
      </c>
      <c r="AM26" s="55"/>
      <c r="AN26" s="51"/>
    </row>
    <row r="27" spans="1:40" s="12" customFormat="1" ht="12.75" customHeight="1" x14ac:dyDescent="0.2">
      <c r="A27" s="266" t="s">
        <v>240</v>
      </c>
      <c r="B27" s="267"/>
      <c r="C27" s="230" t="s">
        <v>241</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c r="AN27" s="52"/>
    </row>
    <row r="28" spans="1:40" s="12" customFormat="1" ht="12.75" customHeight="1" x14ac:dyDescent="0.2">
      <c r="A28" s="268" t="s">
        <v>37</v>
      </c>
      <c r="B28" s="269"/>
      <c r="C28" s="230" t="s">
        <v>38</v>
      </c>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2"/>
      <c r="AN28" s="52"/>
    </row>
    <row r="29" spans="1:40" s="12" customFormat="1" ht="27" customHeight="1" x14ac:dyDescent="0.2">
      <c r="A29" s="270" t="s">
        <v>1</v>
      </c>
      <c r="B29" s="271"/>
      <c r="C29" s="227" t="s">
        <v>39</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c r="AN29" s="52"/>
    </row>
    <row r="30" spans="1:40" s="12" customFormat="1" ht="12.75" customHeight="1" x14ac:dyDescent="0.2">
      <c r="A30" s="264" t="s">
        <v>40</v>
      </c>
      <c r="B30" s="265"/>
      <c r="C30" s="230" t="s">
        <v>67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2"/>
      <c r="AN30" s="52"/>
    </row>
    <row r="31" spans="1:40" s="1" customFormat="1" ht="12.75" customHeight="1" x14ac:dyDescent="0.2">
      <c r="A31" s="272" t="s">
        <v>2</v>
      </c>
      <c r="B31" s="243" t="s">
        <v>3</v>
      </c>
      <c r="C31" s="243" t="s">
        <v>4</v>
      </c>
      <c r="D31" s="243" t="s">
        <v>5</v>
      </c>
      <c r="E31" s="276" t="s">
        <v>42</v>
      </c>
      <c r="F31" s="243" t="s">
        <v>6</v>
      </c>
      <c r="G31" s="243" t="s">
        <v>7</v>
      </c>
      <c r="H31" s="243" t="s">
        <v>8</v>
      </c>
      <c r="I31" s="243" t="s">
        <v>306</v>
      </c>
      <c r="J31" s="243"/>
      <c r="K31" s="243" t="s">
        <v>9</v>
      </c>
      <c r="L31" s="243" t="s">
        <v>10</v>
      </c>
      <c r="M31" s="243" t="s">
        <v>11</v>
      </c>
      <c r="N31" s="243" t="s">
        <v>12</v>
      </c>
      <c r="O31" s="243" t="s">
        <v>13</v>
      </c>
      <c r="P31" s="297" t="s">
        <v>14</v>
      </c>
      <c r="Q31" s="297"/>
      <c r="R31" s="297"/>
      <c r="S31" s="297"/>
      <c r="T31" s="297"/>
      <c r="U31" s="297"/>
      <c r="V31" s="297"/>
      <c r="W31" s="297"/>
      <c r="X31" s="297"/>
      <c r="Y31" s="297"/>
      <c r="Z31" s="297"/>
      <c r="AA31" s="297"/>
      <c r="AB31" s="297"/>
      <c r="AC31" s="297"/>
      <c r="AD31" s="297"/>
      <c r="AE31" s="297"/>
      <c r="AF31" s="297"/>
      <c r="AG31" s="297"/>
      <c r="AH31" s="297"/>
      <c r="AI31" s="297"/>
      <c r="AJ31" s="297"/>
      <c r="AK31" s="240"/>
      <c r="AL31" s="240"/>
      <c r="AM31" s="61"/>
      <c r="AN31" s="13"/>
    </row>
    <row r="32" spans="1:40" s="1" customFormat="1" ht="12.75" x14ac:dyDescent="0.2">
      <c r="A32" s="272"/>
      <c r="B32" s="243"/>
      <c r="C32" s="243"/>
      <c r="D32" s="243"/>
      <c r="E32" s="277"/>
      <c r="F32" s="243"/>
      <c r="G32" s="243"/>
      <c r="H32" s="243"/>
      <c r="I32" s="329" t="s">
        <v>15</v>
      </c>
      <c r="J32" s="330" t="s">
        <v>16</v>
      </c>
      <c r="K32" s="243"/>
      <c r="L32" s="243"/>
      <c r="M32" s="243"/>
      <c r="N32" s="243"/>
      <c r="O32" s="243"/>
      <c r="P32" s="240" t="s">
        <v>17</v>
      </c>
      <c r="Q32" s="244"/>
      <c r="R32" s="240" t="s">
        <v>18</v>
      </c>
      <c r="S32" s="244"/>
      <c r="T32" s="240" t="s">
        <v>19</v>
      </c>
      <c r="U32" s="244"/>
      <c r="V32" s="240" t="s">
        <v>20</v>
      </c>
      <c r="W32" s="244"/>
      <c r="X32" s="240" t="s">
        <v>21</v>
      </c>
      <c r="Y32" s="244"/>
      <c r="Z32" s="240" t="s">
        <v>22</v>
      </c>
      <c r="AA32" s="244"/>
      <c r="AB32" s="240" t="s">
        <v>23</v>
      </c>
      <c r="AC32" s="244"/>
      <c r="AD32" s="240" t="s">
        <v>20</v>
      </c>
      <c r="AE32" s="244"/>
      <c r="AF32" s="240" t="s">
        <v>24</v>
      </c>
      <c r="AG32" s="244"/>
      <c r="AH32" s="240" t="s">
        <v>25</v>
      </c>
      <c r="AI32" s="244"/>
      <c r="AJ32" s="240" t="s">
        <v>26</v>
      </c>
      <c r="AK32" s="244"/>
      <c r="AL32" s="240" t="s">
        <v>27</v>
      </c>
      <c r="AM32" s="244"/>
      <c r="AN32" s="13"/>
    </row>
    <row r="33" spans="1:40" s="1" customFormat="1" ht="12.75" x14ac:dyDescent="0.2">
      <c r="A33" s="272"/>
      <c r="B33" s="243"/>
      <c r="C33" s="243"/>
      <c r="D33" s="243"/>
      <c r="E33" s="278"/>
      <c r="F33" s="243"/>
      <c r="G33" s="243"/>
      <c r="H33" s="243"/>
      <c r="I33" s="329"/>
      <c r="J33" s="330"/>
      <c r="K33" s="243"/>
      <c r="L33" s="243"/>
      <c r="M33" s="243"/>
      <c r="N33" s="243"/>
      <c r="O33" s="243"/>
      <c r="P33" s="175" t="s">
        <v>28</v>
      </c>
      <c r="Q33" s="175" t="s">
        <v>17</v>
      </c>
      <c r="R33" s="175" t="s">
        <v>28</v>
      </c>
      <c r="S33" s="175" t="s">
        <v>17</v>
      </c>
      <c r="T33" s="175" t="s">
        <v>28</v>
      </c>
      <c r="U33" s="175" t="s">
        <v>17</v>
      </c>
      <c r="V33" s="175" t="s">
        <v>28</v>
      </c>
      <c r="W33" s="175" t="s">
        <v>17</v>
      </c>
      <c r="X33" s="175" t="s">
        <v>28</v>
      </c>
      <c r="Y33" s="175" t="s">
        <v>17</v>
      </c>
      <c r="Z33" s="175" t="s">
        <v>28</v>
      </c>
      <c r="AA33" s="175" t="s">
        <v>17</v>
      </c>
      <c r="AB33" s="175" t="s">
        <v>28</v>
      </c>
      <c r="AC33" s="175" t="s">
        <v>17</v>
      </c>
      <c r="AD33" s="7" t="s">
        <v>28</v>
      </c>
      <c r="AE33" s="7" t="s">
        <v>17</v>
      </c>
      <c r="AF33" s="199" t="s">
        <v>29</v>
      </c>
      <c r="AG33" s="190" t="s">
        <v>17</v>
      </c>
      <c r="AH33" s="7" t="s">
        <v>29</v>
      </c>
      <c r="AI33" s="7" t="s">
        <v>17</v>
      </c>
      <c r="AJ33" s="7" t="s">
        <v>29</v>
      </c>
      <c r="AK33" s="27" t="s">
        <v>17</v>
      </c>
      <c r="AL33" s="7" t="s">
        <v>29</v>
      </c>
      <c r="AM33" s="62" t="s">
        <v>17</v>
      </c>
      <c r="AN33" s="13"/>
    </row>
    <row r="34" spans="1:40" ht="100.5" customHeight="1" x14ac:dyDescent="0.2">
      <c r="A34" s="288" t="s">
        <v>68</v>
      </c>
      <c r="B34" s="259" t="s">
        <v>165</v>
      </c>
      <c r="C34" s="289" t="s">
        <v>166</v>
      </c>
      <c r="D34" s="291" t="s">
        <v>69</v>
      </c>
      <c r="E34" s="291" t="s">
        <v>167</v>
      </c>
      <c r="F34" s="295">
        <v>0.25</v>
      </c>
      <c r="G34" s="234">
        <v>5</v>
      </c>
      <c r="H34" s="234" t="s">
        <v>48</v>
      </c>
      <c r="I34" s="333">
        <v>0.75</v>
      </c>
      <c r="J34" s="335">
        <v>3.75</v>
      </c>
      <c r="K34" s="8" t="s">
        <v>168</v>
      </c>
      <c r="L34" s="178" t="s">
        <v>169</v>
      </c>
      <c r="M34" s="28">
        <v>0.5</v>
      </c>
      <c r="N34" s="178" t="s">
        <v>155</v>
      </c>
      <c r="R34" s="28"/>
      <c r="S34" s="28"/>
      <c r="T34" s="28">
        <v>0.25</v>
      </c>
      <c r="U34" s="28">
        <v>0.25</v>
      </c>
      <c r="V34" s="28"/>
      <c r="W34" s="28"/>
      <c r="X34" s="28"/>
      <c r="Y34" s="28"/>
      <c r="Z34" s="28">
        <v>0.25</v>
      </c>
      <c r="AA34" s="28">
        <v>0.25</v>
      </c>
      <c r="AB34" s="16"/>
      <c r="AC34" s="16"/>
      <c r="AD34" s="16"/>
      <c r="AE34" s="16"/>
      <c r="AF34" s="202">
        <v>0.25</v>
      </c>
      <c r="AG34" s="194">
        <v>0.25</v>
      </c>
      <c r="AH34" s="16"/>
      <c r="AI34" s="16"/>
      <c r="AJ34" s="16"/>
      <c r="AK34" s="24"/>
      <c r="AL34" s="16">
        <v>0.25</v>
      </c>
      <c r="AM34" s="55"/>
      <c r="AN34" s="51"/>
    </row>
    <row r="35" spans="1:40" ht="100.5" customHeight="1" x14ac:dyDescent="0.2">
      <c r="A35" s="288"/>
      <c r="B35" s="259"/>
      <c r="C35" s="290"/>
      <c r="D35" s="292"/>
      <c r="E35" s="292"/>
      <c r="F35" s="296"/>
      <c r="G35" s="235"/>
      <c r="H35" s="235"/>
      <c r="I35" s="334"/>
      <c r="J35" s="336"/>
      <c r="K35" s="8" t="s">
        <v>170</v>
      </c>
      <c r="L35" s="178" t="s">
        <v>171</v>
      </c>
      <c r="M35" s="28">
        <v>0.5</v>
      </c>
      <c r="N35" s="178" t="s">
        <v>155</v>
      </c>
      <c r="R35" s="28"/>
      <c r="S35" s="28"/>
      <c r="T35" s="28">
        <v>0.25</v>
      </c>
      <c r="U35" s="28">
        <v>0.25</v>
      </c>
      <c r="V35" s="28"/>
      <c r="W35" s="28"/>
      <c r="X35" s="28"/>
      <c r="Y35" s="28"/>
      <c r="Z35" s="28">
        <v>0.25</v>
      </c>
      <c r="AA35" s="28">
        <v>0.25</v>
      </c>
      <c r="AB35" s="16"/>
      <c r="AC35" s="16"/>
      <c r="AD35" s="16"/>
      <c r="AE35" s="16"/>
      <c r="AF35" s="202">
        <v>0.25</v>
      </c>
      <c r="AG35" s="194">
        <v>0.25</v>
      </c>
      <c r="AH35" s="16"/>
      <c r="AI35" s="16"/>
      <c r="AJ35" s="16"/>
      <c r="AK35" s="24"/>
      <c r="AL35" s="16">
        <v>0.25</v>
      </c>
      <c r="AM35" s="55"/>
      <c r="AN35" s="51"/>
    </row>
    <row r="36" spans="1:40" ht="96" customHeight="1" x14ac:dyDescent="0.2">
      <c r="A36" s="288"/>
      <c r="B36" s="259"/>
      <c r="C36" s="289" t="s">
        <v>172</v>
      </c>
      <c r="D36" s="291" t="s">
        <v>70</v>
      </c>
      <c r="E36" s="291" t="s">
        <v>71</v>
      </c>
      <c r="F36" s="295">
        <v>0.25</v>
      </c>
      <c r="G36" s="234">
        <v>1</v>
      </c>
      <c r="H36" s="234" t="s">
        <v>48</v>
      </c>
      <c r="I36" s="333">
        <v>0.83</v>
      </c>
      <c r="J36" s="341">
        <v>0.83</v>
      </c>
      <c r="K36" s="8" t="s">
        <v>173</v>
      </c>
      <c r="L36" s="178" t="s">
        <v>174</v>
      </c>
      <c r="M36" s="28">
        <v>0.5</v>
      </c>
      <c r="N36" s="178" t="s">
        <v>155</v>
      </c>
      <c r="R36" s="28"/>
      <c r="S36" s="28"/>
      <c r="T36" s="28">
        <v>1</v>
      </c>
      <c r="U36" s="28">
        <v>1</v>
      </c>
      <c r="V36" s="28"/>
      <c r="W36" s="28"/>
      <c r="X36" s="28"/>
      <c r="Y36" s="28"/>
      <c r="Z36" s="28"/>
      <c r="AA36" s="28"/>
      <c r="AB36" s="16"/>
      <c r="AC36" s="16"/>
      <c r="AD36" s="16"/>
      <c r="AE36" s="16"/>
      <c r="AF36" s="202"/>
      <c r="AG36" s="194"/>
      <c r="AH36" s="16"/>
      <c r="AI36" s="16"/>
      <c r="AJ36" s="16"/>
      <c r="AK36" s="24"/>
      <c r="AL36" s="16"/>
      <c r="AM36" s="55"/>
      <c r="AN36" s="51"/>
    </row>
    <row r="37" spans="1:40" ht="96" customHeight="1" x14ac:dyDescent="0.2">
      <c r="A37" s="288"/>
      <c r="B37" s="259"/>
      <c r="C37" s="290"/>
      <c r="D37" s="292"/>
      <c r="E37" s="292"/>
      <c r="F37" s="296"/>
      <c r="G37" s="235"/>
      <c r="H37" s="235"/>
      <c r="I37" s="334"/>
      <c r="J37" s="342"/>
      <c r="K37" s="8" t="s">
        <v>242</v>
      </c>
      <c r="L37" s="178" t="s">
        <v>243</v>
      </c>
      <c r="M37" s="28">
        <v>0.5</v>
      </c>
      <c r="N37" s="178" t="s">
        <v>155</v>
      </c>
      <c r="R37" s="28"/>
      <c r="S37" s="28"/>
      <c r="T37" s="28"/>
      <c r="U37" s="28"/>
      <c r="V37" s="28">
        <v>0.1111</v>
      </c>
      <c r="W37" s="28">
        <v>0.1111</v>
      </c>
      <c r="X37" s="28">
        <v>0.1111</v>
      </c>
      <c r="Y37" s="28">
        <v>0.1111</v>
      </c>
      <c r="Z37" s="28">
        <v>0.1111</v>
      </c>
      <c r="AA37" s="28">
        <v>0.11</v>
      </c>
      <c r="AB37" s="28">
        <v>0.1111</v>
      </c>
      <c r="AC37" s="28">
        <v>0.11</v>
      </c>
      <c r="AD37" s="28">
        <v>0.1111</v>
      </c>
      <c r="AE37" s="28">
        <v>0.11</v>
      </c>
      <c r="AF37" s="201">
        <v>0.1111</v>
      </c>
      <c r="AG37" s="193">
        <v>0.11</v>
      </c>
      <c r="AH37" s="28">
        <v>0.1111</v>
      </c>
      <c r="AI37" s="28"/>
      <c r="AJ37" s="28">
        <v>0.1111</v>
      </c>
      <c r="AK37" s="26"/>
      <c r="AL37" s="28">
        <v>0.1111</v>
      </c>
      <c r="AM37" s="55"/>
      <c r="AN37" s="51"/>
    </row>
    <row r="38" spans="1:40" ht="119.25" customHeight="1" x14ac:dyDescent="0.2">
      <c r="A38" s="288"/>
      <c r="B38" s="259"/>
      <c r="C38" s="9" t="s">
        <v>175</v>
      </c>
      <c r="D38" s="178" t="s">
        <v>72</v>
      </c>
      <c r="E38" s="178" t="s">
        <v>73</v>
      </c>
      <c r="F38" s="28">
        <v>0.25</v>
      </c>
      <c r="G38" s="181">
        <v>1</v>
      </c>
      <c r="H38" s="181" t="s">
        <v>48</v>
      </c>
      <c r="I38" s="186">
        <v>0.75</v>
      </c>
      <c r="J38" s="206">
        <v>0.75</v>
      </c>
      <c r="K38" s="8" t="s">
        <v>176</v>
      </c>
      <c r="L38" s="178" t="s">
        <v>244</v>
      </c>
      <c r="M38" s="28">
        <v>1</v>
      </c>
      <c r="N38" s="178" t="s">
        <v>155</v>
      </c>
      <c r="R38" s="28"/>
      <c r="S38" s="28"/>
      <c r="T38" s="28">
        <v>0.25</v>
      </c>
      <c r="U38" s="28">
        <v>0.25</v>
      </c>
      <c r="V38" s="28"/>
      <c r="W38" s="28"/>
      <c r="X38" s="28"/>
      <c r="Y38" s="28"/>
      <c r="Z38" s="28">
        <v>0.25</v>
      </c>
      <c r="AA38" s="28">
        <v>0.25</v>
      </c>
      <c r="AB38" s="16"/>
      <c r="AC38" s="16"/>
      <c r="AD38" s="16"/>
      <c r="AE38" s="16"/>
      <c r="AF38" s="202">
        <v>0.25</v>
      </c>
      <c r="AG38" s="194">
        <v>0.25</v>
      </c>
      <c r="AH38" s="16"/>
      <c r="AI38" s="16"/>
      <c r="AJ38" s="16"/>
      <c r="AK38" s="24"/>
      <c r="AL38" s="16">
        <v>0.25</v>
      </c>
      <c r="AM38" s="55"/>
      <c r="AN38" s="51"/>
    </row>
    <row r="39" spans="1:40" ht="102" customHeight="1" x14ac:dyDescent="0.2">
      <c r="A39" s="288"/>
      <c r="B39" s="259"/>
      <c r="C39" s="9" t="s">
        <v>177</v>
      </c>
      <c r="D39" s="178" t="s">
        <v>74</v>
      </c>
      <c r="E39" s="178" t="s">
        <v>245</v>
      </c>
      <c r="F39" s="28">
        <v>0.25</v>
      </c>
      <c r="G39" s="181">
        <v>8000</v>
      </c>
      <c r="H39" s="181" t="s">
        <v>48</v>
      </c>
      <c r="I39" s="160">
        <v>1</v>
      </c>
      <c r="J39" s="161">
        <v>11819</v>
      </c>
      <c r="K39" s="8" t="s">
        <v>268</v>
      </c>
      <c r="L39" s="178" t="s">
        <v>246</v>
      </c>
      <c r="M39" s="28">
        <v>1</v>
      </c>
      <c r="N39" s="178" t="s">
        <v>155</v>
      </c>
      <c r="P39" s="184">
        <v>8.3299999999999999E-2</v>
      </c>
      <c r="Q39" s="184">
        <v>8.3299999999999999E-2</v>
      </c>
      <c r="R39" s="184">
        <v>8.3299999999999999E-2</v>
      </c>
      <c r="S39" s="184">
        <v>8.3299999999999999E-2</v>
      </c>
      <c r="T39" s="184">
        <v>8.3299999999999999E-2</v>
      </c>
      <c r="U39" s="184">
        <v>8.3299999999999999E-2</v>
      </c>
      <c r="V39" s="184">
        <v>8.3299999999999999E-2</v>
      </c>
      <c r="W39" s="184">
        <v>8.3299999999999999E-2</v>
      </c>
      <c r="X39" s="184">
        <v>8.3299999999999999E-2</v>
      </c>
      <c r="Y39" s="184">
        <v>8.3299999999999999E-2</v>
      </c>
      <c r="Z39" s="184">
        <v>8.3299999999999999E-2</v>
      </c>
      <c r="AA39" s="189">
        <v>8.3299999999999999E-2</v>
      </c>
      <c r="AB39" s="184">
        <v>8.3299999999999999E-2</v>
      </c>
      <c r="AC39" s="184">
        <v>8.3299999999999999E-2</v>
      </c>
      <c r="AD39" s="184">
        <v>8.3299999999999999E-2</v>
      </c>
      <c r="AE39" s="184">
        <v>8.3299999999999999E-2</v>
      </c>
      <c r="AF39" s="186">
        <v>8.3299999999999999E-2</v>
      </c>
      <c r="AG39" s="191">
        <v>8.3299999999999999E-2</v>
      </c>
      <c r="AH39" s="184">
        <v>8.3299999999999999E-2</v>
      </c>
      <c r="AI39" s="184"/>
      <c r="AJ39" s="184">
        <v>8.3299999999999999E-2</v>
      </c>
      <c r="AK39" s="23"/>
      <c r="AL39" s="184">
        <v>8.3699999999999997E-2</v>
      </c>
      <c r="AM39" s="55"/>
      <c r="AN39" s="51"/>
    </row>
    <row r="40" spans="1:40" s="12" customFormat="1" ht="12.75" customHeight="1" x14ac:dyDescent="0.2">
      <c r="A40" s="266" t="s">
        <v>227</v>
      </c>
      <c r="B40" s="267"/>
      <c r="C40" s="238" t="s">
        <v>89</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c r="AN40" s="52"/>
    </row>
    <row r="41" spans="1:40" s="12" customFormat="1" ht="12.75" customHeight="1" x14ac:dyDescent="0.2">
      <c r="A41" s="268" t="s">
        <v>37</v>
      </c>
      <c r="B41" s="269"/>
      <c r="C41" s="238" t="s">
        <v>75</v>
      </c>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9"/>
      <c r="AN41" s="52"/>
    </row>
    <row r="42" spans="1:40" s="12" customFormat="1" ht="14.25" customHeight="1" x14ac:dyDescent="0.2">
      <c r="A42" s="270" t="s">
        <v>1</v>
      </c>
      <c r="B42" s="271"/>
      <c r="C42" s="236" t="s">
        <v>76</v>
      </c>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7"/>
      <c r="AN42" s="52"/>
    </row>
    <row r="43" spans="1:40" s="12" customFormat="1" ht="12.75" x14ac:dyDescent="0.2">
      <c r="A43" s="264" t="s">
        <v>40</v>
      </c>
      <c r="B43" s="265"/>
      <c r="C43" s="230" t="s">
        <v>77</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2"/>
      <c r="AN43" s="52"/>
    </row>
    <row r="44" spans="1:40" s="1" customFormat="1" ht="12.75" customHeight="1" x14ac:dyDescent="0.2">
      <c r="A44" s="272" t="s">
        <v>2</v>
      </c>
      <c r="B44" s="243" t="s">
        <v>3</v>
      </c>
      <c r="C44" s="243" t="s">
        <v>4</v>
      </c>
      <c r="D44" s="243" t="s">
        <v>5</v>
      </c>
      <c r="E44" s="276" t="s">
        <v>42</v>
      </c>
      <c r="F44" s="243" t="s">
        <v>6</v>
      </c>
      <c r="G44" s="243" t="s">
        <v>7</v>
      </c>
      <c r="H44" s="243" t="s">
        <v>8</v>
      </c>
      <c r="I44" s="243" t="s">
        <v>306</v>
      </c>
      <c r="J44" s="243"/>
      <c r="K44" s="243" t="s">
        <v>9</v>
      </c>
      <c r="L44" s="243" t="s">
        <v>10</v>
      </c>
      <c r="M44" s="243" t="s">
        <v>11</v>
      </c>
      <c r="N44" s="243" t="s">
        <v>12</v>
      </c>
      <c r="O44" s="243" t="s">
        <v>13</v>
      </c>
      <c r="P44" s="240"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x14ac:dyDescent="0.2">
      <c r="A45" s="272"/>
      <c r="B45" s="243"/>
      <c r="C45" s="243"/>
      <c r="D45" s="243"/>
      <c r="E45" s="277"/>
      <c r="F45" s="243"/>
      <c r="G45" s="243"/>
      <c r="H45" s="243"/>
      <c r="I45" s="329" t="s">
        <v>15</v>
      </c>
      <c r="J45" s="330" t="s">
        <v>16</v>
      </c>
      <c r="K45" s="243"/>
      <c r="L45" s="243"/>
      <c r="M45" s="243"/>
      <c r="N45" s="243"/>
      <c r="O45" s="243"/>
      <c r="P45" s="240" t="s">
        <v>17</v>
      </c>
      <c r="Q45" s="244"/>
      <c r="R45" s="240" t="s">
        <v>18</v>
      </c>
      <c r="S45" s="244"/>
      <c r="T45" s="240" t="s">
        <v>19</v>
      </c>
      <c r="U45" s="244"/>
      <c r="V45" s="240" t="s">
        <v>20</v>
      </c>
      <c r="W45" s="244"/>
      <c r="X45" s="240" t="s">
        <v>21</v>
      </c>
      <c r="Y45" s="244"/>
      <c r="Z45" s="240" t="s">
        <v>22</v>
      </c>
      <c r="AA45" s="244"/>
      <c r="AB45" s="240" t="s">
        <v>23</v>
      </c>
      <c r="AC45" s="244"/>
      <c r="AD45" s="240" t="s">
        <v>20</v>
      </c>
      <c r="AE45" s="244"/>
      <c r="AF45" s="240" t="s">
        <v>24</v>
      </c>
      <c r="AG45" s="244"/>
      <c r="AH45" s="240" t="s">
        <v>25</v>
      </c>
      <c r="AI45" s="244"/>
      <c r="AJ45" s="240" t="s">
        <v>26</v>
      </c>
      <c r="AK45" s="244"/>
      <c r="AL45" s="240" t="s">
        <v>27</v>
      </c>
      <c r="AM45" s="244"/>
      <c r="AN45" s="13"/>
    </row>
    <row r="46" spans="1:40" s="1" customFormat="1" ht="12.75" x14ac:dyDescent="0.2">
      <c r="A46" s="272"/>
      <c r="B46" s="243"/>
      <c r="C46" s="243"/>
      <c r="D46" s="243"/>
      <c r="E46" s="278"/>
      <c r="F46" s="243"/>
      <c r="G46" s="243"/>
      <c r="H46" s="243"/>
      <c r="I46" s="329"/>
      <c r="J46" s="330"/>
      <c r="K46" s="243"/>
      <c r="L46" s="243"/>
      <c r="M46" s="243"/>
      <c r="N46" s="243"/>
      <c r="O46" s="243"/>
      <c r="P46" s="175" t="s">
        <v>28</v>
      </c>
      <c r="Q46" s="175" t="s">
        <v>17</v>
      </c>
      <c r="R46" s="175" t="s">
        <v>28</v>
      </c>
      <c r="S46" s="175" t="s">
        <v>17</v>
      </c>
      <c r="T46" s="175" t="s">
        <v>28</v>
      </c>
      <c r="U46" s="175" t="s">
        <v>17</v>
      </c>
      <c r="V46" s="175" t="s">
        <v>28</v>
      </c>
      <c r="W46" s="175" t="s">
        <v>17</v>
      </c>
      <c r="X46" s="175" t="s">
        <v>28</v>
      </c>
      <c r="Y46" s="175" t="s">
        <v>17</v>
      </c>
      <c r="Z46" s="175" t="s">
        <v>28</v>
      </c>
      <c r="AA46" s="175" t="s">
        <v>17</v>
      </c>
      <c r="AB46" s="175" t="s">
        <v>28</v>
      </c>
      <c r="AC46" s="175" t="s">
        <v>17</v>
      </c>
      <c r="AD46" s="7" t="s">
        <v>28</v>
      </c>
      <c r="AE46" s="7" t="s">
        <v>17</v>
      </c>
      <c r="AF46" s="199" t="s">
        <v>29</v>
      </c>
      <c r="AG46" s="190" t="s">
        <v>17</v>
      </c>
      <c r="AH46" s="7" t="s">
        <v>29</v>
      </c>
      <c r="AI46" s="7" t="s">
        <v>17</v>
      </c>
      <c r="AJ46" s="7" t="s">
        <v>29</v>
      </c>
      <c r="AK46" s="27" t="s">
        <v>17</v>
      </c>
      <c r="AL46" s="7" t="s">
        <v>29</v>
      </c>
      <c r="AM46" s="62" t="s">
        <v>17</v>
      </c>
      <c r="AN46" s="13"/>
    </row>
    <row r="47" spans="1:40" ht="90.75" customHeight="1" x14ac:dyDescent="0.2">
      <c r="A47" s="282" t="s">
        <v>78</v>
      </c>
      <c r="B47" s="285" t="s">
        <v>178</v>
      </c>
      <c r="C47" s="289" t="s">
        <v>79</v>
      </c>
      <c r="D47" s="291" t="s">
        <v>80</v>
      </c>
      <c r="E47" s="291" t="s">
        <v>81</v>
      </c>
      <c r="F47" s="293">
        <v>0.33300000000000002</v>
      </c>
      <c r="G47" s="234">
        <v>29</v>
      </c>
      <c r="H47" s="234" t="s">
        <v>48</v>
      </c>
      <c r="I47" s="333">
        <v>0.74299999999999999</v>
      </c>
      <c r="J47" s="335">
        <v>21.5</v>
      </c>
      <c r="K47" s="8" t="s">
        <v>179</v>
      </c>
      <c r="L47" s="178" t="s">
        <v>247</v>
      </c>
      <c r="M47" s="28">
        <v>0.5</v>
      </c>
      <c r="N47" s="178" t="s">
        <v>180</v>
      </c>
      <c r="R47" s="184">
        <v>9.0899999999999995E-2</v>
      </c>
      <c r="S47" s="184">
        <v>9.0899999999999995E-2</v>
      </c>
      <c r="T47" s="184">
        <v>9.0899999999999995E-2</v>
      </c>
      <c r="U47" s="184">
        <v>9.0899999999999995E-2</v>
      </c>
      <c r="V47" s="184">
        <v>9.0899999999999995E-2</v>
      </c>
      <c r="W47" s="184">
        <v>9.0899999999999995E-2</v>
      </c>
      <c r="X47" s="184">
        <v>9.0899999999999995E-2</v>
      </c>
      <c r="Y47" s="184">
        <v>9.0899999999999995E-2</v>
      </c>
      <c r="Z47" s="184">
        <v>9.0899999999999995E-2</v>
      </c>
      <c r="AA47" s="184">
        <v>9.0899999999999995E-2</v>
      </c>
      <c r="AB47" s="184">
        <v>9.0899999999999995E-2</v>
      </c>
      <c r="AC47" s="184">
        <v>9.0899999999999995E-2</v>
      </c>
      <c r="AD47" s="184">
        <v>9.0899999999999995E-2</v>
      </c>
      <c r="AE47" s="184">
        <v>9.0899999999999995E-2</v>
      </c>
      <c r="AF47" s="186">
        <v>9.0899999999999995E-2</v>
      </c>
      <c r="AG47" s="191">
        <v>9.0899999999999995E-2</v>
      </c>
      <c r="AH47" s="184">
        <v>9.0899999999999995E-2</v>
      </c>
      <c r="AI47" s="184"/>
      <c r="AJ47" s="184">
        <v>9.0899999999999995E-2</v>
      </c>
      <c r="AK47" s="23"/>
      <c r="AL47" s="184">
        <v>9.0899999999999995E-2</v>
      </c>
      <c r="AM47" s="55"/>
      <c r="AN47" s="51"/>
    </row>
    <row r="48" spans="1:40" ht="90.75" customHeight="1" x14ac:dyDescent="0.2">
      <c r="A48" s="283"/>
      <c r="B48" s="286"/>
      <c r="C48" s="290"/>
      <c r="D48" s="292"/>
      <c r="E48" s="292"/>
      <c r="F48" s="294"/>
      <c r="G48" s="235"/>
      <c r="H48" s="235"/>
      <c r="I48" s="334"/>
      <c r="J48" s="336"/>
      <c r="K48" s="8" t="s">
        <v>248</v>
      </c>
      <c r="L48" s="178" t="s">
        <v>249</v>
      </c>
      <c r="M48" s="28">
        <v>0.5</v>
      </c>
      <c r="N48" s="178" t="s">
        <v>180</v>
      </c>
      <c r="T48" s="28">
        <v>0.25</v>
      </c>
      <c r="U48" s="28">
        <v>0.25</v>
      </c>
      <c r="V48" s="28"/>
      <c r="W48" s="28"/>
      <c r="X48" s="28"/>
      <c r="Y48" s="28"/>
      <c r="Z48" s="28">
        <v>0.25</v>
      </c>
      <c r="AA48" s="28">
        <v>0.25</v>
      </c>
      <c r="AB48" s="16"/>
      <c r="AC48" s="16"/>
      <c r="AD48" s="16"/>
      <c r="AE48" s="16"/>
      <c r="AF48" s="202">
        <v>0.25</v>
      </c>
      <c r="AG48" s="194">
        <v>0.25</v>
      </c>
      <c r="AH48" s="16"/>
      <c r="AI48" s="16"/>
      <c r="AJ48" s="16"/>
      <c r="AK48" s="24"/>
      <c r="AL48" s="16">
        <v>0.25</v>
      </c>
      <c r="AM48" s="55"/>
      <c r="AN48" s="51"/>
    </row>
    <row r="49" spans="1:40" ht="167.25" customHeight="1" x14ac:dyDescent="0.2">
      <c r="A49" s="283"/>
      <c r="B49" s="286"/>
      <c r="C49" s="9" t="s">
        <v>82</v>
      </c>
      <c r="D49" s="178" t="s">
        <v>83</v>
      </c>
      <c r="E49" s="178" t="s">
        <v>84</v>
      </c>
      <c r="F49" s="184">
        <v>0.33300000000000002</v>
      </c>
      <c r="G49" s="181">
        <v>100</v>
      </c>
      <c r="H49" s="181" t="s">
        <v>85</v>
      </c>
      <c r="I49" s="160">
        <v>0.75</v>
      </c>
      <c r="J49" s="162">
        <v>75</v>
      </c>
      <c r="K49" s="8" t="s">
        <v>181</v>
      </c>
      <c r="L49" s="178" t="s">
        <v>250</v>
      </c>
      <c r="M49" s="28">
        <v>1</v>
      </c>
      <c r="N49" s="178" t="s">
        <v>180</v>
      </c>
      <c r="T49" s="28">
        <v>0.25</v>
      </c>
      <c r="U49" s="28">
        <v>0.25</v>
      </c>
      <c r="V49" s="28"/>
      <c r="W49" s="28"/>
      <c r="X49" s="28"/>
      <c r="Y49" s="28"/>
      <c r="Z49" s="28">
        <v>0.25</v>
      </c>
      <c r="AA49" s="28">
        <v>0.25</v>
      </c>
      <c r="AB49" s="16"/>
      <c r="AC49" s="16"/>
      <c r="AD49" s="16"/>
      <c r="AE49" s="16"/>
      <c r="AF49" s="202">
        <v>0.25</v>
      </c>
      <c r="AG49" s="194">
        <v>0.25</v>
      </c>
      <c r="AH49" s="16"/>
      <c r="AI49" s="16"/>
      <c r="AJ49" s="16"/>
      <c r="AK49" s="24"/>
      <c r="AL49" s="16">
        <v>0.25</v>
      </c>
      <c r="AM49" s="55"/>
      <c r="AN49" s="51"/>
    </row>
    <row r="50" spans="1:40" ht="123" customHeight="1" x14ac:dyDescent="0.2">
      <c r="A50" s="283"/>
      <c r="B50" s="286"/>
      <c r="C50" s="289" t="s">
        <v>86</v>
      </c>
      <c r="D50" s="291" t="s">
        <v>87</v>
      </c>
      <c r="E50" s="291" t="s">
        <v>88</v>
      </c>
      <c r="F50" s="293">
        <v>0.33400000000000002</v>
      </c>
      <c r="G50" s="234">
        <v>1</v>
      </c>
      <c r="H50" s="234" t="s">
        <v>48</v>
      </c>
      <c r="I50" s="333">
        <v>0.9</v>
      </c>
      <c r="J50" s="341">
        <v>0.9</v>
      </c>
      <c r="K50" s="8" t="s">
        <v>182</v>
      </c>
      <c r="L50" s="178" t="s">
        <v>251</v>
      </c>
      <c r="M50" s="28">
        <v>0.9</v>
      </c>
      <c r="N50" s="178" t="s">
        <v>180</v>
      </c>
      <c r="T50" s="28"/>
      <c r="U50" s="28"/>
      <c r="V50" s="28"/>
      <c r="W50" s="28"/>
      <c r="X50" s="28"/>
      <c r="Y50" s="28"/>
      <c r="Z50" s="28"/>
      <c r="AA50" s="28"/>
      <c r="AB50" s="28">
        <v>1</v>
      </c>
      <c r="AC50" s="28">
        <v>1</v>
      </c>
      <c r="AD50" s="184"/>
      <c r="AE50" s="184"/>
      <c r="AF50" s="203"/>
      <c r="AG50" s="195"/>
      <c r="AH50" s="184"/>
      <c r="AI50" s="184"/>
      <c r="AJ50" s="181"/>
      <c r="AK50" s="25"/>
      <c r="AL50" s="184"/>
      <c r="AM50" s="55"/>
      <c r="AN50" s="51"/>
    </row>
    <row r="51" spans="1:40" ht="123" customHeight="1" x14ac:dyDescent="0.2">
      <c r="A51" s="284"/>
      <c r="B51" s="287"/>
      <c r="C51" s="290"/>
      <c r="D51" s="292"/>
      <c r="E51" s="292"/>
      <c r="F51" s="294"/>
      <c r="G51" s="235"/>
      <c r="H51" s="235"/>
      <c r="I51" s="334"/>
      <c r="J51" s="342"/>
      <c r="K51" s="8" t="s">
        <v>183</v>
      </c>
      <c r="L51" s="178" t="s">
        <v>252</v>
      </c>
      <c r="M51" s="28">
        <v>0.1</v>
      </c>
      <c r="N51" s="178" t="s">
        <v>180</v>
      </c>
      <c r="T51" s="28"/>
      <c r="U51" s="28"/>
      <c r="V51" s="28"/>
      <c r="W51" s="28"/>
      <c r="X51" s="28"/>
      <c r="Y51" s="28"/>
      <c r="Z51" s="28"/>
      <c r="AA51" s="28"/>
      <c r="AB51" s="28"/>
      <c r="AC51" s="28"/>
      <c r="AD51" s="184"/>
      <c r="AE51" s="184"/>
      <c r="AF51" s="203"/>
      <c r="AG51" s="195"/>
      <c r="AH51" s="184"/>
      <c r="AI51" s="184"/>
      <c r="AJ51" s="181"/>
      <c r="AK51" s="25"/>
      <c r="AL51" s="184">
        <v>1</v>
      </c>
      <c r="AM51" s="55"/>
      <c r="AN51" s="51"/>
    </row>
    <row r="52" spans="1:40" s="12" customFormat="1" ht="12.75" customHeight="1" x14ac:dyDescent="0.2">
      <c r="A52" s="266" t="s">
        <v>0</v>
      </c>
      <c r="B52" s="267"/>
      <c r="C52" s="230" t="s">
        <v>89</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49"/>
      <c r="AN52" s="52"/>
    </row>
    <row r="53" spans="1:40" s="12" customFormat="1" ht="12.75" customHeight="1" x14ac:dyDescent="0.2">
      <c r="A53" s="268" t="s">
        <v>37</v>
      </c>
      <c r="B53" s="269"/>
      <c r="C53" s="230" t="s">
        <v>75</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49"/>
      <c r="AN53" s="52"/>
    </row>
    <row r="54" spans="1:40" s="12" customFormat="1" ht="33" customHeight="1" x14ac:dyDescent="0.2">
      <c r="A54" s="270" t="s">
        <v>1</v>
      </c>
      <c r="B54" s="271"/>
      <c r="C54" s="227" t="s">
        <v>76</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49"/>
      <c r="AN54" s="52"/>
    </row>
    <row r="55" spans="1:40" s="12" customFormat="1" ht="16.5" customHeight="1" x14ac:dyDescent="0.2">
      <c r="A55" s="264" t="s">
        <v>40</v>
      </c>
      <c r="B55" s="265"/>
      <c r="C55" s="230" t="s">
        <v>89</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2"/>
      <c r="AN55" s="52"/>
    </row>
    <row r="56" spans="1:40" s="1" customFormat="1" ht="12.75" customHeight="1" x14ac:dyDescent="0.2">
      <c r="A56" s="272" t="s">
        <v>2</v>
      </c>
      <c r="B56" s="243" t="s">
        <v>3</v>
      </c>
      <c r="C56" s="243" t="s">
        <v>4</v>
      </c>
      <c r="D56" s="243" t="s">
        <v>5</v>
      </c>
      <c r="E56" s="276" t="s">
        <v>42</v>
      </c>
      <c r="F56" s="243" t="s">
        <v>6</v>
      </c>
      <c r="G56" s="243" t="s">
        <v>7</v>
      </c>
      <c r="H56" s="243" t="s">
        <v>8</v>
      </c>
      <c r="I56" s="243" t="s">
        <v>306</v>
      </c>
      <c r="J56" s="243"/>
      <c r="K56" s="243" t="s">
        <v>9</v>
      </c>
      <c r="L56" s="243" t="s">
        <v>10</v>
      </c>
      <c r="M56" s="243" t="s">
        <v>11</v>
      </c>
      <c r="N56" s="243" t="s">
        <v>12</v>
      </c>
      <c r="O56" s="243" t="s">
        <v>13</v>
      </c>
      <c r="P56" s="240"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x14ac:dyDescent="0.2">
      <c r="A57" s="272"/>
      <c r="B57" s="243"/>
      <c r="C57" s="243"/>
      <c r="D57" s="243"/>
      <c r="E57" s="277"/>
      <c r="F57" s="243"/>
      <c r="G57" s="243"/>
      <c r="H57" s="243"/>
      <c r="I57" s="329" t="s">
        <v>15</v>
      </c>
      <c r="J57" s="330" t="s">
        <v>16</v>
      </c>
      <c r="K57" s="243"/>
      <c r="L57" s="243"/>
      <c r="M57" s="243"/>
      <c r="N57" s="243"/>
      <c r="O57" s="243"/>
      <c r="P57" s="240" t="s">
        <v>17</v>
      </c>
      <c r="Q57" s="244"/>
      <c r="R57" s="240" t="s">
        <v>18</v>
      </c>
      <c r="S57" s="244"/>
      <c r="T57" s="240" t="s">
        <v>19</v>
      </c>
      <c r="U57" s="244"/>
      <c r="V57" s="240" t="s">
        <v>20</v>
      </c>
      <c r="W57" s="244"/>
      <c r="X57" s="240" t="s">
        <v>21</v>
      </c>
      <c r="Y57" s="244"/>
      <c r="Z57" s="240" t="s">
        <v>22</v>
      </c>
      <c r="AA57" s="244"/>
      <c r="AB57" s="240" t="s">
        <v>23</v>
      </c>
      <c r="AC57" s="244"/>
      <c r="AD57" s="240" t="s">
        <v>20</v>
      </c>
      <c r="AE57" s="244"/>
      <c r="AF57" s="240" t="s">
        <v>24</v>
      </c>
      <c r="AG57" s="244"/>
      <c r="AH57" s="240" t="s">
        <v>25</v>
      </c>
      <c r="AI57" s="244"/>
      <c r="AJ57" s="240" t="s">
        <v>26</v>
      </c>
      <c r="AK57" s="244"/>
      <c r="AL57" s="240" t="s">
        <v>27</v>
      </c>
      <c r="AM57" s="244"/>
      <c r="AN57" s="13"/>
    </row>
    <row r="58" spans="1:40" s="1" customFormat="1" ht="12.75" x14ac:dyDescent="0.2">
      <c r="A58" s="272"/>
      <c r="B58" s="243"/>
      <c r="C58" s="243"/>
      <c r="D58" s="243"/>
      <c r="E58" s="278"/>
      <c r="F58" s="243"/>
      <c r="G58" s="243"/>
      <c r="H58" s="243"/>
      <c r="I58" s="329"/>
      <c r="J58" s="330"/>
      <c r="K58" s="243"/>
      <c r="L58" s="243"/>
      <c r="M58" s="243"/>
      <c r="N58" s="243"/>
      <c r="O58" s="243"/>
      <c r="P58" s="175" t="s">
        <v>28</v>
      </c>
      <c r="Q58" s="175" t="s">
        <v>17</v>
      </c>
      <c r="R58" s="175" t="s">
        <v>28</v>
      </c>
      <c r="S58" s="175" t="s">
        <v>17</v>
      </c>
      <c r="T58" s="175" t="s">
        <v>28</v>
      </c>
      <c r="U58" s="175" t="s">
        <v>17</v>
      </c>
      <c r="V58" s="175" t="s">
        <v>28</v>
      </c>
      <c r="W58" s="175" t="s">
        <v>17</v>
      </c>
      <c r="X58" s="175" t="s">
        <v>28</v>
      </c>
      <c r="Y58" s="175" t="s">
        <v>17</v>
      </c>
      <c r="Z58" s="175" t="s">
        <v>28</v>
      </c>
      <c r="AA58" s="175" t="s">
        <v>17</v>
      </c>
      <c r="AB58" s="175" t="s">
        <v>28</v>
      </c>
      <c r="AC58" s="175" t="s">
        <v>17</v>
      </c>
      <c r="AD58" s="7" t="s">
        <v>28</v>
      </c>
      <c r="AE58" s="7" t="s">
        <v>17</v>
      </c>
      <c r="AF58" s="199" t="s">
        <v>29</v>
      </c>
      <c r="AG58" s="190" t="s">
        <v>17</v>
      </c>
      <c r="AH58" s="7" t="s">
        <v>29</v>
      </c>
      <c r="AI58" s="7" t="s">
        <v>17</v>
      </c>
      <c r="AJ58" s="7" t="s">
        <v>29</v>
      </c>
      <c r="AK58" s="27" t="s">
        <v>17</v>
      </c>
      <c r="AL58" s="7" t="s">
        <v>29</v>
      </c>
      <c r="AM58" s="62" t="s">
        <v>17</v>
      </c>
      <c r="AN58" s="13"/>
    </row>
    <row r="59" spans="1:40" ht="193.5" customHeight="1" x14ac:dyDescent="0.2">
      <c r="A59" s="288" t="s">
        <v>90</v>
      </c>
      <c r="B59" s="280" t="s">
        <v>184</v>
      </c>
      <c r="C59" s="9" t="s">
        <v>185</v>
      </c>
      <c r="D59" s="178" t="s">
        <v>91</v>
      </c>
      <c r="E59" s="173" t="s">
        <v>92</v>
      </c>
      <c r="F59" s="28">
        <v>1</v>
      </c>
      <c r="G59" s="181">
        <v>100</v>
      </c>
      <c r="H59" s="181" t="s">
        <v>85</v>
      </c>
      <c r="I59" s="160">
        <v>0.75</v>
      </c>
      <c r="J59" s="161">
        <v>115</v>
      </c>
      <c r="K59" s="8" t="s">
        <v>186</v>
      </c>
      <c r="L59" s="178" t="s">
        <v>187</v>
      </c>
      <c r="M59" s="17">
        <v>1</v>
      </c>
      <c r="N59" s="178" t="s">
        <v>180</v>
      </c>
      <c r="P59" s="184">
        <v>8.3299999999999999E-2</v>
      </c>
      <c r="Q59" s="184">
        <v>8.3299999999999999E-2</v>
      </c>
      <c r="R59" s="184">
        <v>8.3299999999999999E-2</v>
      </c>
      <c r="S59" s="184">
        <v>8.3299999999999999E-2</v>
      </c>
      <c r="T59" s="184">
        <v>8.3299999999999999E-2</v>
      </c>
      <c r="U59" s="184">
        <v>8.3299999999999999E-2</v>
      </c>
      <c r="V59" s="184">
        <v>8.3299999999999999E-2</v>
      </c>
      <c r="W59" s="184">
        <v>8.3299999999999999E-2</v>
      </c>
      <c r="X59" s="184">
        <v>8.3299999999999999E-2</v>
      </c>
      <c r="Y59" s="184">
        <v>8.3299999999999999E-2</v>
      </c>
      <c r="Z59" s="184">
        <v>8.3299999999999999E-2</v>
      </c>
      <c r="AA59" s="184">
        <v>8.3299999999999999E-2</v>
      </c>
      <c r="AB59" s="184">
        <v>8.3299999999999999E-2</v>
      </c>
      <c r="AC59" s="184">
        <v>8.3299999999999999E-2</v>
      </c>
      <c r="AD59" s="184">
        <v>8.3299999999999999E-2</v>
      </c>
      <c r="AE59" s="184">
        <v>8.3299999999999999E-2</v>
      </c>
      <c r="AF59" s="186">
        <v>8.3299999999999999E-2</v>
      </c>
      <c r="AG59" s="191">
        <v>8.3299999999999999E-2</v>
      </c>
      <c r="AH59" s="184">
        <v>8.3299999999999999E-2</v>
      </c>
      <c r="AI59" s="184"/>
      <c r="AJ59" s="184">
        <v>8.3299999999999999E-2</v>
      </c>
      <c r="AK59" s="23"/>
      <c r="AL59" s="184">
        <v>8.3299999999999999E-2</v>
      </c>
      <c r="AM59" s="55"/>
      <c r="AN59" s="51"/>
    </row>
    <row r="60" spans="1:40" ht="204" customHeight="1" x14ac:dyDescent="0.2">
      <c r="A60" s="288"/>
      <c r="B60" s="280"/>
      <c r="C60" s="9" t="s">
        <v>188</v>
      </c>
      <c r="D60" s="178" t="s">
        <v>93</v>
      </c>
      <c r="E60" s="178" t="s">
        <v>94</v>
      </c>
      <c r="F60" s="28">
        <v>1</v>
      </c>
      <c r="G60" s="181">
        <v>100</v>
      </c>
      <c r="H60" s="181" t="s">
        <v>85</v>
      </c>
      <c r="I60" s="186">
        <v>0.75</v>
      </c>
      <c r="J60" s="161">
        <v>102</v>
      </c>
      <c r="K60" s="8" t="s">
        <v>189</v>
      </c>
      <c r="L60" s="178" t="s">
        <v>190</v>
      </c>
      <c r="M60" s="17">
        <v>1</v>
      </c>
      <c r="N60" s="178" t="s">
        <v>180</v>
      </c>
      <c r="P60" s="184">
        <v>8.3299999999999999E-2</v>
      </c>
      <c r="Q60" s="184">
        <v>8.3299999999999999E-2</v>
      </c>
      <c r="R60" s="184">
        <v>8.3299999999999999E-2</v>
      </c>
      <c r="S60" s="184">
        <v>8.3299999999999999E-2</v>
      </c>
      <c r="T60" s="184">
        <v>8.3299999999999999E-2</v>
      </c>
      <c r="U60" s="184">
        <v>8.3299999999999999E-2</v>
      </c>
      <c r="V60" s="184">
        <v>8.3299999999999999E-2</v>
      </c>
      <c r="W60" s="184">
        <v>8.3299999999999999E-2</v>
      </c>
      <c r="X60" s="184">
        <v>8.3299999999999999E-2</v>
      </c>
      <c r="Y60" s="184">
        <v>8.3299999999999999E-2</v>
      </c>
      <c r="Z60" s="184">
        <v>8.3299999999999999E-2</v>
      </c>
      <c r="AA60" s="184">
        <v>8.3299999999999999E-2</v>
      </c>
      <c r="AB60" s="184">
        <v>8.3299999999999999E-2</v>
      </c>
      <c r="AC60" s="184">
        <v>8.3299999999999999E-2</v>
      </c>
      <c r="AD60" s="184">
        <v>8.3299999999999999E-2</v>
      </c>
      <c r="AE60" s="184">
        <v>8.3299999999999999E-2</v>
      </c>
      <c r="AF60" s="186">
        <v>8.3299999999999999E-2</v>
      </c>
      <c r="AG60" s="191">
        <v>8.3299999999999999E-2</v>
      </c>
      <c r="AH60" s="184">
        <v>8.3299999999999999E-2</v>
      </c>
      <c r="AI60" s="184"/>
      <c r="AJ60" s="184">
        <v>8.3299999999999999E-2</v>
      </c>
      <c r="AK60" s="23"/>
      <c r="AL60" s="184">
        <v>8.3299999999999999E-2</v>
      </c>
      <c r="AM60" s="55"/>
      <c r="AN60" s="51"/>
    </row>
    <row r="61" spans="1:40" s="12" customFormat="1" ht="12.75" customHeight="1" x14ac:dyDescent="0.2">
      <c r="A61" s="266" t="s">
        <v>227</v>
      </c>
      <c r="B61" s="267"/>
      <c r="C61" s="230" t="s">
        <v>253</v>
      </c>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2"/>
      <c r="AN61" s="52"/>
    </row>
    <row r="62" spans="1:40" s="12" customFormat="1" ht="12.75" customHeight="1" x14ac:dyDescent="0.2">
      <c r="A62" s="268" t="s">
        <v>37</v>
      </c>
      <c r="B62" s="269"/>
      <c r="C62" s="230" t="s">
        <v>75</v>
      </c>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2"/>
      <c r="AN62" s="52"/>
    </row>
    <row r="63" spans="1:40" s="12" customFormat="1" ht="12.75" customHeight="1" x14ac:dyDescent="0.2">
      <c r="A63" s="270" t="s">
        <v>1</v>
      </c>
      <c r="B63" s="271"/>
      <c r="C63" s="227" t="s">
        <v>76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9"/>
      <c r="AN63" s="52"/>
    </row>
    <row r="64" spans="1:40" s="12" customFormat="1" ht="18" customHeight="1" x14ac:dyDescent="0.2">
      <c r="A64" s="264" t="s">
        <v>40</v>
      </c>
      <c r="B64" s="265"/>
      <c r="C64" s="230" t="s">
        <v>95</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2"/>
      <c r="AN64" s="52"/>
    </row>
    <row r="65" spans="1:40" s="1" customFormat="1" ht="12.75" customHeight="1" x14ac:dyDescent="0.2">
      <c r="A65" s="272" t="s">
        <v>2</v>
      </c>
      <c r="B65" s="243" t="s">
        <v>3</v>
      </c>
      <c r="C65" s="243" t="s">
        <v>4</v>
      </c>
      <c r="D65" s="243" t="s">
        <v>5</v>
      </c>
      <c r="E65" s="276" t="s">
        <v>42</v>
      </c>
      <c r="F65" s="243" t="s">
        <v>6</v>
      </c>
      <c r="G65" s="243" t="s">
        <v>7</v>
      </c>
      <c r="H65" s="243" t="s">
        <v>8</v>
      </c>
      <c r="I65" s="243" t="s">
        <v>306</v>
      </c>
      <c r="J65" s="243"/>
      <c r="K65" s="243" t="s">
        <v>9</v>
      </c>
      <c r="L65" s="243" t="s">
        <v>10</v>
      </c>
      <c r="M65" s="243" t="s">
        <v>11</v>
      </c>
      <c r="N65" s="243" t="s">
        <v>12</v>
      </c>
      <c r="O65" s="243" t="s">
        <v>13</v>
      </c>
      <c r="P65" s="240"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x14ac:dyDescent="0.2">
      <c r="A66" s="272"/>
      <c r="B66" s="243"/>
      <c r="C66" s="243"/>
      <c r="D66" s="243"/>
      <c r="E66" s="277"/>
      <c r="F66" s="243"/>
      <c r="G66" s="243"/>
      <c r="H66" s="243"/>
      <c r="I66" s="329" t="s">
        <v>15</v>
      </c>
      <c r="J66" s="330" t="s">
        <v>16</v>
      </c>
      <c r="K66" s="243"/>
      <c r="L66" s="243"/>
      <c r="M66" s="243"/>
      <c r="N66" s="243"/>
      <c r="O66" s="243"/>
      <c r="P66" s="240" t="s">
        <v>17</v>
      </c>
      <c r="Q66" s="244"/>
      <c r="R66" s="240" t="s">
        <v>18</v>
      </c>
      <c r="S66" s="244"/>
      <c r="T66" s="240" t="s">
        <v>19</v>
      </c>
      <c r="U66" s="244"/>
      <c r="V66" s="240" t="s">
        <v>20</v>
      </c>
      <c r="W66" s="244"/>
      <c r="X66" s="240" t="s">
        <v>21</v>
      </c>
      <c r="Y66" s="244"/>
      <c r="Z66" s="240" t="s">
        <v>22</v>
      </c>
      <c r="AA66" s="244"/>
      <c r="AB66" s="240" t="s">
        <v>23</v>
      </c>
      <c r="AC66" s="244"/>
      <c r="AD66" s="240" t="s">
        <v>20</v>
      </c>
      <c r="AE66" s="244"/>
      <c r="AF66" s="240" t="s">
        <v>24</v>
      </c>
      <c r="AG66" s="244"/>
      <c r="AH66" s="240" t="s">
        <v>25</v>
      </c>
      <c r="AI66" s="244"/>
      <c r="AJ66" s="240" t="s">
        <v>26</v>
      </c>
      <c r="AK66" s="244"/>
      <c r="AL66" s="240" t="s">
        <v>27</v>
      </c>
      <c r="AM66" s="244"/>
      <c r="AN66" s="13"/>
    </row>
    <row r="67" spans="1:40" s="1" customFormat="1" ht="12.75" x14ac:dyDescent="0.2">
      <c r="A67" s="272"/>
      <c r="B67" s="243"/>
      <c r="C67" s="243"/>
      <c r="D67" s="243"/>
      <c r="E67" s="278"/>
      <c r="F67" s="243"/>
      <c r="G67" s="243"/>
      <c r="H67" s="243"/>
      <c r="I67" s="329"/>
      <c r="J67" s="330"/>
      <c r="K67" s="243"/>
      <c r="L67" s="243"/>
      <c r="M67" s="243"/>
      <c r="N67" s="243"/>
      <c r="O67" s="243"/>
      <c r="P67" s="175" t="s">
        <v>28</v>
      </c>
      <c r="Q67" s="175" t="s">
        <v>17</v>
      </c>
      <c r="R67" s="175" t="s">
        <v>28</v>
      </c>
      <c r="S67" s="175" t="s">
        <v>17</v>
      </c>
      <c r="T67" s="175" t="s">
        <v>28</v>
      </c>
      <c r="U67" s="175" t="s">
        <v>17</v>
      </c>
      <c r="V67" s="175" t="s">
        <v>28</v>
      </c>
      <c r="W67" s="175" t="s">
        <v>17</v>
      </c>
      <c r="X67" s="175" t="s">
        <v>28</v>
      </c>
      <c r="Y67" s="175" t="s">
        <v>17</v>
      </c>
      <c r="Z67" s="175" t="s">
        <v>28</v>
      </c>
      <c r="AA67" s="175" t="s">
        <v>17</v>
      </c>
      <c r="AB67" s="175" t="s">
        <v>28</v>
      </c>
      <c r="AC67" s="175" t="s">
        <v>17</v>
      </c>
      <c r="AD67" s="7" t="s">
        <v>28</v>
      </c>
      <c r="AE67" s="7" t="s">
        <v>17</v>
      </c>
      <c r="AF67" s="199" t="s">
        <v>29</v>
      </c>
      <c r="AG67" s="190" t="s">
        <v>17</v>
      </c>
      <c r="AH67" s="7" t="s">
        <v>29</v>
      </c>
      <c r="AI67" s="7" t="s">
        <v>17</v>
      </c>
      <c r="AJ67" s="7" t="s">
        <v>29</v>
      </c>
      <c r="AK67" s="27" t="s">
        <v>17</v>
      </c>
      <c r="AL67" s="7" t="s">
        <v>29</v>
      </c>
      <c r="AM67" s="62" t="s">
        <v>17</v>
      </c>
      <c r="AN67" s="13"/>
    </row>
    <row r="68" spans="1:40" ht="138.75" customHeight="1" x14ac:dyDescent="0.2">
      <c r="A68" s="176" t="s">
        <v>96</v>
      </c>
      <c r="B68" s="177" t="s">
        <v>191</v>
      </c>
      <c r="C68" s="9" t="s">
        <v>97</v>
      </c>
      <c r="D68" s="178" t="s">
        <v>192</v>
      </c>
      <c r="E68" s="178" t="s">
        <v>99</v>
      </c>
      <c r="F68" s="28">
        <v>1</v>
      </c>
      <c r="G68" s="178">
        <v>0.25</v>
      </c>
      <c r="H68" s="181" t="s">
        <v>48</v>
      </c>
      <c r="I68" s="186">
        <v>0</v>
      </c>
      <c r="J68" s="187">
        <v>0</v>
      </c>
      <c r="K68" s="8" t="s">
        <v>193</v>
      </c>
      <c r="L68" s="178" t="s">
        <v>254</v>
      </c>
      <c r="M68" s="28">
        <v>1</v>
      </c>
      <c r="N68" s="178" t="s">
        <v>180</v>
      </c>
      <c r="R68" s="28"/>
      <c r="S68" s="28"/>
      <c r="T68" s="28"/>
      <c r="U68" s="28"/>
      <c r="V68" s="28"/>
      <c r="W68" s="28"/>
      <c r="AB68" s="184"/>
      <c r="AC68" s="184"/>
      <c r="AD68" s="184"/>
      <c r="AE68" s="184"/>
      <c r="AF68" s="186"/>
      <c r="AG68" s="191"/>
      <c r="AH68" s="184"/>
      <c r="AI68" s="184"/>
      <c r="AJ68" s="184"/>
      <c r="AK68" s="23"/>
      <c r="AL68" s="184">
        <v>1</v>
      </c>
      <c r="AM68" s="55"/>
      <c r="AN68" s="51"/>
    </row>
    <row r="69" spans="1:40" s="12" customFormat="1" ht="12.75" customHeight="1" x14ac:dyDescent="0.2">
      <c r="A69" s="266" t="s">
        <v>227</v>
      </c>
      <c r="B69" s="267"/>
      <c r="C69" s="230" t="s">
        <v>255</v>
      </c>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2"/>
      <c r="AN69" s="52"/>
    </row>
    <row r="70" spans="1:40" s="12" customFormat="1" ht="12.75" customHeight="1" x14ac:dyDescent="0.2">
      <c r="A70" s="268" t="s">
        <v>37</v>
      </c>
      <c r="B70" s="269"/>
      <c r="C70" s="230" t="s">
        <v>75</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2"/>
      <c r="AN70" s="52"/>
    </row>
    <row r="71" spans="1:40" s="12" customFormat="1" ht="12.75" customHeight="1" x14ac:dyDescent="0.2">
      <c r="A71" s="270" t="s">
        <v>1</v>
      </c>
      <c r="B71" s="271"/>
      <c r="C71" s="227" t="s">
        <v>76</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9"/>
      <c r="AN71" s="52"/>
    </row>
    <row r="72" spans="1:40" s="12" customFormat="1" ht="18" customHeight="1" x14ac:dyDescent="0.2">
      <c r="A72" s="264" t="s">
        <v>40</v>
      </c>
      <c r="B72" s="265"/>
      <c r="C72" s="230" t="s">
        <v>100</v>
      </c>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2"/>
      <c r="AN72" s="52"/>
    </row>
    <row r="73" spans="1:40" s="1" customFormat="1" ht="12.75" customHeight="1" x14ac:dyDescent="0.2">
      <c r="A73" s="272" t="s">
        <v>2</v>
      </c>
      <c r="B73" s="243" t="s">
        <v>3</v>
      </c>
      <c r="C73" s="243" t="s">
        <v>4</v>
      </c>
      <c r="D73" s="243" t="s">
        <v>5</v>
      </c>
      <c r="E73" s="276" t="s">
        <v>42</v>
      </c>
      <c r="F73" s="243" t="s">
        <v>6</v>
      </c>
      <c r="G73" s="243" t="s">
        <v>7</v>
      </c>
      <c r="H73" s="243" t="s">
        <v>8</v>
      </c>
      <c r="I73" s="243" t="s">
        <v>306</v>
      </c>
      <c r="J73" s="243"/>
      <c r="K73" s="243" t="s">
        <v>9</v>
      </c>
      <c r="L73" s="243" t="s">
        <v>10</v>
      </c>
      <c r="M73" s="243" t="s">
        <v>11</v>
      </c>
      <c r="N73" s="243" t="s">
        <v>12</v>
      </c>
      <c r="O73" s="243" t="s">
        <v>13</v>
      </c>
      <c r="P73" s="240"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x14ac:dyDescent="0.2">
      <c r="A74" s="272"/>
      <c r="B74" s="243"/>
      <c r="C74" s="243"/>
      <c r="D74" s="243"/>
      <c r="E74" s="277"/>
      <c r="F74" s="243"/>
      <c r="G74" s="243"/>
      <c r="H74" s="243"/>
      <c r="I74" s="329" t="s">
        <v>15</v>
      </c>
      <c r="J74" s="330" t="s">
        <v>16</v>
      </c>
      <c r="K74" s="243"/>
      <c r="L74" s="243"/>
      <c r="M74" s="243"/>
      <c r="N74" s="243"/>
      <c r="O74" s="243"/>
      <c r="P74" s="240" t="s">
        <v>17</v>
      </c>
      <c r="Q74" s="244"/>
      <c r="R74" s="240" t="s">
        <v>18</v>
      </c>
      <c r="S74" s="244"/>
      <c r="T74" s="240" t="s">
        <v>19</v>
      </c>
      <c r="U74" s="244"/>
      <c r="V74" s="240" t="s">
        <v>20</v>
      </c>
      <c r="W74" s="244"/>
      <c r="X74" s="240" t="s">
        <v>21</v>
      </c>
      <c r="Y74" s="244"/>
      <c r="Z74" s="240" t="s">
        <v>22</v>
      </c>
      <c r="AA74" s="244"/>
      <c r="AB74" s="240" t="s">
        <v>23</v>
      </c>
      <c r="AC74" s="244"/>
      <c r="AD74" s="240" t="s">
        <v>20</v>
      </c>
      <c r="AE74" s="244"/>
      <c r="AF74" s="240" t="s">
        <v>24</v>
      </c>
      <c r="AG74" s="244"/>
      <c r="AH74" s="240" t="s">
        <v>25</v>
      </c>
      <c r="AI74" s="244"/>
      <c r="AJ74" s="240" t="s">
        <v>26</v>
      </c>
      <c r="AK74" s="244"/>
      <c r="AL74" s="240" t="s">
        <v>27</v>
      </c>
      <c r="AM74" s="244"/>
      <c r="AN74" s="13"/>
    </row>
    <row r="75" spans="1:40" s="1" customFormat="1" ht="12.75" x14ac:dyDescent="0.2">
      <c r="A75" s="272"/>
      <c r="B75" s="243"/>
      <c r="C75" s="243"/>
      <c r="D75" s="243"/>
      <c r="E75" s="278"/>
      <c r="F75" s="243"/>
      <c r="G75" s="243"/>
      <c r="H75" s="243"/>
      <c r="I75" s="329"/>
      <c r="J75" s="330"/>
      <c r="K75" s="243"/>
      <c r="L75" s="243"/>
      <c r="M75" s="243"/>
      <c r="N75" s="243"/>
      <c r="O75" s="243"/>
      <c r="P75" s="175" t="s">
        <v>28</v>
      </c>
      <c r="Q75" s="175" t="s">
        <v>17</v>
      </c>
      <c r="R75" s="175" t="s">
        <v>28</v>
      </c>
      <c r="S75" s="175" t="s">
        <v>17</v>
      </c>
      <c r="T75" s="175" t="s">
        <v>28</v>
      </c>
      <c r="U75" s="175" t="s">
        <v>17</v>
      </c>
      <c r="V75" s="175" t="s">
        <v>28</v>
      </c>
      <c r="W75" s="175" t="s">
        <v>17</v>
      </c>
      <c r="X75" s="175" t="s">
        <v>28</v>
      </c>
      <c r="Y75" s="175" t="s">
        <v>17</v>
      </c>
      <c r="Z75" s="175" t="s">
        <v>28</v>
      </c>
      <c r="AA75" s="175" t="s">
        <v>17</v>
      </c>
      <c r="AB75" s="175" t="s">
        <v>28</v>
      </c>
      <c r="AC75" s="175" t="s">
        <v>17</v>
      </c>
      <c r="AD75" s="7" t="s">
        <v>28</v>
      </c>
      <c r="AE75" s="7" t="s">
        <v>17</v>
      </c>
      <c r="AF75" s="199" t="s">
        <v>29</v>
      </c>
      <c r="AG75" s="190" t="s">
        <v>17</v>
      </c>
      <c r="AH75" s="7" t="s">
        <v>29</v>
      </c>
      <c r="AI75" s="7" t="s">
        <v>17</v>
      </c>
      <c r="AJ75" s="7" t="s">
        <v>29</v>
      </c>
      <c r="AK75" s="27" t="s">
        <v>17</v>
      </c>
      <c r="AL75" s="7" t="s">
        <v>29</v>
      </c>
      <c r="AM75" s="62" t="s">
        <v>17</v>
      </c>
      <c r="AN75" s="13"/>
    </row>
    <row r="76" spans="1:40" ht="275.25" customHeight="1" x14ac:dyDescent="0.2">
      <c r="A76" s="282" t="s">
        <v>101</v>
      </c>
      <c r="B76" s="285" t="s">
        <v>219</v>
      </c>
      <c r="C76" s="9" t="s">
        <v>102</v>
      </c>
      <c r="D76" s="178" t="s">
        <v>103</v>
      </c>
      <c r="E76" s="178" t="s">
        <v>256</v>
      </c>
      <c r="F76" s="28">
        <v>0.25</v>
      </c>
      <c r="G76" s="178">
        <v>100</v>
      </c>
      <c r="H76" s="181" t="s">
        <v>85</v>
      </c>
      <c r="I76" s="186">
        <v>0.75</v>
      </c>
      <c r="J76" s="163">
        <v>3729</v>
      </c>
      <c r="K76" s="8" t="s">
        <v>194</v>
      </c>
      <c r="L76" s="178" t="s">
        <v>195</v>
      </c>
      <c r="M76" s="28">
        <v>1</v>
      </c>
      <c r="N76" s="178" t="s">
        <v>257</v>
      </c>
      <c r="R76" s="28"/>
      <c r="S76" s="28"/>
      <c r="T76" s="28">
        <v>0.25</v>
      </c>
      <c r="U76" s="28">
        <v>0.25</v>
      </c>
      <c r="V76" s="28"/>
      <c r="W76" s="28"/>
      <c r="Z76" s="28">
        <v>0.25</v>
      </c>
      <c r="AA76" s="28">
        <v>0.25</v>
      </c>
      <c r="AD76" s="28"/>
      <c r="AE76" s="28"/>
      <c r="AF76" s="201">
        <v>0.25</v>
      </c>
      <c r="AG76" s="193">
        <v>0.25</v>
      </c>
      <c r="AL76" s="28">
        <v>0.25</v>
      </c>
      <c r="AM76" s="55"/>
      <c r="AN76" s="51"/>
    </row>
    <row r="77" spans="1:40" ht="102" customHeight="1" x14ac:dyDescent="0.2">
      <c r="A77" s="283"/>
      <c r="B77" s="286"/>
      <c r="C77" s="9" t="s">
        <v>104</v>
      </c>
      <c r="D77" s="178" t="s">
        <v>105</v>
      </c>
      <c r="E77" s="178" t="s">
        <v>106</v>
      </c>
      <c r="F77" s="28">
        <v>0.25</v>
      </c>
      <c r="G77" s="178">
        <v>2</v>
      </c>
      <c r="H77" s="181" t="s">
        <v>48</v>
      </c>
      <c r="I77" s="186">
        <v>0</v>
      </c>
      <c r="J77" s="187">
        <v>1</v>
      </c>
      <c r="K77" s="8" t="s">
        <v>196</v>
      </c>
      <c r="L77" s="178" t="s">
        <v>197</v>
      </c>
      <c r="M77" s="28">
        <v>1</v>
      </c>
      <c r="N77" s="178" t="s">
        <v>180</v>
      </c>
      <c r="R77" s="184"/>
      <c r="S77" s="184"/>
      <c r="T77" s="28"/>
      <c r="U77" s="28"/>
      <c r="V77" s="28"/>
      <c r="W77" s="28"/>
      <c r="Z77" s="28">
        <v>0.5</v>
      </c>
      <c r="AA77" s="28">
        <v>0.5</v>
      </c>
      <c r="AD77" s="28"/>
      <c r="AE77" s="28"/>
      <c r="AF77" s="201"/>
      <c r="AG77" s="193"/>
      <c r="AK77" s="2"/>
      <c r="AL77" s="28">
        <v>1</v>
      </c>
      <c r="AM77" s="55"/>
      <c r="AN77" s="51"/>
    </row>
    <row r="78" spans="1:40" ht="72.75" customHeight="1" x14ac:dyDescent="0.2">
      <c r="A78" s="283"/>
      <c r="B78" s="286"/>
      <c r="C78" s="9" t="s">
        <v>107</v>
      </c>
      <c r="D78" s="178" t="s">
        <v>108</v>
      </c>
      <c r="E78" s="178" t="s">
        <v>109</v>
      </c>
      <c r="F78" s="28">
        <v>0.25</v>
      </c>
      <c r="G78" s="178">
        <v>2</v>
      </c>
      <c r="H78" s="181" t="s">
        <v>48</v>
      </c>
      <c r="I78" s="186">
        <v>1</v>
      </c>
      <c r="J78" s="187">
        <v>2</v>
      </c>
      <c r="K78" s="179" t="s">
        <v>198</v>
      </c>
      <c r="L78" s="179" t="s">
        <v>199</v>
      </c>
      <c r="M78" s="28">
        <v>1</v>
      </c>
      <c r="N78" s="178" t="s">
        <v>180</v>
      </c>
      <c r="R78" s="184"/>
      <c r="S78" s="184"/>
      <c r="T78" s="28"/>
      <c r="U78" s="28"/>
      <c r="V78" s="28"/>
      <c r="W78" s="28"/>
      <c r="Z78" s="28">
        <v>0.5</v>
      </c>
      <c r="AA78" s="28">
        <v>0.5</v>
      </c>
      <c r="AC78" s="28">
        <v>0.5</v>
      </c>
      <c r="AD78" s="28"/>
      <c r="AE78" s="28"/>
      <c r="AF78" s="201"/>
      <c r="AG78" s="193"/>
      <c r="AK78" s="2"/>
      <c r="AL78" s="28">
        <v>0.5</v>
      </c>
      <c r="AM78" s="55"/>
      <c r="AN78" s="51"/>
    </row>
    <row r="79" spans="1:40" ht="81" customHeight="1" x14ac:dyDescent="0.2">
      <c r="A79" s="284"/>
      <c r="B79" s="287"/>
      <c r="C79" s="9" t="s">
        <v>110</v>
      </c>
      <c r="D79" s="178" t="s">
        <v>111</v>
      </c>
      <c r="E79" s="178" t="s">
        <v>200</v>
      </c>
      <c r="F79" s="28">
        <v>0.25</v>
      </c>
      <c r="G79" s="178">
        <v>100</v>
      </c>
      <c r="H79" s="181" t="s">
        <v>85</v>
      </c>
      <c r="I79" s="186">
        <v>0.72699999999999998</v>
      </c>
      <c r="J79" s="161">
        <v>122</v>
      </c>
      <c r="K79" s="179" t="s">
        <v>201</v>
      </c>
      <c r="L79" s="179" t="s">
        <v>202</v>
      </c>
      <c r="M79" s="28">
        <v>1</v>
      </c>
      <c r="N79" s="178" t="s">
        <v>180</v>
      </c>
      <c r="P79" s="184"/>
      <c r="Q79" s="184"/>
      <c r="R79" s="184">
        <v>9.0899999999999995E-2</v>
      </c>
      <c r="S79" s="184">
        <v>9.0899999999999995E-2</v>
      </c>
      <c r="T79" s="184">
        <v>9.0899999999999995E-2</v>
      </c>
      <c r="U79" s="184">
        <v>9.0899999999999995E-2</v>
      </c>
      <c r="V79" s="184">
        <v>9.0899999999999995E-2</v>
      </c>
      <c r="W79" s="184">
        <v>9.0899999999999995E-2</v>
      </c>
      <c r="X79" s="184">
        <v>9.0899999999999995E-2</v>
      </c>
      <c r="Y79" s="184">
        <v>9.0899999999999995E-2</v>
      </c>
      <c r="Z79" s="184">
        <v>9.0899999999999995E-2</v>
      </c>
      <c r="AA79" s="184">
        <v>9.0899999999999995E-2</v>
      </c>
      <c r="AB79" s="184">
        <v>9.0899999999999995E-2</v>
      </c>
      <c r="AC79" s="184">
        <v>9.98E-2</v>
      </c>
      <c r="AD79" s="184">
        <v>9.0899999999999995E-2</v>
      </c>
      <c r="AE79" s="184">
        <v>9.0899999999999995E-2</v>
      </c>
      <c r="AF79" s="186">
        <v>9.0899999999999995E-2</v>
      </c>
      <c r="AG79" s="191">
        <v>9.0899999999999995E-2</v>
      </c>
      <c r="AH79" s="184">
        <v>9.0899999999999995E-2</v>
      </c>
      <c r="AI79" s="184"/>
      <c r="AJ79" s="184">
        <v>9.0899999999999995E-2</v>
      </c>
      <c r="AK79" s="184"/>
      <c r="AL79" s="184">
        <v>9.0999999999999998E-2</v>
      </c>
      <c r="AM79" s="55"/>
      <c r="AN79" s="51"/>
    </row>
    <row r="80" spans="1:40" s="12" customFormat="1" ht="12.75" customHeight="1" x14ac:dyDescent="0.2">
      <c r="A80" s="266" t="s">
        <v>227</v>
      </c>
      <c r="B80" s="267"/>
      <c r="C80" s="230" t="s">
        <v>258</v>
      </c>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2"/>
      <c r="AN80" s="52"/>
    </row>
    <row r="81" spans="1:40" s="12" customFormat="1" ht="12.75" customHeight="1" x14ac:dyDescent="0.2">
      <c r="A81" s="268" t="s">
        <v>37</v>
      </c>
      <c r="B81" s="269"/>
      <c r="C81" s="230" t="s">
        <v>75</v>
      </c>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2"/>
      <c r="AN81" s="52"/>
    </row>
    <row r="82" spans="1:40" s="12" customFormat="1" ht="12.75" customHeight="1" x14ac:dyDescent="0.2">
      <c r="A82" s="270" t="s">
        <v>1</v>
      </c>
      <c r="B82" s="271"/>
      <c r="C82" s="227" t="s">
        <v>76</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9"/>
      <c r="AN82" s="52"/>
    </row>
    <row r="83" spans="1:40" s="12" customFormat="1" ht="26.25" customHeight="1" x14ac:dyDescent="0.2">
      <c r="A83" s="264" t="s">
        <v>40</v>
      </c>
      <c r="B83" s="265"/>
      <c r="C83" s="230" t="s">
        <v>112</v>
      </c>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2"/>
      <c r="AN83" s="52"/>
    </row>
    <row r="84" spans="1:40" s="1" customFormat="1" ht="12.75" customHeight="1" x14ac:dyDescent="0.2">
      <c r="A84" s="272" t="s">
        <v>2</v>
      </c>
      <c r="B84" s="243" t="s">
        <v>3</v>
      </c>
      <c r="C84" s="243" t="s">
        <v>4</v>
      </c>
      <c r="D84" s="243" t="s">
        <v>5</v>
      </c>
      <c r="E84" s="243" t="s">
        <v>42</v>
      </c>
      <c r="F84" s="243" t="s">
        <v>6</v>
      </c>
      <c r="G84" s="243" t="s">
        <v>7</v>
      </c>
      <c r="H84" s="243" t="s">
        <v>8</v>
      </c>
      <c r="I84" s="243" t="s">
        <v>306</v>
      </c>
      <c r="J84" s="243"/>
      <c r="K84" s="243" t="s">
        <v>9</v>
      </c>
      <c r="L84" s="243" t="s">
        <v>10</v>
      </c>
      <c r="M84" s="243" t="s">
        <v>11</v>
      </c>
      <c r="N84" s="243" t="s">
        <v>12</v>
      </c>
      <c r="O84" s="243" t="s">
        <v>13</v>
      </c>
      <c r="P84" s="240"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x14ac:dyDescent="0.2">
      <c r="A85" s="272"/>
      <c r="B85" s="243"/>
      <c r="C85" s="243"/>
      <c r="D85" s="243"/>
      <c r="E85" s="243"/>
      <c r="F85" s="243"/>
      <c r="G85" s="243"/>
      <c r="H85" s="243"/>
      <c r="I85" s="329" t="s">
        <v>15</v>
      </c>
      <c r="J85" s="330" t="s">
        <v>16</v>
      </c>
      <c r="K85" s="243"/>
      <c r="L85" s="243"/>
      <c r="M85" s="243"/>
      <c r="N85" s="243"/>
      <c r="O85" s="243"/>
      <c r="P85" s="240" t="s">
        <v>17</v>
      </c>
      <c r="Q85" s="244"/>
      <c r="R85" s="240" t="s">
        <v>18</v>
      </c>
      <c r="S85" s="244"/>
      <c r="T85" s="240" t="s">
        <v>19</v>
      </c>
      <c r="U85" s="244"/>
      <c r="V85" s="240" t="s">
        <v>20</v>
      </c>
      <c r="W85" s="244"/>
      <c r="X85" s="240" t="s">
        <v>21</v>
      </c>
      <c r="Y85" s="244"/>
      <c r="Z85" s="240" t="s">
        <v>22</v>
      </c>
      <c r="AA85" s="244"/>
      <c r="AB85" s="240" t="s">
        <v>23</v>
      </c>
      <c r="AC85" s="244"/>
      <c r="AD85" s="240" t="s">
        <v>20</v>
      </c>
      <c r="AE85" s="244"/>
      <c r="AF85" s="240" t="s">
        <v>24</v>
      </c>
      <c r="AG85" s="244"/>
      <c r="AH85" s="240" t="s">
        <v>25</v>
      </c>
      <c r="AI85" s="244"/>
      <c r="AJ85" s="240" t="s">
        <v>26</v>
      </c>
      <c r="AK85" s="244"/>
      <c r="AL85" s="240" t="s">
        <v>27</v>
      </c>
      <c r="AM85" s="244"/>
      <c r="AN85" s="13"/>
    </row>
    <row r="86" spans="1:40" s="1" customFormat="1" ht="12.75" x14ac:dyDescent="0.2">
      <c r="A86" s="272"/>
      <c r="B86" s="243"/>
      <c r="C86" s="243"/>
      <c r="D86" s="243"/>
      <c r="E86" s="243"/>
      <c r="F86" s="243"/>
      <c r="G86" s="243"/>
      <c r="H86" s="243"/>
      <c r="I86" s="329"/>
      <c r="J86" s="330"/>
      <c r="K86" s="243"/>
      <c r="L86" s="243"/>
      <c r="M86" s="243"/>
      <c r="N86" s="243"/>
      <c r="O86" s="243"/>
      <c r="P86" s="175" t="s">
        <v>28</v>
      </c>
      <c r="Q86" s="175" t="s">
        <v>17</v>
      </c>
      <c r="R86" s="175" t="s">
        <v>28</v>
      </c>
      <c r="S86" s="175" t="s">
        <v>17</v>
      </c>
      <c r="T86" s="175" t="s">
        <v>28</v>
      </c>
      <c r="U86" s="175" t="s">
        <v>17</v>
      </c>
      <c r="V86" s="175" t="s">
        <v>28</v>
      </c>
      <c r="W86" s="175" t="s">
        <v>17</v>
      </c>
      <c r="X86" s="175" t="s">
        <v>28</v>
      </c>
      <c r="Y86" s="175" t="s">
        <v>17</v>
      </c>
      <c r="Z86" s="175" t="s">
        <v>28</v>
      </c>
      <c r="AA86" s="175" t="s">
        <v>17</v>
      </c>
      <c r="AB86" s="175" t="s">
        <v>28</v>
      </c>
      <c r="AC86" s="175" t="s">
        <v>17</v>
      </c>
      <c r="AD86" s="7" t="s">
        <v>28</v>
      </c>
      <c r="AE86" s="7" t="s">
        <v>17</v>
      </c>
      <c r="AF86" s="199" t="s">
        <v>29</v>
      </c>
      <c r="AG86" s="190" t="s">
        <v>17</v>
      </c>
      <c r="AH86" s="7" t="s">
        <v>29</v>
      </c>
      <c r="AI86" s="7" t="s">
        <v>17</v>
      </c>
      <c r="AJ86" s="7" t="s">
        <v>29</v>
      </c>
      <c r="AK86" s="27" t="s">
        <v>17</v>
      </c>
      <c r="AL86" s="7" t="s">
        <v>29</v>
      </c>
      <c r="AM86" s="62" t="s">
        <v>17</v>
      </c>
      <c r="AN86" s="13"/>
    </row>
    <row r="87" spans="1:40" s="1" customFormat="1" ht="147" customHeight="1" x14ac:dyDescent="0.2">
      <c r="A87" s="258" t="s">
        <v>113</v>
      </c>
      <c r="B87" s="259" t="s">
        <v>259</v>
      </c>
      <c r="C87" s="279" t="s">
        <v>114</v>
      </c>
      <c r="D87" s="280" t="s">
        <v>115</v>
      </c>
      <c r="E87" s="280" t="s">
        <v>116</v>
      </c>
      <c r="F87" s="281">
        <v>0.33300000000000002</v>
      </c>
      <c r="G87" s="280">
        <v>4</v>
      </c>
      <c r="H87" s="233" t="s">
        <v>48</v>
      </c>
      <c r="I87" s="331">
        <v>1</v>
      </c>
      <c r="J87" s="332">
        <v>4</v>
      </c>
      <c r="K87" s="9" t="s">
        <v>203</v>
      </c>
      <c r="L87" s="178" t="s">
        <v>260</v>
      </c>
      <c r="M87" s="17">
        <v>0.5</v>
      </c>
      <c r="N87" s="178" t="s">
        <v>180</v>
      </c>
      <c r="O87" s="178"/>
      <c r="P87" s="175"/>
      <c r="Q87" s="175"/>
      <c r="R87" s="175"/>
      <c r="S87" s="175"/>
      <c r="T87" s="17">
        <v>0.25</v>
      </c>
      <c r="U87" s="17">
        <v>0.25</v>
      </c>
      <c r="V87" s="17"/>
      <c r="W87" s="17"/>
      <c r="X87" s="17"/>
      <c r="Y87" s="17"/>
      <c r="Z87" s="17">
        <v>0.25</v>
      </c>
      <c r="AA87" s="17">
        <v>0.25</v>
      </c>
      <c r="AB87" s="17"/>
      <c r="AC87" s="17"/>
      <c r="AD87" s="181"/>
      <c r="AE87" s="181"/>
      <c r="AF87" s="201">
        <v>0.25</v>
      </c>
      <c r="AG87" s="193">
        <v>0.5</v>
      </c>
      <c r="AH87" s="181"/>
      <c r="AI87" s="181"/>
      <c r="AJ87" s="28">
        <v>0.25</v>
      </c>
      <c r="AK87" s="28"/>
      <c r="AL87" s="28"/>
      <c r="AM87" s="56"/>
      <c r="AN87" s="13"/>
    </row>
    <row r="88" spans="1:40" s="1" customFormat="1" ht="147" customHeight="1" x14ac:dyDescent="0.2">
      <c r="A88" s="258"/>
      <c r="B88" s="259"/>
      <c r="C88" s="279"/>
      <c r="D88" s="280"/>
      <c r="E88" s="280"/>
      <c r="F88" s="281"/>
      <c r="G88" s="280"/>
      <c r="H88" s="233"/>
      <c r="I88" s="331"/>
      <c r="J88" s="332"/>
      <c r="K88" s="9" t="s">
        <v>261</v>
      </c>
      <c r="L88" s="178" t="s">
        <v>262</v>
      </c>
      <c r="M88" s="17">
        <v>0.5</v>
      </c>
      <c r="N88" s="178" t="s">
        <v>180</v>
      </c>
      <c r="O88" s="178"/>
      <c r="P88" s="175"/>
      <c r="Q88" s="175"/>
      <c r="R88" s="175"/>
      <c r="S88" s="175"/>
      <c r="T88" s="17"/>
      <c r="U88" s="17"/>
      <c r="V88" s="17"/>
      <c r="W88" s="17"/>
      <c r="X88" s="17"/>
      <c r="Y88" s="17"/>
      <c r="Z88" s="17"/>
      <c r="AA88" s="17">
        <v>0.25</v>
      </c>
      <c r="AB88" s="17"/>
      <c r="AC88" s="17"/>
      <c r="AD88" s="28">
        <v>1</v>
      </c>
      <c r="AE88" s="28">
        <v>0.75</v>
      </c>
      <c r="AF88" s="201"/>
      <c r="AG88" s="193"/>
      <c r="AH88" s="181"/>
      <c r="AI88" s="181"/>
      <c r="AJ88" s="28"/>
      <c r="AK88" s="28"/>
      <c r="AL88" s="28"/>
      <c r="AM88" s="56"/>
      <c r="AN88" s="13"/>
    </row>
    <row r="89" spans="1:40" s="1" customFormat="1" ht="263.25" customHeight="1" x14ac:dyDescent="0.2">
      <c r="A89" s="258"/>
      <c r="B89" s="259"/>
      <c r="C89" s="179" t="s">
        <v>117</v>
      </c>
      <c r="D89" s="178" t="s">
        <v>118</v>
      </c>
      <c r="E89" s="178" t="s">
        <v>119</v>
      </c>
      <c r="F89" s="180">
        <v>0.33300000000000002</v>
      </c>
      <c r="G89" s="178">
        <v>100</v>
      </c>
      <c r="H89" s="181" t="s">
        <v>85</v>
      </c>
      <c r="I89" s="186">
        <v>0.72699999999999998</v>
      </c>
      <c r="J89" s="161">
        <v>1130</v>
      </c>
      <c r="K89" s="9" t="s">
        <v>204</v>
      </c>
      <c r="L89" s="178" t="s">
        <v>205</v>
      </c>
      <c r="M89" s="17">
        <v>1</v>
      </c>
      <c r="N89" s="178" t="s">
        <v>180</v>
      </c>
      <c r="O89" s="178"/>
      <c r="P89" s="17"/>
      <c r="Q89" s="17"/>
      <c r="R89" s="180">
        <v>9.0899999999999995E-2</v>
      </c>
      <c r="S89" s="180">
        <v>9.0899999999999995E-2</v>
      </c>
      <c r="T89" s="180">
        <v>9.0899999999999995E-2</v>
      </c>
      <c r="U89" s="180">
        <v>9.0899999999999995E-2</v>
      </c>
      <c r="V89" s="180">
        <v>9.0899999999999995E-2</v>
      </c>
      <c r="W89" s="180">
        <v>9.0899999999999995E-2</v>
      </c>
      <c r="X89" s="180">
        <v>9.0899999999999995E-2</v>
      </c>
      <c r="Y89" s="180">
        <v>9.0899999999999995E-2</v>
      </c>
      <c r="Z89" s="180">
        <v>9.0899999999999995E-2</v>
      </c>
      <c r="AA89" s="180">
        <v>9.0899999999999995E-2</v>
      </c>
      <c r="AB89" s="180">
        <v>9.0899999999999995E-2</v>
      </c>
      <c r="AC89" s="180">
        <v>9.0899999999999995E-2</v>
      </c>
      <c r="AD89" s="180">
        <v>9.0899999999999995E-2</v>
      </c>
      <c r="AE89" s="180">
        <v>9.0899999999999995E-2</v>
      </c>
      <c r="AF89" s="133">
        <v>9.0899999999999995E-2</v>
      </c>
      <c r="AG89" s="196">
        <v>9.0899999999999995E-2</v>
      </c>
      <c r="AH89" s="180">
        <v>9.0899999999999995E-2</v>
      </c>
      <c r="AI89" s="180"/>
      <c r="AJ89" s="180">
        <v>9.0899999999999995E-2</v>
      </c>
      <c r="AK89" s="180"/>
      <c r="AL89" s="180">
        <v>9.0999999999999998E-2</v>
      </c>
      <c r="AM89" s="56"/>
      <c r="AN89" s="13"/>
    </row>
    <row r="90" spans="1:40" s="1" customFormat="1" ht="143.25" customHeight="1" x14ac:dyDescent="0.2">
      <c r="A90" s="258"/>
      <c r="B90" s="259"/>
      <c r="C90" s="179" t="s">
        <v>120</v>
      </c>
      <c r="D90" s="178" t="s">
        <v>121</v>
      </c>
      <c r="E90" s="178" t="s">
        <v>122</v>
      </c>
      <c r="F90" s="180">
        <v>0.33400000000000002</v>
      </c>
      <c r="G90" s="178">
        <v>32</v>
      </c>
      <c r="H90" s="181" t="s">
        <v>48</v>
      </c>
      <c r="I90" s="186">
        <v>1</v>
      </c>
      <c r="J90" s="161">
        <v>32</v>
      </c>
      <c r="K90" s="9" t="s">
        <v>206</v>
      </c>
      <c r="L90" s="178" t="s">
        <v>207</v>
      </c>
      <c r="M90" s="17">
        <v>1</v>
      </c>
      <c r="N90" s="178" t="s">
        <v>180</v>
      </c>
      <c r="O90" s="178"/>
      <c r="P90" s="175"/>
      <c r="Q90" s="175"/>
      <c r="R90" s="175"/>
      <c r="S90" s="175"/>
      <c r="T90" s="175"/>
      <c r="U90" s="175"/>
      <c r="V90" s="175"/>
      <c r="W90" s="175"/>
      <c r="X90" s="175"/>
      <c r="Y90" s="175"/>
      <c r="Z90" s="17">
        <v>0.5</v>
      </c>
      <c r="AA90" s="17">
        <v>0.5</v>
      </c>
      <c r="AB90" s="17"/>
      <c r="AC90" s="17"/>
      <c r="AD90" s="17"/>
      <c r="AE90" s="17"/>
      <c r="AF90" s="204"/>
      <c r="AG90" s="197">
        <v>0.5</v>
      </c>
      <c r="AH90" s="17"/>
      <c r="AI90" s="17"/>
      <c r="AJ90" s="28"/>
      <c r="AK90" s="28"/>
      <c r="AL90" s="28">
        <v>0.5</v>
      </c>
      <c r="AM90" s="56"/>
      <c r="AN90" s="13"/>
    </row>
    <row r="91" spans="1:40" s="12" customFormat="1" ht="12.75" customHeight="1" x14ac:dyDescent="0.2">
      <c r="A91" s="266" t="s">
        <v>227</v>
      </c>
      <c r="B91" s="267"/>
      <c r="C91" s="230" t="s">
        <v>258</v>
      </c>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2"/>
      <c r="AN91" s="52"/>
    </row>
    <row r="92" spans="1:40" s="12" customFormat="1" ht="12.75" customHeight="1" x14ac:dyDescent="0.2">
      <c r="A92" s="268" t="s">
        <v>37</v>
      </c>
      <c r="B92" s="269"/>
      <c r="C92" s="230" t="s">
        <v>75</v>
      </c>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2"/>
      <c r="AN92" s="52"/>
    </row>
    <row r="93" spans="1:40" s="12" customFormat="1" ht="12.75" customHeight="1" x14ac:dyDescent="0.2">
      <c r="A93" s="270" t="s">
        <v>1</v>
      </c>
      <c r="B93" s="271"/>
      <c r="C93" s="227" t="s">
        <v>76</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9"/>
      <c r="AN93" s="52"/>
    </row>
    <row r="94" spans="1:40" s="12" customFormat="1" ht="26.25" customHeight="1" x14ac:dyDescent="0.2">
      <c r="A94" s="264" t="s">
        <v>40</v>
      </c>
      <c r="B94" s="265"/>
      <c r="C94" s="230" t="s">
        <v>123</v>
      </c>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2"/>
      <c r="AN94" s="52"/>
    </row>
    <row r="95" spans="1:40" s="1" customFormat="1" ht="27.75" customHeight="1" x14ac:dyDescent="0.2">
      <c r="A95" s="272" t="s">
        <v>2</v>
      </c>
      <c r="B95" s="243" t="s">
        <v>3</v>
      </c>
      <c r="C95" s="243" t="s">
        <v>4</v>
      </c>
      <c r="D95" s="243" t="s">
        <v>5</v>
      </c>
      <c r="E95" s="243" t="s">
        <v>42</v>
      </c>
      <c r="F95" s="243" t="s">
        <v>6</v>
      </c>
      <c r="G95" s="243" t="s">
        <v>7</v>
      </c>
      <c r="H95" s="243" t="s">
        <v>8</v>
      </c>
      <c r="I95" s="243" t="s">
        <v>306</v>
      </c>
      <c r="J95" s="243"/>
      <c r="K95" s="243" t="s">
        <v>9</v>
      </c>
      <c r="L95" s="243" t="s">
        <v>10</v>
      </c>
      <c r="M95" s="243" t="s">
        <v>11</v>
      </c>
      <c r="N95" s="243" t="s">
        <v>12</v>
      </c>
      <c r="O95" s="243" t="s">
        <v>13</v>
      </c>
      <c r="P95" s="240"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x14ac:dyDescent="0.2">
      <c r="A96" s="272"/>
      <c r="B96" s="243"/>
      <c r="C96" s="243"/>
      <c r="D96" s="243"/>
      <c r="E96" s="243"/>
      <c r="F96" s="243"/>
      <c r="G96" s="243"/>
      <c r="H96" s="243"/>
      <c r="I96" s="329" t="s">
        <v>15</v>
      </c>
      <c r="J96" s="330" t="s">
        <v>16</v>
      </c>
      <c r="K96" s="243"/>
      <c r="L96" s="243"/>
      <c r="M96" s="243"/>
      <c r="N96" s="243"/>
      <c r="O96" s="243"/>
      <c r="P96" s="240" t="s">
        <v>17</v>
      </c>
      <c r="Q96" s="244"/>
      <c r="R96" s="240" t="s">
        <v>18</v>
      </c>
      <c r="S96" s="244"/>
      <c r="T96" s="240" t="s">
        <v>19</v>
      </c>
      <c r="U96" s="244"/>
      <c r="V96" s="240" t="s">
        <v>20</v>
      </c>
      <c r="W96" s="244"/>
      <c r="X96" s="240" t="s">
        <v>21</v>
      </c>
      <c r="Y96" s="244"/>
      <c r="Z96" s="240" t="s">
        <v>22</v>
      </c>
      <c r="AA96" s="244"/>
      <c r="AB96" s="240" t="s">
        <v>23</v>
      </c>
      <c r="AC96" s="244"/>
      <c r="AD96" s="240" t="s">
        <v>20</v>
      </c>
      <c r="AE96" s="244"/>
      <c r="AF96" s="240" t="s">
        <v>24</v>
      </c>
      <c r="AG96" s="244"/>
      <c r="AH96" s="240" t="s">
        <v>25</v>
      </c>
      <c r="AI96" s="244"/>
      <c r="AJ96" s="240" t="s">
        <v>26</v>
      </c>
      <c r="AK96" s="244"/>
      <c r="AL96" s="240" t="s">
        <v>27</v>
      </c>
      <c r="AM96" s="244"/>
      <c r="AN96" s="51"/>
    </row>
    <row r="97" spans="1:50" ht="27.75" customHeight="1" x14ac:dyDescent="0.2">
      <c r="A97" s="272"/>
      <c r="B97" s="243"/>
      <c r="C97" s="243"/>
      <c r="D97" s="243"/>
      <c r="E97" s="243"/>
      <c r="F97" s="243"/>
      <c r="G97" s="243"/>
      <c r="H97" s="243"/>
      <c r="I97" s="329"/>
      <c r="J97" s="330"/>
      <c r="K97" s="243"/>
      <c r="L97" s="243"/>
      <c r="M97" s="243"/>
      <c r="N97" s="243"/>
      <c r="O97" s="243"/>
      <c r="P97" s="175" t="s">
        <v>28</v>
      </c>
      <c r="Q97" s="175" t="s">
        <v>17</v>
      </c>
      <c r="R97" s="175" t="s">
        <v>28</v>
      </c>
      <c r="S97" s="175" t="s">
        <v>17</v>
      </c>
      <c r="T97" s="175" t="s">
        <v>28</v>
      </c>
      <c r="U97" s="175" t="s">
        <v>17</v>
      </c>
      <c r="V97" s="175" t="s">
        <v>28</v>
      </c>
      <c r="W97" s="175" t="s">
        <v>17</v>
      </c>
      <c r="X97" s="175" t="s">
        <v>28</v>
      </c>
      <c r="Y97" s="175" t="s">
        <v>17</v>
      </c>
      <c r="Z97" s="175" t="s">
        <v>28</v>
      </c>
      <c r="AA97" s="175" t="s">
        <v>17</v>
      </c>
      <c r="AB97" s="175" t="s">
        <v>28</v>
      </c>
      <c r="AC97" s="175" t="s">
        <v>17</v>
      </c>
      <c r="AD97" s="7" t="s">
        <v>28</v>
      </c>
      <c r="AE97" s="7" t="s">
        <v>17</v>
      </c>
      <c r="AF97" s="199" t="s">
        <v>29</v>
      </c>
      <c r="AG97" s="190" t="s">
        <v>17</v>
      </c>
      <c r="AH97" s="7" t="s">
        <v>29</v>
      </c>
      <c r="AI97" s="7" t="s">
        <v>17</v>
      </c>
      <c r="AJ97" s="7" t="s">
        <v>29</v>
      </c>
      <c r="AK97" s="27" t="s">
        <v>17</v>
      </c>
      <c r="AL97" s="7" t="s">
        <v>29</v>
      </c>
      <c r="AM97" s="62" t="s">
        <v>17</v>
      </c>
      <c r="AN97" s="51"/>
    </row>
    <row r="98" spans="1:50" ht="138.75" customHeight="1" x14ac:dyDescent="0.2">
      <c r="A98" s="19" t="s">
        <v>124</v>
      </c>
      <c r="B98" s="173" t="s">
        <v>208</v>
      </c>
      <c r="C98" s="179" t="s">
        <v>125</v>
      </c>
      <c r="D98" s="178" t="s">
        <v>126</v>
      </c>
      <c r="E98" s="178" t="s">
        <v>127</v>
      </c>
      <c r="F98" s="17">
        <v>1</v>
      </c>
      <c r="G98" s="178">
        <v>6</v>
      </c>
      <c r="H98" s="166" t="s">
        <v>48</v>
      </c>
      <c r="I98" s="165">
        <v>1</v>
      </c>
      <c r="J98" s="164">
        <v>25</v>
      </c>
      <c r="K98" s="8" t="s">
        <v>209</v>
      </c>
      <c r="L98" s="178" t="s">
        <v>127</v>
      </c>
      <c r="M98" s="17">
        <v>1</v>
      </c>
      <c r="N98" s="178" t="s">
        <v>180</v>
      </c>
      <c r="P98" s="17"/>
      <c r="Q98" s="17"/>
      <c r="R98" s="17"/>
      <c r="S98" s="17"/>
      <c r="T98" s="17">
        <v>0.25</v>
      </c>
      <c r="U98" s="17">
        <v>0.25</v>
      </c>
      <c r="V98" s="17"/>
      <c r="W98" s="17"/>
      <c r="X98" s="17"/>
      <c r="Y98" s="17"/>
      <c r="Z98" s="17">
        <v>0.25</v>
      </c>
      <c r="AA98" s="17">
        <v>0.75</v>
      </c>
      <c r="AB98" s="17"/>
      <c r="AC98" s="17"/>
      <c r="AD98" s="17"/>
      <c r="AE98" s="17"/>
      <c r="AF98" s="204">
        <v>0.25</v>
      </c>
      <c r="AG98" s="197"/>
      <c r="AH98" s="17"/>
      <c r="AI98" s="17"/>
      <c r="AJ98" s="28"/>
      <c r="AK98" s="26"/>
      <c r="AL98" s="28">
        <v>0.25</v>
      </c>
      <c r="AM98" s="55"/>
      <c r="AN98" s="51"/>
    </row>
    <row r="99" spans="1:50" ht="12.75" customHeight="1" x14ac:dyDescent="0.2">
      <c r="A99" s="266" t="s">
        <v>227</v>
      </c>
      <c r="B99" s="267"/>
      <c r="C99" s="230" t="s">
        <v>128</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2"/>
      <c r="AN99" s="51"/>
    </row>
    <row r="100" spans="1:50" ht="12.75" customHeight="1" x14ac:dyDescent="0.2">
      <c r="A100" s="268" t="s">
        <v>37</v>
      </c>
      <c r="B100" s="269"/>
      <c r="C100" s="230" t="s">
        <v>128</v>
      </c>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2"/>
      <c r="AN100" s="51"/>
    </row>
    <row r="101" spans="1:50" ht="12.75" customHeight="1" x14ac:dyDescent="0.2">
      <c r="A101" s="270" t="s">
        <v>1</v>
      </c>
      <c r="B101" s="271"/>
      <c r="C101" s="255" t="s">
        <v>129</v>
      </c>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7"/>
      <c r="AN101" s="51"/>
    </row>
    <row r="102" spans="1:50" ht="25.5" customHeight="1" x14ac:dyDescent="0.2">
      <c r="A102" s="264" t="s">
        <v>40</v>
      </c>
      <c r="B102" s="265"/>
      <c r="C102" s="230" t="s">
        <v>130</v>
      </c>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2"/>
      <c r="AN102" s="51"/>
    </row>
    <row r="103" spans="1:50" ht="27.75" customHeight="1" x14ac:dyDescent="0.2">
      <c r="A103" s="272" t="s">
        <v>2</v>
      </c>
      <c r="B103" s="243" t="s">
        <v>3</v>
      </c>
      <c r="C103" s="243" t="s">
        <v>4</v>
      </c>
      <c r="D103" s="243" t="s">
        <v>5</v>
      </c>
      <c r="E103" s="276" t="s">
        <v>42</v>
      </c>
      <c r="F103" s="243" t="s">
        <v>6</v>
      </c>
      <c r="G103" s="243" t="s">
        <v>7</v>
      </c>
      <c r="H103" s="243" t="s">
        <v>8</v>
      </c>
      <c r="I103" s="243" t="s">
        <v>306</v>
      </c>
      <c r="J103" s="243"/>
      <c r="K103" s="243" t="s">
        <v>9</v>
      </c>
      <c r="L103" s="243" t="s">
        <v>10</v>
      </c>
      <c r="M103" s="243" t="s">
        <v>11</v>
      </c>
      <c r="N103" s="243" t="s">
        <v>12</v>
      </c>
      <c r="O103" s="243" t="s">
        <v>13</v>
      </c>
      <c r="P103" s="240"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x14ac:dyDescent="0.2">
      <c r="A104" s="272"/>
      <c r="B104" s="243"/>
      <c r="C104" s="243"/>
      <c r="D104" s="243"/>
      <c r="E104" s="277"/>
      <c r="F104" s="243"/>
      <c r="G104" s="243"/>
      <c r="H104" s="243"/>
      <c r="I104" s="329" t="s">
        <v>15</v>
      </c>
      <c r="J104" s="330" t="s">
        <v>16</v>
      </c>
      <c r="K104" s="243"/>
      <c r="L104" s="243"/>
      <c r="M104" s="243"/>
      <c r="N104" s="243"/>
      <c r="O104" s="243"/>
      <c r="P104" s="240" t="s">
        <v>17</v>
      </c>
      <c r="Q104" s="244"/>
      <c r="R104" s="240" t="s">
        <v>18</v>
      </c>
      <c r="S104" s="244"/>
      <c r="T104" s="240" t="s">
        <v>19</v>
      </c>
      <c r="U104" s="244"/>
      <c r="V104" s="240" t="s">
        <v>20</v>
      </c>
      <c r="W104" s="244"/>
      <c r="X104" s="240" t="s">
        <v>21</v>
      </c>
      <c r="Y104" s="244"/>
      <c r="Z104" s="240" t="s">
        <v>22</v>
      </c>
      <c r="AA104" s="244"/>
      <c r="AB104" s="240" t="s">
        <v>23</v>
      </c>
      <c r="AC104" s="244"/>
      <c r="AD104" s="240" t="s">
        <v>20</v>
      </c>
      <c r="AE104" s="244"/>
      <c r="AF104" s="240" t="s">
        <v>24</v>
      </c>
      <c r="AG104" s="244"/>
      <c r="AH104" s="240" t="s">
        <v>25</v>
      </c>
      <c r="AI104" s="244"/>
      <c r="AJ104" s="240" t="s">
        <v>26</v>
      </c>
      <c r="AK104" s="244"/>
      <c r="AL104" s="240" t="s">
        <v>27</v>
      </c>
      <c r="AM104" s="244"/>
      <c r="AN104" s="51"/>
    </row>
    <row r="105" spans="1:50" ht="27.75" customHeight="1" x14ac:dyDescent="0.2">
      <c r="A105" s="272"/>
      <c r="B105" s="243"/>
      <c r="C105" s="243"/>
      <c r="D105" s="243"/>
      <c r="E105" s="278"/>
      <c r="F105" s="243"/>
      <c r="G105" s="243"/>
      <c r="H105" s="243"/>
      <c r="I105" s="329"/>
      <c r="J105" s="330"/>
      <c r="K105" s="243"/>
      <c r="L105" s="243"/>
      <c r="M105" s="243"/>
      <c r="N105" s="243"/>
      <c r="O105" s="243"/>
      <c r="P105" s="175" t="s">
        <v>28</v>
      </c>
      <c r="Q105" s="175" t="s">
        <v>17</v>
      </c>
      <c r="R105" s="175" t="s">
        <v>28</v>
      </c>
      <c r="S105" s="175" t="s">
        <v>17</v>
      </c>
      <c r="T105" s="175" t="s">
        <v>28</v>
      </c>
      <c r="U105" s="175" t="s">
        <v>17</v>
      </c>
      <c r="V105" s="175" t="s">
        <v>28</v>
      </c>
      <c r="W105" s="175" t="s">
        <v>17</v>
      </c>
      <c r="X105" s="175" t="s">
        <v>28</v>
      </c>
      <c r="Y105" s="175" t="s">
        <v>17</v>
      </c>
      <c r="Z105" s="175" t="s">
        <v>28</v>
      </c>
      <c r="AA105" s="175" t="s">
        <v>17</v>
      </c>
      <c r="AB105" s="175" t="s">
        <v>28</v>
      </c>
      <c r="AC105" s="175" t="s">
        <v>17</v>
      </c>
      <c r="AD105" s="7" t="s">
        <v>28</v>
      </c>
      <c r="AE105" s="7" t="s">
        <v>17</v>
      </c>
      <c r="AF105" s="199" t="s">
        <v>29</v>
      </c>
      <c r="AG105" s="190" t="s">
        <v>17</v>
      </c>
      <c r="AH105" s="7" t="s">
        <v>29</v>
      </c>
      <c r="AI105" s="7" t="s">
        <v>17</v>
      </c>
      <c r="AJ105" s="7" t="s">
        <v>29</v>
      </c>
      <c r="AK105" s="27" t="s">
        <v>17</v>
      </c>
      <c r="AL105" s="7" t="s">
        <v>29</v>
      </c>
      <c r="AM105" s="62" t="s">
        <v>17</v>
      </c>
      <c r="AN105" s="51"/>
    </row>
    <row r="106" spans="1:50" ht="144.75" customHeight="1" x14ac:dyDescent="0.2">
      <c r="A106" s="258" t="s">
        <v>131</v>
      </c>
      <c r="B106" s="259" t="s">
        <v>210</v>
      </c>
      <c r="C106" s="179" t="s">
        <v>132</v>
      </c>
      <c r="D106" s="178" t="s">
        <v>133</v>
      </c>
      <c r="E106" s="178" t="s">
        <v>263</v>
      </c>
      <c r="F106" s="28">
        <v>1</v>
      </c>
      <c r="G106" s="178">
        <v>100</v>
      </c>
      <c r="H106" s="178" t="s">
        <v>85</v>
      </c>
      <c r="I106" s="133">
        <v>0.75</v>
      </c>
      <c r="J106" s="167">
        <v>175</v>
      </c>
      <c r="K106" s="8" t="s">
        <v>211</v>
      </c>
      <c r="L106" s="178" t="s">
        <v>263</v>
      </c>
      <c r="M106" s="28">
        <v>1</v>
      </c>
      <c r="N106" s="181" t="s">
        <v>212</v>
      </c>
      <c r="R106" s="184"/>
      <c r="S106" s="184"/>
      <c r="T106" s="28">
        <v>0.25</v>
      </c>
      <c r="U106" s="28">
        <v>0.25</v>
      </c>
      <c r="V106" s="28"/>
      <c r="W106" s="28"/>
      <c r="X106" s="28"/>
      <c r="Y106" s="28"/>
      <c r="Z106" s="28">
        <v>0.25</v>
      </c>
      <c r="AA106" s="28">
        <v>0.25</v>
      </c>
      <c r="AB106" s="28"/>
      <c r="AC106" s="28"/>
      <c r="AD106" s="15"/>
      <c r="AE106" s="15"/>
      <c r="AF106" s="201">
        <v>0.25</v>
      </c>
      <c r="AG106" s="193">
        <v>0.25</v>
      </c>
      <c r="AL106" s="28">
        <v>0.25</v>
      </c>
      <c r="AM106" s="55"/>
      <c r="AN106" s="51"/>
    </row>
    <row r="107" spans="1:50" ht="155.25" customHeight="1" x14ac:dyDescent="0.2">
      <c r="A107" s="258"/>
      <c r="B107" s="259"/>
      <c r="C107" s="179" t="s">
        <v>134</v>
      </c>
      <c r="D107" s="178" t="s">
        <v>135</v>
      </c>
      <c r="E107" s="178" t="s">
        <v>136</v>
      </c>
      <c r="F107" s="28">
        <v>1</v>
      </c>
      <c r="G107" s="178">
        <v>14</v>
      </c>
      <c r="H107" s="166" t="s">
        <v>48</v>
      </c>
      <c r="I107" s="133">
        <v>1</v>
      </c>
      <c r="J107" s="164">
        <v>41</v>
      </c>
      <c r="K107" s="8" t="s">
        <v>213</v>
      </c>
      <c r="L107" s="178" t="s">
        <v>136</v>
      </c>
      <c r="M107" s="28">
        <v>1</v>
      </c>
      <c r="N107" s="181" t="s">
        <v>212</v>
      </c>
      <c r="R107" s="184"/>
      <c r="S107" s="184"/>
      <c r="T107" s="28">
        <v>0.25</v>
      </c>
      <c r="U107" s="28">
        <v>0.25</v>
      </c>
      <c r="V107" s="28"/>
      <c r="W107" s="28"/>
      <c r="X107" s="28"/>
      <c r="Y107" s="28"/>
      <c r="Z107" s="28">
        <v>0.25</v>
      </c>
      <c r="AA107" s="28">
        <v>0.25</v>
      </c>
      <c r="AB107" s="28"/>
      <c r="AC107" s="28"/>
      <c r="AD107" s="15"/>
      <c r="AE107" s="15"/>
      <c r="AF107" s="201">
        <v>0.25</v>
      </c>
      <c r="AG107" s="193">
        <v>0.5</v>
      </c>
      <c r="AL107" s="28">
        <v>0.25</v>
      </c>
      <c r="AM107" s="55"/>
      <c r="AN107" s="51"/>
    </row>
    <row r="108" spans="1:50" ht="102" customHeight="1" x14ac:dyDescent="0.2">
      <c r="A108" s="258"/>
      <c r="B108" s="259"/>
      <c r="C108" s="179" t="s">
        <v>137</v>
      </c>
      <c r="D108" s="178" t="s">
        <v>138</v>
      </c>
      <c r="E108" s="178" t="s">
        <v>264</v>
      </c>
      <c r="F108" s="28">
        <v>1</v>
      </c>
      <c r="G108" s="178">
        <v>4</v>
      </c>
      <c r="H108" s="178" t="s">
        <v>48</v>
      </c>
      <c r="I108" s="133">
        <v>0.75</v>
      </c>
      <c r="J108" s="164">
        <v>3</v>
      </c>
      <c r="K108" s="8" t="s">
        <v>214</v>
      </c>
      <c r="L108" s="178" t="s">
        <v>264</v>
      </c>
      <c r="M108" s="28">
        <v>1</v>
      </c>
      <c r="N108" s="181" t="s">
        <v>212</v>
      </c>
      <c r="R108" s="184"/>
      <c r="S108" s="184"/>
      <c r="T108" s="28">
        <v>0.25</v>
      </c>
      <c r="U108" s="28">
        <v>0.25</v>
      </c>
      <c r="V108" s="28"/>
      <c r="W108" s="28"/>
      <c r="X108" s="28"/>
      <c r="Y108" s="28"/>
      <c r="Z108" s="28">
        <v>0.25</v>
      </c>
      <c r="AA108" s="28">
        <v>0.25</v>
      </c>
      <c r="AB108" s="28"/>
      <c r="AC108" s="28"/>
      <c r="AD108" s="15"/>
      <c r="AE108" s="15"/>
      <c r="AF108" s="201">
        <v>0.25</v>
      </c>
      <c r="AG108" s="193">
        <v>0.25</v>
      </c>
      <c r="AL108" s="28">
        <v>0.25</v>
      </c>
      <c r="AM108" s="55"/>
      <c r="AN108" s="51"/>
    </row>
    <row r="109" spans="1:50" ht="36.75" customHeight="1" x14ac:dyDescent="0.2">
      <c r="A109" s="326" t="s">
        <v>30</v>
      </c>
      <c r="B109" s="327"/>
      <c r="C109" s="327"/>
      <c r="D109" s="327"/>
      <c r="E109" s="327"/>
      <c r="F109" s="327"/>
      <c r="G109" s="327"/>
      <c r="H109" s="327"/>
      <c r="I109" s="70"/>
      <c r="J109" s="182"/>
      <c r="K109" s="327"/>
      <c r="L109" s="327"/>
      <c r="M109" s="327"/>
      <c r="N109" s="327"/>
      <c r="O109" s="327"/>
      <c r="P109" s="327"/>
      <c r="Q109" s="182"/>
      <c r="R109" s="347" t="s">
        <v>272</v>
      </c>
      <c r="S109" s="347"/>
      <c r="T109" s="347"/>
      <c r="U109" s="347"/>
      <c r="V109" s="347"/>
      <c r="W109" s="347"/>
      <c r="X109" s="347"/>
      <c r="Y109" s="347"/>
      <c r="Z109" s="347"/>
      <c r="AA109" s="347"/>
      <c r="AB109" s="347"/>
      <c r="AC109" s="347"/>
      <c r="AD109" s="347"/>
      <c r="AE109" s="347"/>
      <c r="AF109" s="347"/>
      <c r="AG109" s="347"/>
      <c r="AH109" s="347"/>
      <c r="AI109" s="347"/>
      <c r="AJ109" s="347"/>
      <c r="AK109" s="347"/>
      <c r="AL109" s="347"/>
      <c r="AM109" s="92"/>
      <c r="AN109" s="93"/>
      <c r="AO109" s="94"/>
      <c r="AP109" s="94"/>
      <c r="AQ109" s="94"/>
      <c r="AR109" s="94"/>
      <c r="AS109" s="94"/>
      <c r="AT109" s="94"/>
      <c r="AU109" s="94"/>
      <c r="AV109" s="94"/>
      <c r="AW109" s="94"/>
      <c r="AX109" s="94"/>
    </row>
    <row r="110" spans="1:50" ht="66.75" customHeight="1" thickBot="1" x14ac:dyDescent="0.25">
      <c r="A110" s="348" t="s">
        <v>269</v>
      </c>
      <c r="B110" s="349"/>
      <c r="C110" s="349"/>
      <c r="D110" s="349"/>
      <c r="E110" s="349"/>
      <c r="F110" s="349"/>
      <c r="G110" s="349"/>
      <c r="H110" s="349"/>
      <c r="I110" s="71"/>
      <c r="J110" s="65"/>
      <c r="K110" s="349" t="s">
        <v>270</v>
      </c>
      <c r="L110" s="349"/>
      <c r="M110" s="349"/>
      <c r="N110" s="349"/>
      <c r="O110" s="349"/>
      <c r="P110" s="349"/>
      <c r="Q110" s="183"/>
      <c r="R110" s="350" t="s">
        <v>271</v>
      </c>
      <c r="S110" s="350"/>
      <c r="T110" s="350"/>
      <c r="U110" s="350"/>
      <c r="V110" s="350"/>
      <c r="W110" s="350"/>
      <c r="X110" s="350"/>
      <c r="Y110" s="350"/>
      <c r="Z110" s="350"/>
      <c r="AA110" s="350"/>
      <c r="AB110" s="350"/>
      <c r="AC110" s="350"/>
      <c r="AD110" s="350"/>
      <c r="AE110" s="350"/>
      <c r="AF110" s="350"/>
      <c r="AG110" s="350"/>
      <c r="AH110" s="350"/>
      <c r="AI110" s="350"/>
      <c r="AJ110" s="350"/>
      <c r="AK110" s="350"/>
      <c r="AL110" s="350"/>
      <c r="AM110" s="96"/>
      <c r="AN110" s="93"/>
      <c r="AO110" s="94"/>
      <c r="AP110" s="94"/>
      <c r="AQ110" s="94"/>
      <c r="AR110" s="94"/>
      <c r="AS110" s="94"/>
      <c r="AT110" s="94"/>
      <c r="AU110" s="94"/>
      <c r="AV110" s="94"/>
      <c r="AW110" s="94"/>
      <c r="AX110" s="94"/>
    </row>
    <row r="111" spans="1:50" ht="36.75" customHeight="1" x14ac:dyDescent="0.2">
      <c r="A111" s="171"/>
      <c r="B111" s="174"/>
      <c r="C111" s="171"/>
      <c r="D111" s="171"/>
      <c r="E111" s="171"/>
      <c r="F111" s="171"/>
      <c r="G111" s="171"/>
      <c r="H111" s="171"/>
      <c r="I111" s="169"/>
      <c r="J111" s="171"/>
      <c r="K111" s="6"/>
      <c r="L111" s="174"/>
      <c r="M111" s="171"/>
      <c r="N111" s="171"/>
      <c r="O111" s="174"/>
      <c r="P111" s="171"/>
      <c r="Q111" s="171"/>
      <c r="R111" s="171"/>
      <c r="S111" s="171"/>
      <c r="T111" s="171"/>
      <c r="U111" s="171"/>
      <c r="V111" s="171"/>
      <c r="W111" s="171"/>
      <c r="X111" s="171"/>
      <c r="Y111" s="171"/>
      <c r="Z111" s="171"/>
      <c r="AA111" s="171"/>
      <c r="AB111" s="171"/>
      <c r="AC111" s="171"/>
      <c r="AD111" s="5"/>
      <c r="AE111" s="5"/>
      <c r="AF111" s="205"/>
      <c r="AG111" s="198"/>
      <c r="AH111" s="5"/>
      <c r="AI111" s="5"/>
      <c r="AJ111" s="5"/>
      <c r="AK111" s="50"/>
      <c r="AL111" s="5"/>
      <c r="AM111" s="53"/>
    </row>
  </sheetData>
  <mergeCells count="437">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H95:H97"/>
    <mergeCell ref="I95:J95"/>
    <mergeCell ref="K95:K97"/>
    <mergeCell ref="L95:L97"/>
    <mergeCell ref="M95:M97"/>
    <mergeCell ref="A95:A97"/>
    <mergeCell ref="B95:B97"/>
    <mergeCell ref="C95:C97"/>
    <mergeCell ref="D95:D97"/>
    <mergeCell ref="E95:E97"/>
    <mergeCell ref="F95:F97"/>
    <mergeCell ref="A92:B92"/>
    <mergeCell ref="C92:AM92"/>
    <mergeCell ref="A93:B93"/>
    <mergeCell ref="C93:AM93"/>
    <mergeCell ref="A94:B94"/>
    <mergeCell ref="C94:AM94"/>
    <mergeCell ref="F87:F88"/>
    <mergeCell ref="G87:G88"/>
    <mergeCell ref="H87:H88"/>
    <mergeCell ref="I87:I88"/>
    <mergeCell ref="J87:J88"/>
    <mergeCell ref="A91:B91"/>
    <mergeCell ref="C91:AM91"/>
    <mergeCell ref="N84:N86"/>
    <mergeCell ref="O84:O86"/>
    <mergeCell ref="AD85:AE85"/>
    <mergeCell ref="AF85:AG85"/>
    <mergeCell ref="AH85:AI85"/>
    <mergeCell ref="AJ85:AK85"/>
    <mergeCell ref="AL85:AM85"/>
    <mergeCell ref="A87:A90"/>
    <mergeCell ref="B87:B90"/>
    <mergeCell ref="C87:C88"/>
    <mergeCell ref="D87:D88"/>
    <mergeCell ref="E87:E88"/>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J32:AK32"/>
    <mergeCell ref="N31:N33"/>
    <mergeCell ref="O31:O33"/>
    <mergeCell ref="P31:AL31"/>
    <mergeCell ref="I32:I33"/>
    <mergeCell ref="J32:J33"/>
    <mergeCell ref="P32:Q32"/>
    <mergeCell ref="R32:S32"/>
    <mergeCell ref="T32:U32"/>
    <mergeCell ref="A34:A39"/>
    <mergeCell ref="B34:B39"/>
    <mergeCell ref="C34:C35"/>
    <mergeCell ref="D34:D35"/>
    <mergeCell ref="E34:E35"/>
    <mergeCell ref="F34:F35"/>
    <mergeCell ref="G34:G35"/>
    <mergeCell ref="H34:H35"/>
    <mergeCell ref="I34:I35"/>
    <mergeCell ref="V32:W32"/>
    <mergeCell ref="X32:Y32"/>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pageSetup scale="2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7E09-16D2-42A9-8F6C-7EBF30999A3D}">
  <dimension ref="A1:AM104"/>
  <sheetViews>
    <sheetView topLeftCell="A39" zoomScale="93" zoomScaleNormal="93" workbookViewId="0">
      <selection activeCell="I100" sqref="I100"/>
    </sheetView>
  </sheetViews>
  <sheetFormatPr baseColWidth="10" defaultRowHeight="15" x14ac:dyDescent="0.25"/>
  <cols>
    <col min="32" max="33" width="11.42578125" style="113"/>
    <col min="38" max="38" width="11.42578125" style="419"/>
    <col min="39" max="39" width="11.42578125" style="428"/>
  </cols>
  <sheetData>
    <row r="1" spans="1:39" x14ac:dyDescent="0.25">
      <c r="A1" s="266" t="s">
        <v>227</v>
      </c>
      <c r="B1" s="267"/>
      <c r="C1" s="230" t="s">
        <v>228</v>
      </c>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2"/>
    </row>
    <row r="2" spans="1:39" x14ac:dyDescent="0.25">
      <c r="A2" s="268" t="s">
        <v>37</v>
      </c>
      <c r="B2" s="269"/>
      <c r="C2" s="230" t="s">
        <v>38</v>
      </c>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2"/>
    </row>
    <row r="3" spans="1:39" ht="32.25" customHeight="1" x14ac:dyDescent="0.25">
      <c r="A3" s="270" t="s">
        <v>1</v>
      </c>
      <c r="B3" s="271"/>
      <c r="C3" s="227" t="s">
        <v>39</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9"/>
    </row>
    <row r="4" spans="1:39" ht="27.75" customHeight="1" x14ac:dyDescent="0.25">
      <c r="A4" s="264" t="s">
        <v>40</v>
      </c>
      <c r="B4" s="265"/>
      <c r="C4" s="230" t="s">
        <v>41</v>
      </c>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2"/>
    </row>
    <row r="5" spans="1:39" ht="33" customHeight="1" x14ac:dyDescent="0.25">
      <c r="A5" s="272" t="s">
        <v>2</v>
      </c>
      <c r="B5" s="243" t="s">
        <v>3</v>
      </c>
      <c r="C5" s="243" t="s">
        <v>4</v>
      </c>
      <c r="D5" s="243" t="s">
        <v>5</v>
      </c>
      <c r="E5" s="276" t="s">
        <v>42</v>
      </c>
      <c r="F5" s="243" t="s">
        <v>6</v>
      </c>
      <c r="G5" s="243" t="s">
        <v>7</v>
      </c>
      <c r="H5" s="243" t="s">
        <v>8</v>
      </c>
      <c r="I5" s="243" t="s">
        <v>308</v>
      </c>
      <c r="J5" s="243"/>
      <c r="K5" s="243" t="s">
        <v>9</v>
      </c>
      <c r="L5" s="243" t="s">
        <v>10</v>
      </c>
      <c r="M5" s="243" t="s">
        <v>11</v>
      </c>
      <c r="N5" s="243" t="s">
        <v>12</v>
      </c>
      <c r="O5" s="243" t="s">
        <v>13</v>
      </c>
      <c r="P5" s="240" t="s">
        <v>14</v>
      </c>
      <c r="Q5" s="241"/>
      <c r="R5" s="241"/>
      <c r="S5" s="241"/>
      <c r="T5" s="241"/>
      <c r="U5" s="241"/>
      <c r="V5" s="241"/>
      <c r="W5" s="241"/>
      <c r="X5" s="241"/>
      <c r="Y5" s="241"/>
      <c r="Z5" s="241"/>
      <c r="AA5" s="241"/>
      <c r="AB5" s="241"/>
      <c r="AC5" s="241"/>
      <c r="AD5" s="241"/>
      <c r="AE5" s="241"/>
      <c r="AF5" s="241"/>
      <c r="AG5" s="241"/>
      <c r="AH5" s="241"/>
      <c r="AI5" s="241"/>
      <c r="AJ5" s="241"/>
      <c r="AK5" s="241"/>
      <c r="AL5" s="241"/>
      <c r="AM5" s="242"/>
    </row>
    <row r="6" spans="1:39" x14ac:dyDescent="0.25">
      <c r="A6" s="272"/>
      <c r="B6" s="243"/>
      <c r="C6" s="243"/>
      <c r="D6" s="243"/>
      <c r="E6" s="277"/>
      <c r="F6" s="243"/>
      <c r="G6" s="243"/>
      <c r="H6" s="243"/>
      <c r="I6" s="329" t="s">
        <v>15</v>
      </c>
      <c r="J6" s="330" t="s">
        <v>16</v>
      </c>
      <c r="K6" s="243"/>
      <c r="L6" s="243"/>
      <c r="M6" s="243"/>
      <c r="N6" s="243"/>
      <c r="O6" s="243"/>
      <c r="P6" s="240" t="s">
        <v>17</v>
      </c>
      <c r="Q6" s="244"/>
      <c r="R6" s="240" t="s">
        <v>18</v>
      </c>
      <c r="S6" s="244"/>
      <c r="T6" s="240" t="s">
        <v>19</v>
      </c>
      <c r="U6" s="244"/>
      <c r="V6" s="240" t="s">
        <v>20</v>
      </c>
      <c r="W6" s="244"/>
      <c r="X6" s="240" t="s">
        <v>21</v>
      </c>
      <c r="Y6" s="244"/>
      <c r="Z6" s="240" t="s">
        <v>22</v>
      </c>
      <c r="AA6" s="244"/>
      <c r="AB6" s="240" t="s">
        <v>23</v>
      </c>
      <c r="AC6" s="244"/>
      <c r="AD6" s="240" t="s">
        <v>20</v>
      </c>
      <c r="AE6" s="244"/>
      <c r="AF6" s="240" t="s">
        <v>24</v>
      </c>
      <c r="AG6" s="244"/>
      <c r="AH6" s="240" t="s">
        <v>25</v>
      </c>
      <c r="AI6" s="244"/>
      <c r="AJ6" s="240" t="s">
        <v>26</v>
      </c>
      <c r="AK6" s="244"/>
      <c r="AL6" s="240" t="s">
        <v>27</v>
      </c>
      <c r="AM6" s="242"/>
    </row>
    <row r="7" spans="1:39" x14ac:dyDescent="0.25">
      <c r="A7" s="272"/>
      <c r="B7" s="243"/>
      <c r="C7" s="243"/>
      <c r="D7" s="243"/>
      <c r="E7" s="278"/>
      <c r="F7" s="243"/>
      <c r="G7" s="243"/>
      <c r="H7" s="243"/>
      <c r="I7" s="329"/>
      <c r="J7" s="330"/>
      <c r="K7" s="243"/>
      <c r="L7" s="243"/>
      <c r="M7" s="243"/>
      <c r="N7" s="243"/>
      <c r="O7" s="243"/>
      <c r="P7" s="213" t="s">
        <v>28</v>
      </c>
      <c r="Q7" s="213" t="s">
        <v>17</v>
      </c>
      <c r="R7" s="213" t="s">
        <v>28</v>
      </c>
      <c r="S7" s="213" t="s">
        <v>17</v>
      </c>
      <c r="T7" s="213" t="s">
        <v>28</v>
      </c>
      <c r="U7" s="213" t="s">
        <v>17</v>
      </c>
      <c r="V7" s="213" t="s">
        <v>28</v>
      </c>
      <c r="W7" s="213" t="s">
        <v>17</v>
      </c>
      <c r="X7" s="213" t="s">
        <v>28</v>
      </c>
      <c r="Y7" s="213" t="s">
        <v>17</v>
      </c>
      <c r="Z7" s="213" t="s">
        <v>28</v>
      </c>
      <c r="AA7" s="213" t="s">
        <v>17</v>
      </c>
      <c r="AB7" s="213" t="s">
        <v>28</v>
      </c>
      <c r="AC7" s="213" t="s">
        <v>17</v>
      </c>
      <c r="AD7" s="213" t="s">
        <v>28</v>
      </c>
      <c r="AE7" s="213" t="s">
        <v>17</v>
      </c>
      <c r="AF7" s="7" t="s">
        <v>29</v>
      </c>
      <c r="AG7" s="7" t="s">
        <v>17</v>
      </c>
      <c r="AH7" s="7" t="s">
        <v>29</v>
      </c>
      <c r="AI7" s="7" t="s">
        <v>17</v>
      </c>
      <c r="AJ7" s="7" t="s">
        <v>29</v>
      </c>
      <c r="AK7" s="27" t="s">
        <v>17</v>
      </c>
      <c r="AL7" s="199" t="s">
        <v>29</v>
      </c>
      <c r="AM7" s="421" t="s">
        <v>17</v>
      </c>
    </row>
    <row r="8" spans="1:39" ht="63.75" x14ac:dyDescent="0.25">
      <c r="A8" s="282" t="s">
        <v>43</v>
      </c>
      <c r="B8" s="285" t="s">
        <v>142</v>
      </c>
      <c r="C8" s="289" t="s">
        <v>44</v>
      </c>
      <c r="D8" s="291" t="s">
        <v>45</v>
      </c>
      <c r="E8" s="291" t="s">
        <v>46</v>
      </c>
      <c r="F8" s="293">
        <v>0.14280000000000001</v>
      </c>
      <c r="G8" s="234" t="s">
        <v>47</v>
      </c>
      <c r="H8" s="234" t="s">
        <v>48</v>
      </c>
      <c r="I8" s="333">
        <v>1</v>
      </c>
      <c r="J8" s="341">
        <v>0.5</v>
      </c>
      <c r="K8" s="8" t="s">
        <v>143</v>
      </c>
      <c r="L8" s="216" t="s">
        <v>144</v>
      </c>
      <c r="M8" s="28">
        <v>0.5</v>
      </c>
      <c r="N8" s="216" t="s">
        <v>145</v>
      </c>
      <c r="O8" s="216" t="s">
        <v>229</v>
      </c>
      <c r="P8" s="219"/>
      <c r="Q8" s="219"/>
      <c r="R8" s="28"/>
      <c r="S8" s="28"/>
      <c r="T8" s="28">
        <v>0.2</v>
      </c>
      <c r="U8" s="28">
        <v>0.2</v>
      </c>
      <c r="V8" s="28">
        <v>0.2</v>
      </c>
      <c r="W8" s="28">
        <v>0.2</v>
      </c>
      <c r="X8" s="28">
        <v>0.2</v>
      </c>
      <c r="Y8" s="28">
        <v>0.2</v>
      </c>
      <c r="Z8" s="28">
        <v>0.2</v>
      </c>
      <c r="AA8" s="28">
        <v>0.2</v>
      </c>
      <c r="AB8" s="222">
        <v>0.2</v>
      </c>
      <c r="AC8" s="222">
        <v>0.2</v>
      </c>
      <c r="AD8" s="222"/>
      <c r="AE8" s="222"/>
      <c r="AF8" s="222"/>
      <c r="AG8" s="222"/>
      <c r="AH8" s="222"/>
      <c r="AI8" s="222"/>
      <c r="AJ8" s="222"/>
      <c r="AK8" s="23"/>
      <c r="AL8" s="224"/>
      <c r="AM8" s="422"/>
    </row>
    <row r="9" spans="1:39" ht="63.75" x14ac:dyDescent="0.25">
      <c r="A9" s="283"/>
      <c r="B9" s="286"/>
      <c r="C9" s="290"/>
      <c r="D9" s="292"/>
      <c r="E9" s="292"/>
      <c r="F9" s="294"/>
      <c r="G9" s="235"/>
      <c r="H9" s="235"/>
      <c r="I9" s="334"/>
      <c r="J9" s="342"/>
      <c r="K9" s="8" t="s">
        <v>146</v>
      </c>
      <c r="L9" s="216" t="s">
        <v>147</v>
      </c>
      <c r="M9" s="28">
        <v>0.5</v>
      </c>
      <c r="N9" s="216" t="s">
        <v>145</v>
      </c>
      <c r="O9" s="216" t="s">
        <v>229</v>
      </c>
      <c r="P9" s="219"/>
      <c r="Q9" s="219"/>
      <c r="R9" s="28"/>
      <c r="S9" s="28"/>
      <c r="T9" s="28"/>
      <c r="U9" s="28"/>
      <c r="V9" s="28"/>
      <c r="W9" s="28"/>
      <c r="X9" s="28"/>
      <c r="Y9" s="28"/>
      <c r="Z9" s="28"/>
      <c r="AA9" s="28"/>
      <c r="AB9" s="222"/>
      <c r="AC9" s="222"/>
      <c r="AD9" s="222">
        <v>0.2</v>
      </c>
      <c r="AE9" s="222">
        <v>0.2</v>
      </c>
      <c r="AF9" s="222">
        <v>0.2</v>
      </c>
      <c r="AG9" s="222">
        <v>0.2</v>
      </c>
      <c r="AH9" s="222">
        <v>0.2</v>
      </c>
      <c r="AI9" s="222">
        <v>0.2</v>
      </c>
      <c r="AJ9" s="222">
        <v>0.2</v>
      </c>
      <c r="AK9" s="23">
        <v>0.2</v>
      </c>
      <c r="AL9" s="224">
        <v>0.2</v>
      </c>
      <c r="AM9" s="420">
        <v>0.2</v>
      </c>
    </row>
    <row r="10" spans="1:39" ht="38.25" x14ac:dyDescent="0.25">
      <c r="A10" s="283"/>
      <c r="B10" s="286"/>
      <c r="C10" s="289" t="s">
        <v>49</v>
      </c>
      <c r="D10" s="291" t="s">
        <v>50</v>
      </c>
      <c r="E10" s="291" t="s">
        <v>51</v>
      </c>
      <c r="F10" s="293">
        <v>0.14280000000000001</v>
      </c>
      <c r="G10" s="234" t="s">
        <v>52</v>
      </c>
      <c r="H10" s="234" t="s">
        <v>48</v>
      </c>
      <c r="I10" s="333">
        <v>1</v>
      </c>
      <c r="J10" s="341">
        <v>0.25</v>
      </c>
      <c r="K10" s="8" t="s">
        <v>148</v>
      </c>
      <c r="L10" s="216" t="s">
        <v>149</v>
      </c>
      <c r="M10" s="28">
        <v>0.6</v>
      </c>
      <c r="N10" s="216" t="s">
        <v>145</v>
      </c>
      <c r="O10" s="216" t="s">
        <v>229</v>
      </c>
      <c r="P10" s="219"/>
      <c r="Q10" s="219"/>
      <c r="R10" s="28"/>
      <c r="S10" s="28"/>
      <c r="T10" s="28"/>
      <c r="U10" s="28"/>
      <c r="V10" s="28">
        <v>0.5</v>
      </c>
      <c r="W10" s="28">
        <v>0.5</v>
      </c>
      <c r="X10" s="28"/>
      <c r="Y10" s="28"/>
      <c r="Z10" s="28">
        <v>0.5</v>
      </c>
      <c r="AA10" s="28">
        <v>0.5</v>
      </c>
      <c r="AB10" s="28"/>
      <c r="AC10" s="28"/>
      <c r="AD10" s="2"/>
      <c r="AE10" s="2"/>
      <c r="AF10" s="2"/>
      <c r="AG10" s="2"/>
      <c r="AH10" s="28"/>
      <c r="AI10" s="28"/>
      <c r="AJ10" s="2"/>
      <c r="AK10" s="4"/>
      <c r="AL10" s="201"/>
      <c r="AM10" s="422"/>
    </row>
    <row r="11" spans="1:39" ht="89.25" x14ac:dyDescent="0.25">
      <c r="A11" s="283"/>
      <c r="B11" s="286"/>
      <c r="C11" s="290"/>
      <c r="D11" s="292"/>
      <c r="E11" s="292"/>
      <c r="F11" s="294"/>
      <c r="G11" s="235"/>
      <c r="H11" s="235"/>
      <c r="I11" s="334"/>
      <c r="J11" s="342"/>
      <c r="K11" s="8" t="s">
        <v>150</v>
      </c>
      <c r="L11" s="216" t="s">
        <v>151</v>
      </c>
      <c r="M11" s="28">
        <v>0.4</v>
      </c>
      <c r="N11" s="216" t="s">
        <v>152</v>
      </c>
      <c r="O11" s="216" t="s">
        <v>229</v>
      </c>
      <c r="P11" s="219"/>
      <c r="Q11" s="219"/>
      <c r="R11" s="28"/>
      <c r="S11" s="28"/>
      <c r="T11" s="28"/>
      <c r="U11" s="28"/>
      <c r="V11" s="28"/>
      <c r="W11" s="28"/>
      <c r="X11" s="28"/>
      <c r="Y11" s="28"/>
      <c r="Z11" s="28"/>
      <c r="AA11" s="28"/>
      <c r="AB11" s="28"/>
      <c r="AC11" s="28"/>
      <c r="AD11" s="2"/>
      <c r="AE11" s="2"/>
      <c r="AF11" s="2"/>
      <c r="AG11" s="2"/>
      <c r="AH11" s="28"/>
      <c r="AI11" s="28"/>
      <c r="AJ11" s="2"/>
      <c r="AK11" s="4"/>
      <c r="AL11" s="201">
        <v>1</v>
      </c>
      <c r="AM11" s="420">
        <v>1</v>
      </c>
    </row>
    <row r="12" spans="1:39" ht="76.5" x14ac:dyDescent="0.25">
      <c r="A12" s="283"/>
      <c r="B12" s="286"/>
      <c r="C12" s="289" t="s">
        <v>53</v>
      </c>
      <c r="D12" s="291" t="s">
        <v>54</v>
      </c>
      <c r="E12" s="291" t="s">
        <v>55</v>
      </c>
      <c r="F12" s="293">
        <v>0.14280000000000001</v>
      </c>
      <c r="G12" s="234">
        <v>5</v>
      </c>
      <c r="H12" s="234" t="s">
        <v>48</v>
      </c>
      <c r="I12" s="333">
        <v>1</v>
      </c>
      <c r="J12" s="335">
        <v>5</v>
      </c>
      <c r="K12" s="8" t="s">
        <v>153</v>
      </c>
      <c r="L12" s="216" t="s">
        <v>305</v>
      </c>
      <c r="M12" s="28">
        <v>0.7</v>
      </c>
      <c r="N12" s="216" t="s">
        <v>155</v>
      </c>
      <c r="O12" s="216" t="s">
        <v>229</v>
      </c>
      <c r="P12" s="219"/>
      <c r="Q12" s="219"/>
      <c r="R12" s="28"/>
      <c r="S12" s="28"/>
      <c r="T12" s="28">
        <v>0.25</v>
      </c>
      <c r="U12" s="28">
        <v>0.25</v>
      </c>
      <c r="V12" s="28"/>
      <c r="W12" s="28"/>
      <c r="X12" s="28"/>
      <c r="Y12" s="28"/>
      <c r="Z12" s="28">
        <v>0.25</v>
      </c>
      <c r="AA12" s="28">
        <v>0.25</v>
      </c>
      <c r="AB12" s="222"/>
      <c r="AC12" s="222"/>
      <c r="AD12" s="222"/>
      <c r="AE12" s="222"/>
      <c r="AF12" s="222">
        <v>0.25</v>
      </c>
      <c r="AG12" s="222">
        <v>0.25</v>
      </c>
      <c r="AH12" s="222"/>
      <c r="AI12" s="222"/>
      <c r="AJ12" s="222"/>
      <c r="AK12" s="23"/>
      <c r="AL12" s="224">
        <v>0.25</v>
      </c>
      <c r="AM12" s="420">
        <v>0.25</v>
      </c>
    </row>
    <row r="13" spans="1:39" ht="63.75" x14ac:dyDescent="0.25">
      <c r="A13" s="283"/>
      <c r="B13" s="286"/>
      <c r="C13" s="290"/>
      <c r="D13" s="292"/>
      <c r="E13" s="292"/>
      <c r="F13" s="294"/>
      <c r="G13" s="235"/>
      <c r="H13" s="235"/>
      <c r="I13" s="334"/>
      <c r="J13" s="336"/>
      <c r="K13" s="8" t="s">
        <v>156</v>
      </c>
      <c r="L13" s="216" t="s">
        <v>157</v>
      </c>
      <c r="M13" s="28">
        <v>0.3</v>
      </c>
      <c r="N13" s="216" t="s">
        <v>155</v>
      </c>
      <c r="O13" s="216" t="s">
        <v>229</v>
      </c>
      <c r="P13" s="219"/>
      <c r="Q13" s="219"/>
      <c r="R13" s="28"/>
      <c r="S13" s="28"/>
      <c r="T13" s="28"/>
      <c r="U13" s="28"/>
      <c r="V13" s="28"/>
      <c r="W13" s="28"/>
      <c r="X13" s="28"/>
      <c r="Y13" s="28"/>
      <c r="Z13" s="28">
        <v>0.5</v>
      </c>
      <c r="AA13" s="28">
        <v>0.5</v>
      </c>
      <c r="AB13" s="222"/>
      <c r="AC13" s="222"/>
      <c r="AD13" s="222"/>
      <c r="AE13" s="222"/>
      <c r="AF13" s="222"/>
      <c r="AG13" s="222"/>
      <c r="AH13" s="222">
        <v>0.5</v>
      </c>
      <c r="AI13" s="222">
        <v>0.5</v>
      </c>
      <c r="AJ13" s="222"/>
      <c r="AK13" s="23"/>
      <c r="AL13" s="224"/>
      <c r="AM13" s="422"/>
    </row>
    <row r="14" spans="1:39" ht="140.25" x14ac:dyDescent="0.25">
      <c r="A14" s="283"/>
      <c r="B14" s="286"/>
      <c r="C14" s="289" t="s">
        <v>56</v>
      </c>
      <c r="D14" s="291" t="s">
        <v>57</v>
      </c>
      <c r="E14" s="291" t="s">
        <v>58</v>
      </c>
      <c r="F14" s="293">
        <v>0.14280000000000001</v>
      </c>
      <c r="G14" s="234">
        <v>5</v>
      </c>
      <c r="H14" s="234" t="s">
        <v>48</v>
      </c>
      <c r="I14" s="333">
        <v>1</v>
      </c>
      <c r="J14" s="335">
        <v>5</v>
      </c>
      <c r="K14" s="8" t="s">
        <v>158</v>
      </c>
      <c r="L14" s="216" t="s">
        <v>159</v>
      </c>
      <c r="M14" s="28">
        <v>0.6</v>
      </c>
      <c r="N14" s="216" t="s">
        <v>155</v>
      </c>
      <c r="O14" s="216" t="s">
        <v>229</v>
      </c>
      <c r="P14" s="219"/>
      <c r="Q14" s="219"/>
      <c r="R14" s="222">
        <v>9.0899999999999995E-2</v>
      </c>
      <c r="S14" s="222">
        <v>9.0899999999999995E-2</v>
      </c>
      <c r="T14" s="222">
        <v>9.0899999999999995E-2</v>
      </c>
      <c r="U14" s="222">
        <v>9.0899999999999995E-2</v>
      </c>
      <c r="V14" s="222">
        <v>9.0899999999999995E-2</v>
      </c>
      <c r="W14" s="222">
        <v>9.0899999999999995E-2</v>
      </c>
      <c r="X14" s="222">
        <v>9.0899999999999995E-2</v>
      </c>
      <c r="Y14" s="222">
        <v>9.0899999999999995E-2</v>
      </c>
      <c r="Z14" s="222">
        <v>9.0899999999999995E-2</v>
      </c>
      <c r="AA14" s="222">
        <v>9.0899999999999995E-2</v>
      </c>
      <c r="AB14" s="222">
        <v>9.0899999999999995E-2</v>
      </c>
      <c r="AC14" s="222">
        <v>9.0899999999999995E-2</v>
      </c>
      <c r="AD14" s="222">
        <v>9.0899999999999995E-2</v>
      </c>
      <c r="AE14" s="222">
        <v>9.0899999999999995E-2</v>
      </c>
      <c r="AF14" s="222">
        <v>9.0899999999999995E-2</v>
      </c>
      <c r="AG14" s="222">
        <v>9.0899999999999995E-2</v>
      </c>
      <c r="AH14" s="222">
        <v>9.0899999999999995E-2</v>
      </c>
      <c r="AI14" s="222">
        <v>9.0899999999999995E-2</v>
      </c>
      <c r="AJ14" s="222">
        <v>9.0899999999999995E-2</v>
      </c>
      <c r="AK14" s="23">
        <v>9.0899999999999995E-2</v>
      </c>
      <c r="AL14" s="224">
        <v>9.0999999999999998E-2</v>
      </c>
      <c r="AM14" s="420">
        <v>9.0999999999999998E-2</v>
      </c>
    </row>
    <row r="15" spans="1:39" ht="76.5" x14ac:dyDescent="0.25">
      <c r="A15" s="283"/>
      <c r="B15" s="286"/>
      <c r="C15" s="298"/>
      <c r="D15" s="299"/>
      <c r="E15" s="299"/>
      <c r="F15" s="300"/>
      <c r="G15" s="254"/>
      <c r="H15" s="254"/>
      <c r="I15" s="339"/>
      <c r="J15" s="340"/>
      <c r="K15" s="8" t="s">
        <v>230</v>
      </c>
      <c r="L15" s="216" t="s">
        <v>231</v>
      </c>
      <c r="M15" s="28">
        <v>0.2</v>
      </c>
      <c r="N15" s="216" t="s">
        <v>155</v>
      </c>
      <c r="O15" s="216" t="s">
        <v>229</v>
      </c>
      <c r="P15" s="219"/>
      <c r="Q15" s="219"/>
      <c r="R15" s="222">
        <v>9.0899999999999995E-2</v>
      </c>
      <c r="S15" s="222">
        <v>9.0899999999999995E-2</v>
      </c>
      <c r="T15" s="222">
        <v>9.0899999999999995E-2</v>
      </c>
      <c r="U15" s="222">
        <v>9.0899999999999995E-2</v>
      </c>
      <c r="V15" s="222">
        <v>9.0899999999999995E-2</v>
      </c>
      <c r="W15" s="222">
        <v>9.0899999999999995E-2</v>
      </c>
      <c r="X15" s="222">
        <v>9.0899999999999995E-2</v>
      </c>
      <c r="Y15" s="222">
        <v>9.0899999999999995E-2</v>
      </c>
      <c r="Z15" s="222">
        <v>9.0899999999999995E-2</v>
      </c>
      <c r="AA15" s="222">
        <v>9.0899999999999995E-2</v>
      </c>
      <c r="AB15" s="222">
        <v>9.0899999999999995E-2</v>
      </c>
      <c r="AC15" s="222">
        <v>9.0899999999999995E-2</v>
      </c>
      <c r="AD15" s="222">
        <v>9.0899999999999995E-2</v>
      </c>
      <c r="AE15" s="222">
        <v>9.0899999999999995E-2</v>
      </c>
      <c r="AF15" s="222">
        <v>9.0899999999999995E-2</v>
      </c>
      <c r="AG15" s="222">
        <v>9.0899999999999995E-2</v>
      </c>
      <c r="AH15" s="222">
        <v>9.0899999999999995E-2</v>
      </c>
      <c r="AI15" s="222">
        <v>9.0899999999999995E-2</v>
      </c>
      <c r="AJ15" s="222">
        <v>9.0899999999999995E-2</v>
      </c>
      <c r="AK15" s="23">
        <v>9.0899999999999995E-2</v>
      </c>
      <c r="AL15" s="224">
        <v>9.0999999999999998E-2</v>
      </c>
      <c r="AM15" s="420">
        <v>9.0999999999999998E-2</v>
      </c>
    </row>
    <row r="16" spans="1:39" ht="51" x14ac:dyDescent="0.25">
      <c r="A16" s="283"/>
      <c r="B16" s="286"/>
      <c r="C16" s="290"/>
      <c r="D16" s="292"/>
      <c r="E16" s="292"/>
      <c r="F16" s="294"/>
      <c r="G16" s="235"/>
      <c r="H16" s="235"/>
      <c r="I16" s="334"/>
      <c r="J16" s="336"/>
      <c r="K16" s="8" t="s">
        <v>232</v>
      </c>
      <c r="L16" s="216" t="s">
        <v>233</v>
      </c>
      <c r="M16" s="28">
        <v>0.2</v>
      </c>
      <c r="N16" s="216" t="s">
        <v>155</v>
      </c>
      <c r="O16" s="216" t="s">
        <v>229</v>
      </c>
      <c r="P16" s="219"/>
      <c r="Q16" s="219"/>
      <c r="R16" s="222"/>
      <c r="S16" s="222"/>
      <c r="T16" s="222"/>
      <c r="U16" s="222"/>
      <c r="V16" s="222"/>
      <c r="W16" s="222"/>
      <c r="X16" s="222"/>
      <c r="Y16" s="222"/>
      <c r="Z16" s="222"/>
      <c r="AA16" s="222"/>
      <c r="AB16" s="222"/>
      <c r="AC16" s="222"/>
      <c r="AD16" s="222"/>
      <c r="AE16" s="222"/>
      <c r="AF16" s="222"/>
      <c r="AG16" s="222"/>
      <c r="AH16" s="222">
        <v>1</v>
      </c>
      <c r="AI16" s="222">
        <v>1</v>
      </c>
      <c r="AJ16" s="222"/>
      <c r="AK16" s="23"/>
      <c r="AL16" s="224"/>
      <c r="AM16" s="422"/>
    </row>
    <row r="17" spans="1:39" ht="153" x14ac:dyDescent="0.25">
      <c r="A17" s="283"/>
      <c r="B17" s="286"/>
      <c r="C17" s="289" t="s">
        <v>59</v>
      </c>
      <c r="D17" s="291" t="s">
        <v>234</v>
      </c>
      <c r="E17" s="291" t="s">
        <v>235</v>
      </c>
      <c r="F17" s="293">
        <v>0.14280000000000001</v>
      </c>
      <c r="G17" s="234">
        <v>12</v>
      </c>
      <c r="H17" s="234" t="s">
        <v>48</v>
      </c>
      <c r="I17" s="333">
        <v>1</v>
      </c>
      <c r="J17" s="341">
        <v>12</v>
      </c>
      <c r="K17" s="8" t="s">
        <v>160</v>
      </c>
      <c r="L17" s="216" t="s">
        <v>161</v>
      </c>
      <c r="M17" s="28">
        <v>0.7</v>
      </c>
      <c r="N17" s="216" t="s">
        <v>155</v>
      </c>
      <c r="O17" s="216" t="s">
        <v>229</v>
      </c>
      <c r="P17" s="219"/>
      <c r="Q17" s="219"/>
      <c r="R17" s="28"/>
      <c r="S17" s="28"/>
      <c r="T17" s="28">
        <v>0.25</v>
      </c>
      <c r="U17" s="28">
        <v>0.25</v>
      </c>
      <c r="V17" s="28"/>
      <c r="W17" s="28"/>
      <c r="X17" s="28"/>
      <c r="Y17" s="28"/>
      <c r="Z17" s="28">
        <v>0.25</v>
      </c>
      <c r="AA17" s="28">
        <v>0.25</v>
      </c>
      <c r="AB17" s="222"/>
      <c r="AC17" s="222"/>
      <c r="AD17" s="222"/>
      <c r="AE17" s="222"/>
      <c r="AF17" s="222">
        <v>0.25</v>
      </c>
      <c r="AG17" s="222">
        <v>0.25</v>
      </c>
      <c r="AH17" s="222"/>
      <c r="AI17" s="222"/>
      <c r="AJ17" s="222"/>
      <c r="AK17" s="23"/>
      <c r="AL17" s="224">
        <v>0.25</v>
      </c>
      <c r="AM17" s="420">
        <v>0.25</v>
      </c>
    </row>
    <row r="18" spans="1:39" ht="51" x14ac:dyDescent="0.25">
      <c r="A18" s="283"/>
      <c r="B18" s="286"/>
      <c r="C18" s="290"/>
      <c r="D18" s="292"/>
      <c r="E18" s="292"/>
      <c r="F18" s="294"/>
      <c r="G18" s="235"/>
      <c r="H18" s="235"/>
      <c r="I18" s="334"/>
      <c r="J18" s="342"/>
      <c r="K18" s="8" t="s">
        <v>236</v>
      </c>
      <c r="L18" s="216" t="s">
        <v>237</v>
      </c>
      <c r="M18" s="28">
        <v>0.3</v>
      </c>
      <c r="N18" s="216" t="s">
        <v>155</v>
      </c>
      <c r="O18" s="216" t="s">
        <v>238</v>
      </c>
      <c r="P18" s="219"/>
      <c r="Q18" s="219"/>
      <c r="R18" s="28"/>
      <c r="S18" s="28"/>
      <c r="T18" s="28">
        <v>0.25</v>
      </c>
      <c r="U18" s="28">
        <v>0.25</v>
      </c>
      <c r="V18" s="28"/>
      <c r="W18" s="28"/>
      <c r="X18" s="28"/>
      <c r="Y18" s="28"/>
      <c r="Z18" s="28">
        <v>0.25</v>
      </c>
      <c r="AA18" s="28">
        <v>0.25</v>
      </c>
      <c r="AB18" s="222"/>
      <c r="AC18" s="222"/>
      <c r="AD18" s="222"/>
      <c r="AE18" s="222"/>
      <c r="AF18" s="222">
        <v>0.25</v>
      </c>
      <c r="AG18" s="222">
        <v>0.25</v>
      </c>
      <c r="AH18" s="222"/>
      <c r="AI18" s="222"/>
      <c r="AJ18" s="222"/>
      <c r="AK18" s="23"/>
      <c r="AL18" s="224">
        <v>0.25</v>
      </c>
      <c r="AM18" s="420">
        <v>0.25</v>
      </c>
    </row>
    <row r="19" spans="1:39" ht="409.5" x14ac:dyDescent="0.25">
      <c r="A19" s="283"/>
      <c r="B19" s="286"/>
      <c r="C19" s="211" t="s">
        <v>61</v>
      </c>
      <c r="D19" s="212" t="s">
        <v>62</v>
      </c>
      <c r="E19" s="212" t="s">
        <v>63</v>
      </c>
      <c r="F19" s="209">
        <v>0.14299999999999999</v>
      </c>
      <c r="G19" s="210">
        <v>94</v>
      </c>
      <c r="H19" s="157" t="s">
        <v>48</v>
      </c>
      <c r="I19" s="223">
        <v>1</v>
      </c>
      <c r="J19" s="158">
        <v>96</v>
      </c>
      <c r="K19" s="8" t="s">
        <v>162</v>
      </c>
      <c r="L19" s="216" t="s">
        <v>163</v>
      </c>
      <c r="M19" s="28">
        <v>1</v>
      </c>
      <c r="N19" s="216" t="s">
        <v>155</v>
      </c>
      <c r="O19" s="216" t="s">
        <v>229</v>
      </c>
      <c r="P19" s="219"/>
      <c r="Q19" s="219"/>
      <c r="R19" s="28"/>
      <c r="S19" s="28"/>
      <c r="T19" s="28">
        <v>0.25</v>
      </c>
      <c r="U19" s="28">
        <v>0.25</v>
      </c>
      <c r="V19" s="28"/>
      <c r="W19" s="28"/>
      <c r="X19" s="28"/>
      <c r="Y19" s="28"/>
      <c r="Z19" s="28">
        <v>0.25</v>
      </c>
      <c r="AA19" s="28">
        <v>0.25</v>
      </c>
      <c r="AB19" s="222"/>
      <c r="AC19" s="222"/>
      <c r="AD19" s="222"/>
      <c r="AE19" s="222"/>
      <c r="AF19" s="28">
        <v>0.25</v>
      </c>
      <c r="AG19" s="28">
        <v>0.25</v>
      </c>
      <c r="AH19" s="222"/>
      <c r="AI19" s="222"/>
      <c r="AJ19" s="222"/>
      <c r="AK19" s="23"/>
      <c r="AL19" s="224">
        <v>0.25</v>
      </c>
      <c r="AM19" s="420">
        <v>0.25</v>
      </c>
    </row>
    <row r="20" spans="1:39" ht="409.5" x14ac:dyDescent="0.25">
      <c r="A20" s="284"/>
      <c r="B20" s="287"/>
      <c r="C20" s="9" t="s">
        <v>64</v>
      </c>
      <c r="D20" s="216" t="s">
        <v>65</v>
      </c>
      <c r="E20" s="216" t="s">
        <v>66</v>
      </c>
      <c r="F20" s="222">
        <v>0.14299999999999999</v>
      </c>
      <c r="G20" s="219">
        <v>106</v>
      </c>
      <c r="H20" s="219" t="s">
        <v>48</v>
      </c>
      <c r="I20" s="224">
        <v>1</v>
      </c>
      <c r="J20" s="225">
        <v>127</v>
      </c>
      <c r="K20" s="8" t="s">
        <v>164</v>
      </c>
      <c r="L20" s="216" t="s">
        <v>239</v>
      </c>
      <c r="M20" s="28">
        <v>1</v>
      </c>
      <c r="N20" s="216" t="s">
        <v>155</v>
      </c>
      <c r="O20" s="216" t="s">
        <v>229</v>
      </c>
      <c r="P20" s="219"/>
      <c r="Q20" s="219"/>
      <c r="R20" s="222">
        <v>9.0899999999999995E-2</v>
      </c>
      <c r="S20" s="222">
        <v>9.0899999999999995E-2</v>
      </c>
      <c r="T20" s="222">
        <v>9.0899999999999995E-2</v>
      </c>
      <c r="U20" s="222">
        <v>9.0899999999999995E-2</v>
      </c>
      <c r="V20" s="222">
        <v>9.0899999999999995E-2</v>
      </c>
      <c r="W20" s="222">
        <v>9.0899999999999995E-2</v>
      </c>
      <c r="X20" s="222">
        <v>9.0899999999999995E-2</v>
      </c>
      <c r="Y20" s="222">
        <v>9.0899999999999995E-2</v>
      </c>
      <c r="Z20" s="222">
        <v>9.0899999999999995E-2</v>
      </c>
      <c r="AA20" s="222">
        <v>9.0899999999999995E-2</v>
      </c>
      <c r="AB20" s="222">
        <v>9.0899999999999995E-2</v>
      </c>
      <c r="AC20" s="222">
        <v>9.0899999999999995E-2</v>
      </c>
      <c r="AD20" s="222">
        <v>9.0899999999999995E-2</v>
      </c>
      <c r="AE20" s="222">
        <v>9.0899999999999995E-2</v>
      </c>
      <c r="AF20" s="222">
        <v>9.0899999999999995E-2</v>
      </c>
      <c r="AG20" s="222">
        <v>9.0899999999999995E-2</v>
      </c>
      <c r="AH20" s="60">
        <v>9.0899999999999995E-2</v>
      </c>
      <c r="AI20" s="222">
        <v>9.0899999999999995E-2</v>
      </c>
      <c r="AJ20" s="222">
        <v>9.0899999999999995E-2</v>
      </c>
      <c r="AK20" s="23">
        <v>9.0899999999999995E-2</v>
      </c>
      <c r="AL20" s="224">
        <v>9.0999999999999998E-2</v>
      </c>
      <c r="AM20" s="420">
        <v>9.0999999999999998E-2</v>
      </c>
    </row>
    <row r="21" spans="1:39" x14ac:dyDescent="0.25">
      <c r="A21" s="266" t="s">
        <v>240</v>
      </c>
      <c r="B21" s="267"/>
      <c r="C21" s="230" t="s">
        <v>241</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2"/>
    </row>
    <row r="22" spans="1:39" ht="36" customHeight="1" x14ac:dyDescent="0.25">
      <c r="A22" s="268" t="s">
        <v>37</v>
      </c>
      <c r="B22" s="269"/>
      <c r="C22" s="230" t="s">
        <v>38</v>
      </c>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2"/>
    </row>
    <row r="23" spans="1:39" ht="45" customHeight="1" x14ac:dyDescent="0.25">
      <c r="A23" s="270" t="s">
        <v>1</v>
      </c>
      <c r="B23" s="271"/>
      <c r="C23" s="227" t="s">
        <v>39</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9"/>
    </row>
    <row r="24" spans="1:39" x14ac:dyDescent="0.25">
      <c r="A24" s="264" t="s">
        <v>40</v>
      </c>
      <c r="B24" s="265"/>
      <c r="C24" s="230" t="s">
        <v>67</v>
      </c>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2"/>
    </row>
    <row r="25" spans="1:39" ht="33.75" customHeight="1" x14ac:dyDescent="0.25">
      <c r="A25" s="272" t="s">
        <v>2</v>
      </c>
      <c r="B25" s="243" t="s">
        <v>3</v>
      </c>
      <c r="C25" s="243" t="s">
        <v>4</v>
      </c>
      <c r="D25" s="243" t="s">
        <v>5</v>
      </c>
      <c r="E25" s="276" t="s">
        <v>42</v>
      </c>
      <c r="F25" s="243" t="s">
        <v>6</v>
      </c>
      <c r="G25" s="243" t="s">
        <v>7</v>
      </c>
      <c r="H25" s="243" t="s">
        <v>8</v>
      </c>
      <c r="I25" s="243" t="s">
        <v>308</v>
      </c>
      <c r="J25" s="243"/>
      <c r="K25" s="243" t="s">
        <v>9</v>
      </c>
      <c r="L25" s="243" t="s">
        <v>10</v>
      </c>
      <c r="M25" s="243" t="s">
        <v>11</v>
      </c>
      <c r="N25" s="243" t="s">
        <v>12</v>
      </c>
      <c r="O25" s="243" t="s">
        <v>13</v>
      </c>
      <c r="P25" s="297" t="s">
        <v>14</v>
      </c>
      <c r="Q25" s="297"/>
      <c r="R25" s="297"/>
      <c r="S25" s="297"/>
      <c r="T25" s="297"/>
      <c r="U25" s="297"/>
      <c r="V25" s="297"/>
      <c r="W25" s="297"/>
      <c r="X25" s="297"/>
      <c r="Y25" s="297"/>
      <c r="Z25" s="297"/>
      <c r="AA25" s="297"/>
      <c r="AB25" s="297"/>
      <c r="AC25" s="297"/>
      <c r="AD25" s="297"/>
      <c r="AE25" s="297"/>
      <c r="AF25" s="297"/>
      <c r="AG25" s="297"/>
      <c r="AH25" s="297"/>
      <c r="AI25" s="297"/>
      <c r="AJ25" s="297"/>
      <c r="AK25" s="240"/>
      <c r="AL25" s="240"/>
      <c r="AM25" s="423"/>
    </row>
    <row r="26" spans="1:39" x14ac:dyDescent="0.25">
      <c r="A26" s="272"/>
      <c r="B26" s="243"/>
      <c r="C26" s="243"/>
      <c r="D26" s="243"/>
      <c r="E26" s="277"/>
      <c r="F26" s="243"/>
      <c r="G26" s="243"/>
      <c r="H26" s="243"/>
      <c r="I26" s="329" t="s">
        <v>15</v>
      </c>
      <c r="J26" s="330" t="s">
        <v>16</v>
      </c>
      <c r="K26" s="243"/>
      <c r="L26" s="243"/>
      <c r="M26" s="243"/>
      <c r="N26" s="243"/>
      <c r="O26" s="243"/>
      <c r="P26" s="240" t="s">
        <v>17</v>
      </c>
      <c r="Q26" s="244"/>
      <c r="R26" s="240" t="s">
        <v>18</v>
      </c>
      <c r="S26" s="244"/>
      <c r="T26" s="240" t="s">
        <v>19</v>
      </c>
      <c r="U26" s="244"/>
      <c r="V26" s="240" t="s">
        <v>20</v>
      </c>
      <c r="W26" s="244"/>
      <c r="X26" s="240" t="s">
        <v>21</v>
      </c>
      <c r="Y26" s="244"/>
      <c r="Z26" s="240" t="s">
        <v>22</v>
      </c>
      <c r="AA26" s="244"/>
      <c r="AB26" s="240" t="s">
        <v>23</v>
      </c>
      <c r="AC26" s="244"/>
      <c r="AD26" s="240" t="s">
        <v>20</v>
      </c>
      <c r="AE26" s="244"/>
      <c r="AF26" s="240" t="s">
        <v>24</v>
      </c>
      <c r="AG26" s="244"/>
      <c r="AH26" s="240" t="s">
        <v>25</v>
      </c>
      <c r="AI26" s="244"/>
      <c r="AJ26" s="240" t="s">
        <v>26</v>
      </c>
      <c r="AK26" s="244"/>
      <c r="AL26" s="240" t="s">
        <v>27</v>
      </c>
      <c r="AM26" s="244"/>
    </row>
    <row r="27" spans="1:39" x14ac:dyDescent="0.25">
      <c r="A27" s="272"/>
      <c r="B27" s="243"/>
      <c r="C27" s="243"/>
      <c r="D27" s="243"/>
      <c r="E27" s="278"/>
      <c r="F27" s="243"/>
      <c r="G27" s="243"/>
      <c r="H27" s="243"/>
      <c r="I27" s="329"/>
      <c r="J27" s="330"/>
      <c r="K27" s="243"/>
      <c r="L27" s="243"/>
      <c r="M27" s="243"/>
      <c r="N27" s="243"/>
      <c r="O27" s="243"/>
      <c r="P27" s="213" t="s">
        <v>28</v>
      </c>
      <c r="Q27" s="213" t="s">
        <v>17</v>
      </c>
      <c r="R27" s="213" t="s">
        <v>28</v>
      </c>
      <c r="S27" s="213" t="s">
        <v>17</v>
      </c>
      <c r="T27" s="213" t="s">
        <v>28</v>
      </c>
      <c r="U27" s="213" t="s">
        <v>17</v>
      </c>
      <c r="V27" s="213" t="s">
        <v>28</v>
      </c>
      <c r="W27" s="213" t="s">
        <v>17</v>
      </c>
      <c r="X27" s="213" t="s">
        <v>28</v>
      </c>
      <c r="Y27" s="213" t="s">
        <v>17</v>
      </c>
      <c r="Z27" s="213" t="s">
        <v>28</v>
      </c>
      <c r="AA27" s="213" t="s">
        <v>17</v>
      </c>
      <c r="AB27" s="213" t="s">
        <v>28</v>
      </c>
      <c r="AC27" s="213" t="s">
        <v>17</v>
      </c>
      <c r="AD27" s="7" t="s">
        <v>28</v>
      </c>
      <c r="AE27" s="7" t="s">
        <v>17</v>
      </c>
      <c r="AF27" s="7" t="s">
        <v>29</v>
      </c>
      <c r="AG27" s="7" t="s">
        <v>17</v>
      </c>
      <c r="AH27" s="7" t="s">
        <v>29</v>
      </c>
      <c r="AI27" s="7" t="s">
        <v>17</v>
      </c>
      <c r="AJ27" s="7" t="s">
        <v>29</v>
      </c>
      <c r="AK27" s="27" t="s">
        <v>17</v>
      </c>
      <c r="AL27" s="199" t="s">
        <v>29</v>
      </c>
      <c r="AM27" s="424" t="s">
        <v>17</v>
      </c>
    </row>
    <row r="28" spans="1:39" ht="89.25" x14ac:dyDescent="0.25">
      <c r="A28" s="288" t="s">
        <v>68</v>
      </c>
      <c r="B28" s="259" t="s">
        <v>165</v>
      </c>
      <c r="C28" s="289" t="s">
        <v>166</v>
      </c>
      <c r="D28" s="291" t="s">
        <v>69</v>
      </c>
      <c r="E28" s="291" t="s">
        <v>167</v>
      </c>
      <c r="F28" s="295">
        <v>0.25</v>
      </c>
      <c r="G28" s="234">
        <v>5</v>
      </c>
      <c r="H28" s="234" t="s">
        <v>48</v>
      </c>
      <c r="I28" s="333">
        <v>1</v>
      </c>
      <c r="J28" s="335">
        <v>5</v>
      </c>
      <c r="K28" s="8" t="s">
        <v>168</v>
      </c>
      <c r="L28" s="216" t="s">
        <v>169</v>
      </c>
      <c r="M28" s="28">
        <v>0.5</v>
      </c>
      <c r="N28" s="216" t="s">
        <v>155</v>
      </c>
      <c r="O28" s="216"/>
      <c r="P28" s="219"/>
      <c r="Q28" s="219"/>
      <c r="R28" s="28"/>
      <c r="S28" s="28"/>
      <c r="T28" s="28">
        <v>0.25</v>
      </c>
      <c r="U28" s="28">
        <v>0.25</v>
      </c>
      <c r="V28" s="28"/>
      <c r="W28" s="28"/>
      <c r="X28" s="28"/>
      <c r="Y28" s="28"/>
      <c r="Z28" s="28">
        <v>0.25</v>
      </c>
      <c r="AA28" s="28">
        <v>0.25</v>
      </c>
      <c r="AB28" s="16"/>
      <c r="AC28" s="16"/>
      <c r="AD28" s="16"/>
      <c r="AE28" s="16"/>
      <c r="AF28" s="16">
        <v>0.25</v>
      </c>
      <c r="AG28" s="16">
        <v>0.25</v>
      </c>
      <c r="AH28" s="16"/>
      <c r="AI28" s="16"/>
      <c r="AJ28" s="16"/>
      <c r="AK28" s="24"/>
      <c r="AL28" s="202">
        <v>0.25</v>
      </c>
      <c r="AM28" s="429">
        <v>0.25</v>
      </c>
    </row>
    <row r="29" spans="1:39" ht="186.75" customHeight="1" x14ac:dyDescent="0.25">
      <c r="A29" s="288"/>
      <c r="B29" s="259"/>
      <c r="C29" s="290"/>
      <c r="D29" s="292"/>
      <c r="E29" s="292"/>
      <c r="F29" s="296"/>
      <c r="G29" s="235"/>
      <c r="H29" s="235"/>
      <c r="I29" s="334"/>
      <c r="J29" s="336"/>
      <c r="K29" s="8" t="s">
        <v>170</v>
      </c>
      <c r="L29" s="216" t="s">
        <v>171</v>
      </c>
      <c r="M29" s="28">
        <v>0.5</v>
      </c>
      <c r="N29" s="216" t="s">
        <v>155</v>
      </c>
      <c r="O29" s="216"/>
      <c r="P29" s="219"/>
      <c r="Q29" s="219"/>
      <c r="R29" s="28"/>
      <c r="S29" s="28"/>
      <c r="T29" s="28">
        <v>0.25</v>
      </c>
      <c r="U29" s="28">
        <v>0.25</v>
      </c>
      <c r="V29" s="28"/>
      <c r="W29" s="28"/>
      <c r="X29" s="28"/>
      <c r="Y29" s="28"/>
      <c r="Z29" s="28">
        <v>0.25</v>
      </c>
      <c r="AA29" s="28">
        <v>0.25</v>
      </c>
      <c r="AB29" s="16"/>
      <c r="AC29" s="16"/>
      <c r="AD29" s="16"/>
      <c r="AE29" s="16"/>
      <c r="AF29" s="16">
        <v>0.25</v>
      </c>
      <c r="AG29" s="16">
        <v>0.25</v>
      </c>
      <c r="AH29" s="16"/>
      <c r="AI29" s="16"/>
      <c r="AJ29" s="16"/>
      <c r="AK29" s="24"/>
      <c r="AL29" s="202">
        <v>0.25</v>
      </c>
      <c r="AM29" s="430">
        <v>0.25</v>
      </c>
    </row>
    <row r="30" spans="1:39" ht="135" customHeight="1" x14ac:dyDescent="0.25">
      <c r="A30" s="288"/>
      <c r="B30" s="259"/>
      <c r="C30" s="289" t="s">
        <v>172</v>
      </c>
      <c r="D30" s="291" t="s">
        <v>70</v>
      </c>
      <c r="E30" s="291" t="s">
        <v>71</v>
      </c>
      <c r="F30" s="295">
        <v>0.25</v>
      </c>
      <c r="G30" s="234">
        <v>1</v>
      </c>
      <c r="H30" s="234" t="s">
        <v>48</v>
      </c>
      <c r="I30" s="333">
        <v>1</v>
      </c>
      <c r="J30" s="431">
        <v>1</v>
      </c>
      <c r="K30" s="8" t="s">
        <v>173</v>
      </c>
      <c r="L30" s="216" t="s">
        <v>174</v>
      </c>
      <c r="M30" s="28">
        <v>0.5</v>
      </c>
      <c r="N30" s="216" t="s">
        <v>155</v>
      </c>
      <c r="O30" s="216"/>
      <c r="P30" s="219"/>
      <c r="Q30" s="219"/>
      <c r="R30" s="28"/>
      <c r="S30" s="28"/>
      <c r="T30" s="28">
        <v>1</v>
      </c>
      <c r="U30" s="28">
        <v>1</v>
      </c>
      <c r="V30" s="28"/>
      <c r="W30" s="28"/>
      <c r="X30" s="28"/>
      <c r="Y30" s="28"/>
      <c r="Z30" s="28"/>
      <c r="AA30" s="28"/>
      <c r="AB30" s="16"/>
      <c r="AC30" s="16"/>
      <c r="AD30" s="16"/>
      <c r="AE30" s="16"/>
      <c r="AF30" s="16"/>
      <c r="AG30" s="16"/>
      <c r="AH30" s="16"/>
      <c r="AI30" s="16"/>
      <c r="AJ30" s="16"/>
      <c r="AK30" s="24"/>
      <c r="AL30" s="202"/>
      <c r="AM30" s="422"/>
    </row>
    <row r="31" spans="1:39" ht="94.5" customHeight="1" x14ac:dyDescent="0.25">
      <c r="A31" s="288"/>
      <c r="B31" s="259"/>
      <c r="C31" s="290"/>
      <c r="D31" s="292"/>
      <c r="E31" s="292"/>
      <c r="F31" s="296"/>
      <c r="G31" s="235"/>
      <c r="H31" s="235"/>
      <c r="I31" s="334"/>
      <c r="J31" s="432"/>
      <c r="K31" s="8" t="s">
        <v>242</v>
      </c>
      <c r="L31" s="216" t="s">
        <v>243</v>
      </c>
      <c r="M31" s="28">
        <v>0.5</v>
      </c>
      <c r="N31" s="216" t="s">
        <v>155</v>
      </c>
      <c r="O31" s="216"/>
      <c r="P31" s="219"/>
      <c r="Q31" s="219"/>
      <c r="R31" s="28"/>
      <c r="S31" s="28"/>
      <c r="T31" s="28"/>
      <c r="U31" s="28"/>
      <c r="V31" s="28">
        <v>0.1111</v>
      </c>
      <c r="W31" s="28">
        <v>0.1111</v>
      </c>
      <c r="X31" s="28">
        <v>0.1111</v>
      </c>
      <c r="Y31" s="28">
        <v>0.1111</v>
      </c>
      <c r="Z31" s="28">
        <v>0.1111</v>
      </c>
      <c r="AA31" s="28">
        <v>0.11</v>
      </c>
      <c r="AB31" s="28">
        <v>0.1111</v>
      </c>
      <c r="AC31" s="28">
        <v>0.11</v>
      </c>
      <c r="AD31" s="28">
        <v>0.1111</v>
      </c>
      <c r="AE31" s="28">
        <v>0.11</v>
      </c>
      <c r="AF31" s="28">
        <v>0.1111</v>
      </c>
      <c r="AG31" s="28">
        <v>0.11</v>
      </c>
      <c r="AH31" s="28">
        <v>0.1111</v>
      </c>
      <c r="AI31" s="28">
        <v>0.11</v>
      </c>
      <c r="AJ31" s="28">
        <v>0.1111</v>
      </c>
      <c r="AK31" s="26">
        <v>0.11</v>
      </c>
      <c r="AL31" s="201">
        <v>0.1111</v>
      </c>
      <c r="AM31" s="430">
        <v>0.11</v>
      </c>
    </row>
    <row r="32" spans="1:39" ht="306" x14ac:dyDescent="0.25">
      <c r="A32" s="288"/>
      <c r="B32" s="259"/>
      <c r="C32" s="9" t="s">
        <v>175</v>
      </c>
      <c r="D32" s="216" t="s">
        <v>72</v>
      </c>
      <c r="E32" s="216" t="s">
        <v>73</v>
      </c>
      <c r="F32" s="28">
        <v>0.25</v>
      </c>
      <c r="G32" s="219">
        <v>1</v>
      </c>
      <c r="H32" s="219" t="s">
        <v>48</v>
      </c>
      <c r="I32" s="224">
        <v>1</v>
      </c>
      <c r="J32" s="206">
        <v>1</v>
      </c>
      <c r="K32" s="8" t="s">
        <v>176</v>
      </c>
      <c r="L32" s="216" t="s">
        <v>244</v>
      </c>
      <c r="M32" s="28">
        <v>1</v>
      </c>
      <c r="N32" s="216" t="s">
        <v>155</v>
      </c>
      <c r="O32" s="216"/>
      <c r="P32" s="219"/>
      <c r="Q32" s="219"/>
      <c r="R32" s="28"/>
      <c r="S32" s="28"/>
      <c r="T32" s="28">
        <v>0.25</v>
      </c>
      <c r="U32" s="28">
        <v>0.25</v>
      </c>
      <c r="V32" s="28"/>
      <c r="W32" s="28"/>
      <c r="X32" s="28"/>
      <c r="Y32" s="28"/>
      <c r="Z32" s="28">
        <v>0.25</v>
      </c>
      <c r="AA32" s="28">
        <v>0.25</v>
      </c>
      <c r="AB32" s="16"/>
      <c r="AC32" s="16"/>
      <c r="AD32" s="16"/>
      <c r="AE32" s="16"/>
      <c r="AF32" s="16">
        <v>0.25</v>
      </c>
      <c r="AG32" s="16">
        <v>0.25</v>
      </c>
      <c r="AH32" s="16"/>
      <c r="AI32" s="16"/>
      <c r="AJ32" s="16"/>
      <c r="AK32" s="24"/>
      <c r="AL32" s="202">
        <v>0.25</v>
      </c>
      <c r="AM32" s="430">
        <v>0.25</v>
      </c>
    </row>
    <row r="33" spans="1:39" ht="191.25" x14ac:dyDescent="0.25">
      <c r="A33" s="288"/>
      <c r="B33" s="259"/>
      <c r="C33" s="9" t="s">
        <v>177</v>
      </c>
      <c r="D33" s="216" t="s">
        <v>74</v>
      </c>
      <c r="E33" s="216" t="s">
        <v>245</v>
      </c>
      <c r="F33" s="28">
        <v>0.25</v>
      </c>
      <c r="G33" s="219">
        <v>8000</v>
      </c>
      <c r="H33" s="219" t="s">
        <v>48</v>
      </c>
      <c r="I33" s="160">
        <v>1</v>
      </c>
      <c r="J33" s="161">
        <v>15225</v>
      </c>
      <c r="K33" s="8" t="s">
        <v>268</v>
      </c>
      <c r="L33" s="216" t="s">
        <v>246</v>
      </c>
      <c r="M33" s="28">
        <v>1</v>
      </c>
      <c r="N33" s="216" t="s">
        <v>155</v>
      </c>
      <c r="O33" s="216"/>
      <c r="P33" s="222">
        <v>8.3299999999999999E-2</v>
      </c>
      <c r="Q33" s="222">
        <v>8.3299999999999999E-2</v>
      </c>
      <c r="R33" s="222">
        <v>8.3299999999999999E-2</v>
      </c>
      <c r="S33" s="222">
        <v>8.3299999999999999E-2</v>
      </c>
      <c r="T33" s="222">
        <v>8.3299999999999999E-2</v>
      </c>
      <c r="U33" s="222">
        <v>8.3299999999999999E-2</v>
      </c>
      <c r="V33" s="222">
        <v>8.3299999999999999E-2</v>
      </c>
      <c r="W33" s="222">
        <v>8.3299999999999999E-2</v>
      </c>
      <c r="X33" s="222">
        <v>8.3299999999999999E-2</v>
      </c>
      <c r="Y33" s="222">
        <v>8.3299999999999999E-2</v>
      </c>
      <c r="Z33" s="222">
        <v>8.3299999999999999E-2</v>
      </c>
      <c r="AA33" s="189">
        <v>8.3299999999999999E-2</v>
      </c>
      <c r="AB33" s="222">
        <v>8.3299999999999999E-2</v>
      </c>
      <c r="AC33" s="222">
        <v>8.3299999999999999E-2</v>
      </c>
      <c r="AD33" s="222">
        <v>8.3299999999999999E-2</v>
      </c>
      <c r="AE33" s="222">
        <v>8.3299999999999999E-2</v>
      </c>
      <c r="AF33" s="222">
        <v>8.3299999999999999E-2</v>
      </c>
      <c r="AG33" s="222">
        <v>8.3299999999999999E-2</v>
      </c>
      <c r="AH33" s="222">
        <v>8.3299999999999999E-2</v>
      </c>
      <c r="AI33" s="222">
        <v>8.3299999999999999E-2</v>
      </c>
      <c r="AJ33" s="222">
        <v>8.3299999999999999E-2</v>
      </c>
      <c r="AK33" s="222">
        <v>8.3299999999999999E-2</v>
      </c>
      <c r="AL33" s="224">
        <v>8.3699999999999997E-2</v>
      </c>
      <c r="AM33" s="420">
        <v>8.3699999999999997E-2</v>
      </c>
    </row>
    <row r="34" spans="1:39" x14ac:dyDescent="0.25">
      <c r="A34" s="266" t="s">
        <v>227</v>
      </c>
      <c r="B34" s="267"/>
      <c r="C34" s="238" t="s">
        <v>89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9"/>
    </row>
    <row r="35" spans="1:39" x14ac:dyDescent="0.25">
      <c r="A35" s="268" t="s">
        <v>37</v>
      </c>
      <c r="B35" s="269"/>
      <c r="C35" s="238" t="s">
        <v>75</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9"/>
    </row>
    <row r="36" spans="1:39" x14ac:dyDescent="0.25">
      <c r="A36" s="270" t="s">
        <v>1</v>
      </c>
      <c r="B36" s="271"/>
      <c r="C36" s="236" t="s">
        <v>76</v>
      </c>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7"/>
    </row>
    <row r="37" spans="1:39" x14ac:dyDescent="0.25">
      <c r="A37" s="264" t="s">
        <v>40</v>
      </c>
      <c r="B37" s="265"/>
      <c r="C37" s="230" t="s">
        <v>77</v>
      </c>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2"/>
    </row>
    <row r="38" spans="1:39" ht="45.75" customHeight="1" x14ac:dyDescent="0.25">
      <c r="A38" s="272" t="s">
        <v>2</v>
      </c>
      <c r="B38" s="243" t="s">
        <v>3</v>
      </c>
      <c r="C38" s="243" t="s">
        <v>4</v>
      </c>
      <c r="D38" s="243" t="s">
        <v>5</v>
      </c>
      <c r="E38" s="276" t="s">
        <v>42</v>
      </c>
      <c r="F38" s="243" t="s">
        <v>6</v>
      </c>
      <c r="G38" s="243" t="s">
        <v>7</v>
      </c>
      <c r="H38" s="243" t="s">
        <v>8</v>
      </c>
      <c r="I38" s="243" t="s">
        <v>308</v>
      </c>
      <c r="J38" s="243"/>
      <c r="K38" s="243" t="s">
        <v>9</v>
      </c>
      <c r="L38" s="243" t="s">
        <v>10</v>
      </c>
      <c r="M38" s="243" t="s">
        <v>11</v>
      </c>
      <c r="N38" s="243" t="s">
        <v>12</v>
      </c>
      <c r="O38" s="243" t="s">
        <v>13</v>
      </c>
      <c r="P38" s="240" t="s">
        <v>14</v>
      </c>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2"/>
    </row>
    <row r="39" spans="1:39" x14ac:dyDescent="0.25">
      <c r="A39" s="272"/>
      <c r="B39" s="243"/>
      <c r="C39" s="243"/>
      <c r="D39" s="243"/>
      <c r="E39" s="277"/>
      <c r="F39" s="243"/>
      <c r="G39" s="243"/>
      <c r="H39" s="243"/>
      <c r="I39" s="329" t="s">
        <v>15</v>
      </c>
      <c r="J39" s="330" t="s">
        <v>16</v>
      </c>
      <c r="K39" s="243"/>
      <c r="L39" s="243"/>
      <c r="M39" s="243"/>
      <c r="N39" s="243"/>
      <c r="O39" s="243"/>
      <c r="P39" s="240" t="s">
        <v>17</v>
      </c>
      <c r="Q39" s="244"/>
      <c r="R39" s="240" t="s">
        <v>18</v>
      </c>
      <c r="S39" s="244"/>
      <c r="T39" s="240" t="s">
        <v>19</v>
      </c>
      <c r="U39" s="244"/>
      <c r="V39" s="240" t="s">
        <v>20</v>
      </c>
      <c r="W39" s="244"/>
      <c r="X39" s="240" t="s">
        <v>21</v>
      </c>
      <c r="Y39" s="244"/>
      <c r="Z39" s="240" t="s">
        <v>22</v>
      </c>
      <c r="AA39" s="244"/>
      <c r="AB39" s="240" t="s">
        <v>23</v>
      </c>
      <c r="AC39" s="244"/>
      <c r="AD39" s="240" t="s">
        <v>20</v>
      </c>
      <c r="AE39" s="244"/>
      <c r="AF39" s="240" t="s">
        <v>24</v>
      </c>
      <c r="AG39" s="244"/>
      <c r="AH39" s="240" t="s">
        <v>25</v>
      </c>
      <c r="AI39" s="244"/>
      <c r="AJ39" s="240" t="s">
        <v>26</v>
      </c>
      <c r="AK39" s="244"/>
      <c r="AL39" s="240" t="s">
        <v>27</v>
      </c>
      <c r="AM39" s="244"/>
    </row>
    <row r="40" spans="1:39" x14ac:dyDescent="0.25">
      <c r="A40" s="272"/>
      <c r="B40" s="243"/>
      <c r="C40" s="243"/>
      <c r="D40" s="243"/>
      <c r="E40" s="278"/>
      <c r="F40" s="243"/>
      <c r="G40" s="243"/>
      <c r="H40" s="243"/>
      <c r="I40" s="329"/>
      <c r="J40" s="330"/>
      <c r="K40" s="243"/>
      <c r="L40" s="243"/>
      <c r="M40" s="243"/>
      <c r="N40" s="243"/>
      <c r="O40" s="243"/>
      <c r="P40" s="213" t="s">
        <v>28</v>
      </c>
      <c r="Q40" s="213" t="s">
        <v>17</v>
      </c>
      <c r="R40" s="213" t="s">
        <v>28</v>
      </c>
      <c r="S40" s="213" t="s">
        <v>17</v>
      </c>
      <c r="T40" s="213" t="s">
        <v>28</v>
      </c>
      <c r="U40" s="213" t="s">
        <v>17</v>
      </c>
      <c r="V40" s="213" t="s">
        <v>28</v>
      </c>
      <c r="W40" s="213" t="s">
        <v>17</v>
      </c>
      <c r="X40" s="213" t="s">
        <v>28</v>
      </c>
      <c r="Y40" s="213" t="s">
        <v>17</v>
      </c>
      <c r="Z40" s="213" t="s">
        <v>28</v>
      </c>
      <c r="AA40" s="213" t="s">
        <v>17</v>
      </c>
      <c r="AB40" s="213" t="s">
        <v>28</v>
      </c>
      <c r="AC40" s="213" t="s">
        <v>17</v>
      </c>
      <c r="AD40" s="7" t="s">
        <v>28</v>
      </c>
      <c r="AE40" s="7" t="s">
        <v>17</v>
      </c>
      <c r="AF40" s="7" t="s">
        <v>29</v>
      </c>
      <c r="AG40" s="7" t="s">
        <v>17</v>
      </c>
      <c r="AH40" s="7" t="s">
        <v>29</v>
      </c>
      <c r="AI40" s="7" t="s">
        <v>17</v>
      </c>
      <c r="AJ40" s="7" t="s">
        <v>29</v>
      </c>
      <c r="AK40" s="27" t="s">
        <v>17</v>
      </c>
      <c r="AL40" s="199" t="s">
        <v>29</v>
      </c>
      <c r="AM40" s="424" t="s">
        <v>17</v>
      </c>
    </row>
    <row r="41" spans="1:39" ht="114.75" x14ac:dyDescent="0.25">
      <c r="A41" s="282" t="s">
        <v>78</v>
      </c>
      <c r="B41" s="285" t="s">
        <v>178</v>
      </c>
      <c r="C41" s="289" t="s">
        <v>79</v>
      </c>
      <c r="D41" s="291" t="s">
        <v>80</v>
      </c>
      <c r="E41" s="291" t="s">
        <v>81</v>
      </c>
      <c r="F41" s="293">
        <v>0.33300000000000002</v>
      </c>
      <c r="G41" s="234">
        <v>29</v>
      </c>
      <c r="H41" s="234" t="s">
        <v>48</v>
      </c>
      <c r="I41" s="333">
        <v>1</v>
      </c>
      <c r="J41" s="335">
        <v>29</v>
      </c>
      <c r="K41" s="8" t="s">
        <v>179</v>
      </c>
      <c r="L41" s="216" t="s">
        <v>247</v>
      </c>
      <c r="M41" s="28">
        <v>0.5</v>
      </c>
      <c r="N41" s="216" t="s">
        <v>180</v>
      </c>
      <c r="O41" s="216"/>
      <c r="P41" s="219"/>
      <c r="Q41" s="219"/>
      <c r="R41" s="222">
        <v>9.0899999999999995E-2</v>
      </c>
      <c r="S41" s="222">
        <v>9.0899999999999995E-2</v>
      </c>
      <c r="T41" s="222">
        <v>9.0899999999999995E-2</v>
      </c>
      <c r="U41" s="222">
        <v>9.0899999999999995E-2</v>
      </c>
      <c r="V41" s="222">
        <v>9.0899999999999995E-2</v>
      </c>
      <c r="W41" s="222">
        <v>9.0899999999999995E-2</v>
      </c>
      <c r="X41" s="222">
        <v>9.0899999999999995E-2</v>
      </c>
      <c r="Y41" s="222">
        <v>9.0899999999999995E-2</v>
      </c>
      <c r="Z41" s="222">
        <v>9.0899999999999995E-2</v>
      </c>
      <c r="AA41" s="222">
        <v>9.0899999999999995E-2</v>
      </c>
      <c r="AB41" s="222">
        <v>9.0899999999999995E-2</v>
      </c>
      <c r="AC41" s="222">
        <v>9.0899999999999995E-2</v>
      </c>
      <c r="AD41" s="222">
        <v>9.0899999999999995E-2</v>
      </c>
      <c r="AE41" s="222">
        <v>9.0899999999999995E-2</v>
      </c>
      <c r="AF41" s="222">
        <v>9.0899999999999995E-2</v>
      </c>
      <c r="AG41" s="222">
        <v>9.0899999999999995E-2</v>
      </c>
      <c r="AH41" s="222">
        <v>9.0899999999999995E-2</v>
      </c>
      <c r="AI41" s="222">
        <v>9.0899999999999995E-2</v>
      </c>
      <c r="AJ41" s="222">
        <v>9.0899999999999995E-2</v>
      </c>
      <c r="AK41" s="23">
        <v>9.0899999999999995E-2</v>
      </c>
      <c r="AL41" s="224">
        <v>9.0899999999999995E-2</v>
      </c>
      <c r="AM41" s="420">
        <v>9.0899999999999995E-2</v>
      </c>
    </row>
    <row r="42" spans="1:39" ht="102" x14ac:dyDescent="0.25">
      <c r="A42" s="283"/>
      <c r="B42" s="286"/>
      <c r="C42" s="290"/>
      <c r="D42" s="292"/>
      <c r="E42" s="292"/>
      <c r="F42" s="294"/>
      <c r="G42" s="235"/>
      <c r="H42" s="235"/>
      <c r="I42" s="334"/>
      <c r="J42" s="336"/>
      <c r="K42" s="8" t="s">
        <v>248</v>
      </c>
      <c r="L42" s="216" t="s">
        <v>249</v>
      </c>
      <c r="M42" s="28">
        <v>0.5</v>
      </c>
      <c r="N42" s="216" t="s">
        <v>180</v>
      </c>
      <c r="O42" s="216"/>
      <c r="P42" s="219"/>
      <c r="Q42" s="219"/>
      <c r="R42" s="219"/>
      <c r="S42" s="219"/>
      <c r="T42" s="28">
        <v>0.25</v>
      </c>
      <c r="U42" s="28">
        <v>0.25</v>
      </c>
      <c r="V42" s="28"/>
      <c r="W42" s="28"/>
      <c r="X42" s="28"/>
      <c r="Y42" s="28"/>
      <c r="Z42" s="28">
        <v>0.25</v>
      </c>
      <c r="AA42" s="28">
        <v>0.25</v>
      </c>
      <c r="AB42" s="16"/>
      <c r="AC42" s="16"/>
      <c r="AD42" s="16"/>
      <c r="AE42" s="16"/>
      <c r="AF42" s="16">
        <v>0.25</v>
      </c>
      <c r="AG42" s="16">
        <v>0.25</v>
      </c>
      <c r="AH42" s="16"/>
      <c r="AI42" s="16"/>
      <c r="AJ42" s="16"/>
      <c r="AK42" s="24"/>
      <c r="AL42" s="202">
        <v>0.25</v>
      </c>
      <c r="AM42" s="429">
        <v>0.25</v>
      </c>
    </row>
    <row r="43" spans="1:39" ht="178.5" x14ac:dyDescent="0.25">
      <c r="A43" s="283"/>
      <c r="B43" s="286"/>
      <c r="C43" s="9" t="s">
        <v>82</v>
      </c>
      <c r="D43" s="216" t="s">
        <v>83</v>
      </c>
      <c r="E43" s="216" t="s">
        <v>84</v>
      </c>
      <c r="F43" s="222">
        <v>0.33300000000000002</v>
      </c>
      <c r="G43" s="219">
        <v>100</v>
      </c>
      <c r="H43" s="219" t="s">
        <v>85</v>
      </c>
      <c r="I43" s="160">
        <v>1</v>
      </c>
      <c r="J43" s="162">
        <v>100</v>
      </c>
      <c r="K43" s="8" t="s">
        <v>181</v>
      </c>
      <c r="L43" s="216" t="s">
        <v>250</v>
      </c>
      <c r="M43" s="28">
        <v>1</v>
      </c>
      <c r="N43" s="216" t="s">
        <v>180</v>
      </c>
      <c r="O43" s="216"/>
      <c r="P43" s="219"/>
      <c r="Q43" s="219"/>
      <c r="R43" s="219"/>
      <c r="S43" s="219"/>
      <c r="T43" s="28">
        <v>0.25</v>
      </c>
      <c r="U43" s="28">
        <v>0.25</v>
      </c>
      <c r="V43" s="28"/>
      <c r="W43" s="28"/>
      <c r="X43" s="28"/>
      <c r="Y43" s="28"/>
      <c r="Z43" s="28">
        <v>0.25</v>
      </c>
      <c r="AA43" s="28">
        <v>0.25</v>
      </c>
      <c r="AB43" s="16"/>
      <c r="AC43" s="16"/>
      <c r="AD43" s="16"/>
      <c r="AE43" s="16"/>
      <c r="AF43" s="16">
        <v>0.25</v>
      </c>
      <c r="AG43" s="16">
        <v>0.25</v>
      </c>
      <c r="AH43" s="16"/>
      <c r="AI43" s="16"/>
      <c r="AJ43" s="16"/>
      <c r="AK43" s="24"/>
      <c r="AL43" s="202">
        <v>0.25</v>
      </c>
      <c r="AM43" s="429">
        <v>0.25</v>
      </c>
    </row>
    <row r="44" spans="1:39" ht="38.25" x14ac:dyDescent="0.25">
      <c r="A44" s="283"/>
      <c r="B44" s="286"/>
      <c r="C44" s="289" t="s">
        <v>86</v>
      </c>
      <c r="D44" s="291" t="s">
        <v>87</v>
      </c>
      <c r="E44" s="291" t="s">
        <v>88</v>
      </c>
      <c r="F44" s="293">
        <v>0.33400000000000002</v>
      </c>
      <c r="G44" s="234">
        <v>1</v>
      </c>
      <c r="H44" s="234" t="s">
        <v>48</v>
      </c>
      <c r="I44" s="333">
        <v>1</v>
      </c>
      <c r="J44" s="431">
        <v>1</v>
      </c>
      <c r="K44" s="8" t="s">
        <v>182</v>
      </c>
      <c r="L44" s="216" t="s">
        <v>251</v>
      </c>
      <c r="M44" s="28">
        <v>0.9</v>
      </c>
      <c r="N44" s="216" t="s">
        <v>180</v>
      </c>
      <c r="O44" s="216"/>
      <c r="P44" s="219"/>
      <c r="Q44" s="219"/>
      <c r="R44" s="219"/>
      <c r="S44" s="219"/>
      <c r="T44" s="28"/>
      <c r="U44" s="28"/>
      <c r="V44" s="28"/>
      <c r="W44" s="28"/>
      <c r="X44" s="28"/>
      <c r="Y44" s="28"/>
      <c r="Z44" s="28"/>
      <c r="AA44" s="28"/>
      <c r="AB44" s="28">
        <v>1</v>
      </c>
      <c r="AC44" s="28">
        <v>1</v>
      </c>
      <c r="AD44" s="222"/>
      <c r="AE44" s="222"/>
      <c r="AF44" s="219"/>
      <c r="AG44" s="219"/>
      <c r="AH44" s="222"/>
      <c r="AI44" s="222"/>
      <c r="AJ44" s="219"/>
      <c r="AK44" s="25"/>
      <c r="AL44" s="224"/>
      <c r="AM44" s="422"/>
    </row>
    <row r="45" spans="1:39" ht="102" x14ac:dyDescent="0.25">
      <c r="A45" s="284"/>
      <c r="B45" s="287"/>
      <c r="C45" s="290"/>
      <c r="D45" s="292"/>
      <c r="E45" s="292"/>
      <c r="F45" s="294"/>
      <c r="G45" s="235"/>
      <c r="H45" s="235"/>
      <c r="I45" s="334"/>
      <c r="J45" s="432"/>
      <c r="K45" s="8" t="s">
        <v>183</v>
      </c>
      <c r="L45" s="216" t="s">
        <v>252</v>
      </c>
      <c r="M45" s="28">
        <v>0.1</v>
      </c>
      <c r="N45" s="216" t="s">
        <v>180</v>
      </c>
      <c r="O45" s="216"/>
      <c r="P45" s="219"/>
      <c r="Q45" s="219"/>
      <c r="R45" s="219"/>
      <c r="S45" s="219"/>
      <c r="T45" s="28"/>
      <c r="U45" s="28"/>
      <c r="V45" s="28"/>
      <c r="W45" s="28"/>
      <c r="X45" s="28"/>
      <c r="Y45" s="28"/>
      <c r="Z45" s="28"/>
      <c r="AA45" s="28"/>
      <c r="AB45" s="28"/>
      <c r="AC45" s="28"/>
      <c r="AD45" s="222"/>
      <c r="AE45" s="222"/>
      <c r="AF45" s="219"/>
      <c r="AG45" s="219"/>
      <c r="AH45" s="222"/>
      <c r="AI45" s="222"/>
      <c r="AJ45" s="219"/>
      <c r="AK45" s="25"/>
      <c r="AL45" s="224">
        <v>1</v>
      </c>
      <c r="AM45" s="429">
        <v>1</v>
      </c>
    </row>
    <row r="46" spans="1:39" x14ac:dyDescent="0.25">
      <c r="A46" s="266" t="s">
        <v>0</v>
      </c>
      <c r="B46" s="267"/>
      <c r="C46" s="230" t="s">
        <v>89</v>
      </c>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425"/>
    </row>
    <row r="47" spans="1:39" x14ac:dyDescent="0.25">
      <c r="A47" s="268" t="s">
        <v>37</v>
      </c>
      <c r="B47" s="269"/>
      <c r="C47" s="230" t="s">
        <v>75</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425"/>
    </row>
    <row r="48" spans="1:39" x14ac:dyDescent="0.25">
      <c r="A48" s="270" t="s">
        <v>1</v>
      </c>
      <c r="B48" s="271"/>
      <c r="C48" s="227" t="s">
        <v>76</v>
      </c>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425"/>
    </row>
    <row r="49" spans="1:39" x14ac:dyDescent="0.25">
      <c r="A49" s="264" t="s">
        <v>40</v>
      </c>
      <c r="B49" s="265"/>
      <c r="C49" s="230" t="s">
        <v>89</v>
      </c>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2"/>
    </row>
    <row r="50" spans="1:39" ht="30" customHeight="1" x14ac:dyDescent="0.25">
      <c r="A50" s="272" t="s">
        <v>2</v>
      </c>
      <c r="B50" s="243" t="s">
        <v>3</v>
      </c>
      <c r="C50" s="243" t="s">
        <v>4</v>
      </c>
      <c r="D50" s="243" t="s">
        <v>5</v>
      </c>
      <c r="E50" s="276" t="s">
        <v>42</v>
      </c>
      <c r="F50" s="243" t="s">
        <v>6</v>
      </c>
      <c r="G50" s="243" t="s">
        <v>7</v>
      </c>
      <c r="H50" s="243" t="s">
        <v>8</v>
      </c>
      <c r="I50" s="243" t="s">
        <v>308</v>
      </c>
      <c r="J50" s="243"/>
      <c r="K50" s="243" t="s">
        <v>9</v>
      </c>
      <c r="L50" s="243" t="s">
        <v>10</v>
      </c>
      <c r="M50" s="243" t="s">
        <v>11</v>
      </c>
      <c r="N50" s="243" t="s">
        <v>12</v>
      </c>
      <c r="O50" s="243" t="s">
        <v>13</v>
      </c>
      <c r="P50" s="240" t="s">
        <v>14</v>
      </c>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2"/>
    </row>
    <row r="51" spans="1:39" x14ac:dyDescent="0.25">
      <c r="A51" s="272"/>
      <c r="B51" s="243"/>
      <c r="C51" s="243"/>
      <c r="D51" s="243"/>
      <c r="E51" s="277"/>
      <c r="F51" s="243"/>
      <c r="G51" s="243"/>
      <c r="H51" s="243"/>
      <c r="I51" s="329" t="s">
        <v>15</v>
      </c>
      <c r="J51" s="330" t="s">
        <v>16</v>
      </c>
      <c r="K51" s="243"/>
      <c r="L51" s="243"/>
      <c r="M51" s="243"/>
      <c r="N51" s="243"/>
      <c r="O51" s="243"/>
      <c r="P51" s="240" t="s">
        <v>17</v>
      </c>
      <c r="Q51" s="244"/>
      <c r="R51" s="240" t="s">
        <v>18</v>
      </c>
      <c r="S51" s="244"/>
      <c r="T51" s="240" t="s">
        <v>19</v>
      </c>
      <c r="U51" s="244"/>
      <c r="V51" s="240" t="s">
        <v>20</v>
      </c>
      <c r="W51" s="244"/>
      <c r="X51" s="240" t="s">
        <v>21</v>
      </c>
      <c r="Y51" s="244"/>
      <c r="Z51" s="240" t="s">
        <v>22</v>
      </c>
      <c r="AA51" s="244"/>
      <c r="AB51" s="240" t="s">
        <v>23</v>
      </c>
      <c r="AC51" s="244"/>
      <c r="AD51" s="240" t="s">
        <v>20</v>
      </c>
      <c r="AE51" s="244"/>
      <c r="AF51" s="240" t="s">
        <v>24</v>
      </c>
      <c r="AG51" s="244"/>
      <c r="AH51" s="240" t="s">
        <v>25</v>
      </c>
      <c r="AI51" s="244"/>
      <c r="AJ51" s="240" t="s">
        <v>26</v>
      </c>
      <c r="AK51" s="244"/>
      <c r="AL51" s="240" t="s">
        <v>27</v>
      </c>
      <c r="AM51" s="244"/>
    </row>
    <row r="52" spans="1:39" x14ac:dyDescent="0.25">
      <c r="A52" s="272"/>
      <c r="B52" s="243"/>
      <c r="C52" s="243"/>
      <c r="D52" s="243"/>
      <c r="E52" s="278"/>
      <c r="F52" s="243"/>
      <c r="G52" s="243"/>
      <c r="H52" s="243"/>
      <c r="I52" s="329"/>
      <c r="J52" s="330"/>
      <c r="K52" s="243"/>
      <c r="L52" s="243"/>
      <c r="M52" s="243"/>
      <c r="N52" s="243"/>
      <c r="O52" s="243"/>
      <c r="P52" s="213" t="s">
        <v>28</v>
      </c>
      <c r="Q52" s="213" t="s">
        <v>17</v>
      </c>
      <c r="R52" s="213" t="s">
        <v>28</v>
      </c>
      <c r="S52" s="213" t="s">
        <v>17</v>
      </c>
      <c r="T52" s="213" t="s">
        <v>28</v>
      </c>
      <c r="U52" s="213" t="s">
        <v>17</v>
      </c>
      <c r="V52" s="213" t="s">
        <v>28</v>
      </c>
      <c r="W52" s="213" t="s">
        <v>17</v>
      </c>
      <c r="X52" s="213" t="s">
        <v>28</v>
      </c>
      <c r="Y52" s="213" t="s">
        <v>17</v>
      </c>
      <c r="Z52" s="213" t="s">
        <v>28</v>
      </c>
      <c r="AA52" s="213" t="s">
        <v>17</v>
      </c>
      <c r="AB52" s="213" t="s">
        <v>28</v>
      </c>
      <c r="AC52" s="213" t="s">
        <v>17</v>
      </c>
      <c r="AD52" s="7" t="s">
        <v>28</v>
      </c>
      <c r="AE52" s="7" t="s">
        <v>17</v>
      </c>
      <c r="AF52" s="7" t="s">
        <v>29</v>
      </c>
      <c r="AG52" s="7" t="s">
        <v>17</v>
      </c>
      <c r="AH52" s="7" t="s">
        <v>29</v>
      </c>
      <c r="AI52" s="7" t="s">
        <v>17</v>
      </c>
      <c r="AJ52" s="7" t="s">
        <v>29</v>
      </c>
      <c r="AK52" s="27" t="s">
        <v>17</v>
      </c>
      <c r="AL52" s="199" t="s">
        <v>29</v>
      </c>
      <c r="AM52" s="424" t="s">
        <v>17</v>
      </c>
    </row>
    <row r="53" spans="1:39" ht="267.75" x14ac:dyDescent="0.25">
      <c r="A53" s="288" t="s">
        <v>90</v>
      </c>
      <c r="B53" s="280" t="s">
        <v>184</v>
      </c>
      <c r="C53" s="9" t="s">
        <v>185</v>
      </c>
      <c r="D53" s="216" t="s">
        <v>91</v>
      </c>
      <c r="E53" s="212" t="s">
        <v>92</v>
      </c>
      <c r="F53" s="28">
        <v>1</v>
      </c>
      <c r="G53" s="219">
        <v>100</v>
      </c>
      <c r="H53" s="219" t="s">
        <v>85</v>
      </c>
      <c r="I53" s="160">
        <v>1</v>
      </c>
      <c r="J53" s="161">
        <v>151</v>
      </c>
      <c r="K53" s="8" t="s">
        <v>186</v>
      </c>
      <c r="L53" s="216" t="s">
        <v>187</v>
      </c>
      <c r="M53" s="17">
        <v>1</v>
      </c>
      <c r="N53" s="216" t="s">
        <v>180</v>
      </c>
      <c r="O53" s="216"/>
      <c r="P53" s="222">
        <v>8.3299999999999999E-2</v>
      </c>
      <c r="Q53" s="222">
        <v>8.3299999999999999E-2</v>
      </c>
      <c r="R53" s="222">
        <v>8.3299999999999999E-2</v>
      </c>
      <c r="S53" s="222">
        <v>8.3299999999999999E-2</v>
      </c>
      <c r="T53" s="222">
        <v>8.3299999999999999E-2</v>
      </c>
      <c r="U53" s="222">
        <v>8.3299999999999999E-2</v>
      </c>
      <c r="V53" s="222">
        <v>8.3299999999999999E-2</v>
      </c>
      <c r="W53" s="222">
        <v>8.3299999999999999E-2</v>
      </c>
      <c r="X53" s="222">
        <v>8.3299999999999999E-2</v>
      </c>
      <c r="Y53" s="222">
        <v>8.3299999999999999E-2</v>
      </c>
      <c r="Z53" s="222">
        <v>8.3299999999999999E-2</v>
      </c>
      <c r="AA53" s="222">
        <v>8.3299999999999999E-2</v>
      </c>
      <c r="AB53" s="222">
        <v>8.3299999999999999E-2</v>
      </c>
      <c r="AC53" s="222">
        <v>8.3299999999999999E-2</v>
      </c>
      <c r="AD53" s="222">
        <v>8.3299999999999999E-2</v>
      </c>
      <c r="AE53" s="222">
        <v>8.3299999999999999E-2</v>
      </c>
      <c r="AF53" s="222">
        <v>8.3299999999999999E-2</v>
      </c>
      <c r="AG53" s="222">
        <v>8.3299999999999999E-2</v>
      </c>
      <c r="AH53" s="222">
        <v>8.3299999999999999E-2</v>
      </c>
      <c r="AI53" s="222">
        <v>8.3299999999999999E-2</v>
      </c>
      <c r="AJ53" s="222">
        <v>8.3299999999999999E-2</v>
      </c>
      <c r="AK53" s="23">
        <v>8.3299999999999999E-2</v>
      </c>
      <c r="AL53" s="224">
        <v>8.3299999999999999E-2</v>
      </c>
      <c r="AM53" s="429">
        <v>8.3299999999999999E-2</v>
      </c>
    </row>
    <row r="54" spans="1:39" ht="357" x14ac:dyDescent="0.25">
      <c r="A54" s="288"/>
      <c r="B54" s="280"/>
      <c r="C54" s="9" t="s">
        <v>188</v>
      </c>
      <c r="D54" s="216" t="s">
        <v>93</v>
      </c>
      <c r="E54" s="216" t="s">
        <v>94</v>
      </c>
      <c r="F54" s="28">
        <v>1</v>
      </c>
      <c r="G54" s="219">
        <v>100</v>
      </c>
      <c r="H54" s="219" t="s">
        <v>85</v>
      </c>
      <c r="I54" s="224">
        <v>1</v>
      </c>
      <c r="J54" s="161">
        <v>139</v>
      </c>
      <c r="K54" s="8" t="s">
        <v>189</v>
      </c>
      <c r="L54" s="216" t="s">
        <v>190</v>
      </c>
      <c r="M54" s="17">
        <v>1</v>
      </c>
      <c r="N54" s="216" t="s">
        <v>180</v>
      </c>
      <c r="O54" s="216"/>
      <c r="P54" s="222">
        <v>8.3299999999999999E-2</v>
      </c>
      <c r="Q54" s="222">
        <v>8.3299999999999999E-2</v>
      </c>
      <c r="R54" s="222">
        <v>8.3299999999999999E-2</v>
      </c>
      <c r="S54" s="222">
        <v>8.3299999999999999E-2</v>
      </c>
      <c r="T54" s="222">
        <v>8.3299999999999999E-2</v>
      </c>
      <c r="U54" s="222">
        <v>8.3299999999999999E-2</v>
      </c>
      <c r="V54" s="222">
        <v>8.3299999999999999E-2</v>
      </c>
      <c r="W54" s="222">
        <v>8.3299999999999999E-2</v>
      </c>
      <c r="X54" s="222">
        <v>8.3299999999999999E-2</v>
      </c>
      <c r="Y54" s="222">
        <v>8.3299999999999999E-2</v>
      </c>
      <c r="Z54" s="222">
        <v>8.3299999999999999E-2</v>
      </c>
      <c r="AA54" s="222">
        <v>8.3299999999999999E-2</v>
      </c>
      <c r="AB54" s="222">
        <v>8.3299999999999999E-2</v>
      </c>
      <c r="AC54" s="222">
        <v>8.3299999999999999E-2</v>
      </c>
      <c r="AD54" s="222">
        <v>8.3299999999999999E-2</v>
      </c>
      <c r="AE54" s="222">
        <v>8.3299999999999999E-2</v>
      </c>
      <c r="AF54" s="222">
        <v>8.3299999999999999E-2</v>
      </c>
      <c r="AG54" s="222">
        <v>8.3299999999999999E-2</v>
      </c>
      <c r="AH54" s="222">
        <v>8.3299999999999999E-2</v>
      </c>
      <c r="AI54" s="222">
        <v>8.3299999999999999E-2</v>
      </c>
      <c r="AJ54" s="222">
        <v>8.3299999999999999E-2</v>
      </c>
      <c r="AK54" s="23">
        <v>8.3299999999999999E-2</v>
      </c>
      <c r="AL54" s="224">
        <v>8.3299999999999999E-2</v>
      </c>
      <c r="AM54" s="429">
        <v>8.3299999999999999E-2</v>
      </c>
    </row>
    <row r="55" spans="1:39" x14ac:dyDescent="0.25">
      <c r="A55" s="266" t="s">
        <v>227</v>
      </c>
      <c r="B55" s="267"/>
      <c r="C55" s="230" t="s">
        <v>253</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2"/>
    </row>
    <row r="56" spans="1:39" x14ac:dyDescent="0.25">
      <c r="A56" s="268" t="s">
        <v>37</v>
      </c>
      <c r="B56" s="269"/>
      <c r="C56" s="230" t="s">
        <v>75</v>
      </c>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2"/>
    </row>
    <row r="57" spans="1:39" x14ac:dyDescent="0.25">
      <c r="A57" s="270" t="s">
        <v>1</v>
      </c>
      <c r="B57" s="271"/>
      <c r="C57" s="227" t="s">
        <v>76</v>
      </c>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9"/>
    </row>
    <row r="58" spans="1:39" x14ac:dyDescent="0.25">
      <c r="A58" s="264" t="s">
        <v>40</v>
      </c>
      <c r="B58" s="265"/>
      <c r="C58" s="230" t="s">
        <v>95</v>
      </c>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2"/>
    </row>
    <row r="59" spans="1:39" ht="26.25" customHeight="1" x14ac:dyDescent="0.25">
      <c r="A59" s="272" t="s">
        <v>2</v>
      </c>
      <c r="B59" s="243" t="s">
        <v>3</v>
      </c>
      <c r="C59" s="243" t="s">
        <v>4</v>
      </c>
      <c r="D59" s="243" t="s">
        <v>5</v>
      </c>
      <c r="E59" s="276" t="s">
        <v>42</v>
      </c>
      <c r="F59" s="243" t="s">
        <v>6</v>
      </c>
      <c r="G59" s="243" t="s">
        <v>7</v>
      </c>
      <c r="H59" s="243" t="s">
        <v>8</v>
      </c>
      <c r="I59" s="243" t="s">
        <v>308</v>
      </c>
      <c r="J59" s="243"/>
      <c r="K59" s="243" t="s">
        <v>9</v>
      </c>
      <c r="L59" s="243" t="s">
        <v>10</v>
      </c>
      <c r="M59" s="243" t="s">
        <v>11</v>
      </c>
      <c r="N59" s="243" t="s">
        <v>12</v>
      </c>
      <c r="O59" s="243" t="s">
        <v>13</v>
      </c>
      <c r="P59" s="240" t="s">
        <v>14</v>
      </c>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2"/>
    </row>
    <row r="60" spans="1:39" x14ac:dyDescent="0.25">
      <c r="A60" s="272"/>
      <c r="B60" s="243"/>
      <c r="C60" s="243"/>
      <c r="D60" s="243"/>
      <c r="E60" s="277"/>
      <c r="F60" s="243"/>
      <c r="G60" s="243"/>
      <c r="H60" s="243"/>
      <c r="I60" s="329" t="s">
        <v>15</v>
      </c>
      <c r="J60" s="330" t="s">
        <v>16</v>
      </c>
      <c r="K60" s="243"/>
      <c r="L60" s="243"/>
      <c r="M60" s="243"/>
      <c r="N60" s="243"/>
      <c r="O60" s="243"/>
      <c r="P60" s="240" t="s">
        <v>17</v>
      </c>
      <c r="Q60" s="244"/>
      <c r="R60" s="240" t="s">
        <v>18</v>
      </c>
      <c r="S60" s="244"/>
      <c r="T60" s="240" t="s">
        <v>19</v>
      </c>
      <c r="U60" s="244"/>
      <c r="V60" s="240" t="s">
        <v>20</v>
      </c>
      <c r="W60" s="244"/>
      <c r="X60" s="240" t="s">
        <v>21</v>
      </c>
      <c r="Y60" s="244"/>
      <c r="Z60" s="240" t="s">
        <v>22</v>
      </c>
      <c r="AA60" s="244"/>
      <c r="AB60" s="240" t="s">
        <v>23</v>
      </c>
      <c r="AC60" s="244"/>
      <c r="AD60" s="240" t="s">
        <v>20</v>
      </c>
      <c r="AE60" s="244"/>
      <c r="AF60" s="240" t="s">
        <v>24</v>
      </c>
      <c r="AG60" s="244"/>
      <c r="AH60" s="240" t="s">
        <v>25</v>
      </c>
      <c r="AI60" s="244"/>
      <c r="AJ60" s="240" t="s">
        <v>26</v>
      </c>
      <c r="AK60" s="244"/>
      <c r="AL60" s="240" t="s">
        <v>27</v>
      </c>
      <c r="AM60" s="244"/>
    </row>
    <row r="61" spans="1:39" x14ac:dyDescent="0.25">
      <c r="A61" s="272"/>
      <c r="B61" s="243"/>
      <c r="C61" s="243"/>
      <c r="D61" s="243"/>
      <c r="E61" s="278"/>
      <c r="F61" s="243"/>
      <c r="G61" s="243"/>
      <c r="H61" s="243"/>
      <c r="I61" s="329"/>
      <c r="J61" s="330"/>
      <c r="K61" s="243"/>
      <c r="L61" s="243"/>
      <c r="M61" s="243"/>
      <c r="N61" s="243"/>
      <c r="O61" s="243"/>
      <c r="P61" s="213" t="s">
        <v>28</v>
      </c>
      <c r="Q61" s="213" t="s">
        <v>17</v>
      </c>
      <c r="R61" s="213" t="s">
        <v>28</v>
      </c>
      <c r="S61" s="213" t="s">
        <v>17</v>
      </c>
      <c r="T61" s="213" t="s">
        <v>28</v>
      </c>
      <c r="U61" s="213" t="s">
        <v>17</v>
      </c>
      <c r="V61" s="213" t="s">
        <v>28</v>
      </c>
      <c r="W61" s="213" t="s">
        <v>17</v>
      </c>
      <c r="X61" s="213" t="s">
        <v>28</v>
      </c>
      <c r="Y61" s="213" t="s">
        <v>17</v>
      </c>
      <c r="Z61" s="213" t="s">
        <v>28</v>
      </c>
      <c r="AA61" s="213" t="s">
        <v>17</v>
      </c>
      <c r="AB61" s="213" t="s">
        <v>28</v>
      </c>
      <c r="AC61" s="213" t="s">
        <v>17</v>
      </c>
      <c r="AD61" s="7" t="s">
        <v>28</v>
      </c>
      <c r="AE61" s="7" t="s">
        <v>17</v>
      </c>
      <c r="AF61" s="7" t="s">
        <v>29</v>
      </c>
      <c r="AG61" s="7" t="s">
        <v>17</v>
      </c>
      <c r="AH61" s="7" t="s">
        <v>29</v>
      </c>
      <c r="AI61" s="7" t="s">
        <v>17</v>
      </c>
      <c r="AJ61" s="7" t="s">
        <v>29</v>
      </c>
      <c r="AK61" s="27" t="s">
        <v>17</v>
      </c>
      <c r="AL61" s="199" t="s">
        <v>29</v>
      </c>
      <c r="AM61" s="424" t="s">
        <v>17</v>
      </c>
    </row>
    <row r="62" spans="1:39" ht="204" x14ac:dyDescent="0.25">
      <c r="A62" s="214" t="s">
        <v>96</v>
      </c>
      <c r="B62" s="215" t="s">
        <v>191</v>
      </c>
      <c r="C62" s="9" t="s">
        <v>97</v>
      </c>
      <c r="D62" s="216" t="s">
        <v>192</v>
      </c>
      <c r="E62" s="216" t="s">
        <v>99</v>
      </c>
      <c r="F62" s="28">
        <v>1</v>
      </c>
      <c r="G62" s="216">
        <v>0.25</v>
      </c>
      <c r="H62" s="219" t="s">
        <v>48</v>
      </c>
      <c r="I62" s="224">
        <v>1</v>
      </c>
      <c r="J62" s="225">
        <v>0.25</v>
      </c>
      <c r="K62" s="8" t="s">
        <v>193</v>
      </c>
      <c r="L62" s="216" t="s">
        <v>254</v>
      </c>
      <c r="M62" s="28">
        <v>1</v>
      </c>
      <c r="N62" s="216" t="s">
        <v>180</v>
      </c>
      <c r="O62" s="216"/>
      <c r="P62" s="219"/>
      <c r="Q62" s="219"/>
      <c r="R62" s="28"/>
      <c r="S62" s="28"/>
      <c r="T62" s="28"/>
      <c r="U62" s="28"/>
      <c r="V62" s="28"/>
      <c r="W62" s="28"/>
      <c r="X62" s="219"/>
      <c r="Y62" s="219"/>
      <c r="Z62" s="219"/>
      <c r="AA62" s="219"/>
      <c r="AB62" s="222"/>
      <c r="AC62" s="222"/>
      <c r="AD62" s="222"/>
      <c r="AE62" s="222"/>
      <c r="AF62" s="222"/>
      <c r="AG62" s="222"/>
      <c r="AH62" s="222"/>
      <c r="AI62" s="222"/>
      <c r="AJ62" s="222"/>
      <c r="AK62" s="23"/>
      <c r="AL62" s="224">
        <v>1</v>
      </c>
      <c r="AM62" s="429">
        <v>1</v>
      </c>
    </row>
    <row r="63" spans="1:39" x14ac:dyDescent="0.25">
      <c r="A63" s="266" t="s">
        <v>227</v>
      </c>
      <c r="B63" s="267"/>
      <c r="C63" s="230" t="s">
        <v>255</v>
      </c>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2"/>
    </row>
    <row r="64" spans="1:39" x14ac:dyDescent="0.25">
      <c r="A64" s="268" t="s">
        <v>37</v>
      </c>
      <c r="B64" s="269"/>
      <c r="C64" s="230" t="s">
        <v>75</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2"/>
    </row>
    <row r="65" spans="1:39" x14ac:dyDescent="0.25">
      <c r="A65" s="270" t="s">
        <v>1</v>
      </c>
      <c r="B65" s="271"/>
      <c r="C65" s="227" t="s">
        <v>76</v>
      </c>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9"/>
    </row>
    <row r="66" spans="1:39" x14ac:dyDescent="0.25">
      <c r="A66" s="264" t="s">
        <v>40</v>
      </c>
      <c r="B66" s="265"/>
      <c r="C66" s="230" t="s">
        <v>100</v>
      </c>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2"/>
    </row>
    <row r="67" spans="1:39" ht="33" customHeight="1" x14ac:dyDescent="0.25">
      <c r="A67" s="272" t="s">
        <v>2</v>
      </c>
      <c r="B67" s="243" t="s">
        <v>3</v>
      </c>
      <c r="C67" s="243" t="s">
        <v>4</v>
      </c>
      <c r="D67" s="243" t="s">
        <v>5</v>
      </c>
      <c r="E67" s="276" t="s">
        <v>42</v>
      </c>
      <c r="F67" s="243" t="s">
        <v>6</v>
      </c>
      <c r="G67" s="243" t="s">
        <v>7</v>
      </c>
      <c r="H67" s="243" t="s">
        <v>8</v>
      </c>
      <c r="I67" s="243" t="s">
        <v>308</v>
      </c>
      <c r="J67" s="243"/>
      <c r="K67" s="243" t="s">
        <v>9</v>
      </c>
      <c r="L67" s="243" t="s">
        <v>10</v>
      </c>
      <c r="M67" s="243" t="s">
        <v>11</v>
      </c>
      <c r="N67" s="243" t="s">
        <v>12</v>
      </c>
      <c r="O67" s="243" t="s">
        <v>13</v>
      </c>
      <c r="P67" s="240" t="s">
        <v>14</v>
      </c>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2"/>
    </row>
    <row r="68" spans="1:39" x14ac:dyDescent="0.25">
      <c r="A68" s="272"/>
      <c r="B68" s="243"/>
      <c r="C68" s="243"/>
      <c r="D68" s="243"/>
      <c r="E68" s="277"/>
      <c r="F68" s="243"/>
      <c r="G68" s="243"/>
      <c r="H68" s="243"/>
      <c r="I68" s="329" t="s">
        <v>15</v>
      </c>
      <c r="J68" s="330" t="s">
        <v>16</v>
      </c>
      <c r="K68" s="243"/>
      <c r="L68" s="243"/>
      <c r="M68" s="243"/>
      <c r="N68" s="243"/>
      <c r="O68" s="243"/>
      <c r="P68" s="240" t="s">
        <v>17</v>
      </c>
      <c r="Q68" s="244"/>
      <c r="R68" s="240" t="s">
        <v>18</v>
      </c>
      <c r="S68" s="244"/>
      <c r="T68" s="240" t="s">
        <v>19</v>
      </c>
      <c r="U68" s="244"/>
      <c r="V68" s="240" t="s">
        <v>20</v>
      </c>
      <c r="W68" s="244"/>
      <c r="X68" s="240" t="s">
        <v>21</v>
      </c>
      <c r="Y68" s="244"/>
      <c r="Z68" s="240" t="s">
        <v>22</v>
      </c>
      <c r="AA68" s="244"/>
      <c r="AB68" s="240" t="s">
        <v>23</v>
      </c>
      <c r="AC68" s="244"/>
      <c r="AD68" s="240" t="s">
        <v>20</v>
      </c>
      <c r="AE68" s="244"/>
      <c r="AF68" s="240" t="s">
        <v>24</v>
      </c>
      <c r="AG68" s="244"/>
      <c r="AH68" s="240" t="s">
        <v>25</v>
      </c>
      <c r="AI68" s="244"/>
      <c r="AJ68" s="240" t="s">
        <v>26</v>
      </c>
      <c r="AK68" s="244"/>
      <c r="AL68" s="240" t="s">
        <v>27</v>
      </c>
      <c r="AM68" s="244"/>
    </row>
    <row r="69" spans="1:39" x14ac:dyDescent="0.25">
      <c r="A69" s="272"/>
      <c r="B69" s="243"/>
      <c r="C69" s="243"/>
      <c r="D69" s="243"/>
      <c r="E69" s="278"/>
      <c r="F69" s="243"/>
      <c r="G69" s="243"/>
      <c r="H69" s="243"/>
      <c r="I69" s="329"/>
      <c r="J69" s="330"/>
      <c r="K69" s="243"/>
      <c r="L69" s="243"/>
      <c r="M69" s="243"/>
      <c r="N69" s="243"/>
      <c r="O69" s="243"/>
      <c r="P69" s="213" t="s">
        <v>28</v>
      </c>
      <c r="Q69" s="213" t="s">
        <v>17</v>
      </c>
      <c r="R69" s="213" t="s">
        <v>28</v>
      </c>
      <c r="S69" s="213" t="s">
        <v>17</v>
      </c>
      <c r="T69" s="213" t="s">
        <v>28</v>
      </c>
      <c r="U69" s="213" t="s">
        <v>17</v>
      </c>
      <c r="V69" s="213" t="s">
        <v>28</v>
      </c>
      <c r="W69" s="213" t="s">
        <v>17</v>
      </c>
      <c r="X69" s="213" t="s">
        <v>28</v>
      </c>
      <c r="Y69" s="213" t="s">
        <v>17</v>
      </c>
      <c r="Z69" s="213" t="s">
        <v>28</v>
      </c>
      <c r="AA69" s="213" t="s">
        <v>17</v>
      </c>
      <c r="AB69" s="213" t="s">
        <v>28</v>
      </c>
      <c r="AC69" s="213" t="s">
        <v>17</v>
      </c>
      <c r="AD69" s="7" t="s">
        <v>28</v>
      </c>
      <c r="AE69" s="7" t="s">
        <v>17</v>
      </c>
      <c r="AF69" s="7" t="s">
        <v>29</v>
      </c>
      <c r="AG69" s="7" t="s">
        <v>17</v>
      </c>
      <c r="AH69" s="7" t="s">
        <v>29</v>
      </c>
      <c r="AI69" s="7" t="s">
        <v>17</v>
      </c>
      <c r="AJ69" s="7" t="s">
        <v>29</v>
      </c>
      <c r="AK69" s="27" t="s">
        <v>17</v>
      </c>
      <c r="AL69" s="199" t="s">
        <v>29</v>
      </c>
      <c r="AM69" s="424" t="s">
        <v>17</v>
      </c>
    </row>
    <row r="70" spans="1:39" ht="409.5" x14ac:dyDescent="0.25">
      <c r="A70" s="282" t="s">
        <v>101</v>
      </c>
      <c r="B70" s="285" t="s">
        <v>219</v>
      </c>
      <c r="C70" s="9" t="s">
        <v>102</v>
      </c>
      <c r="D70" s="216" t="s">
        <v>103</v>
      </c>
      <c r="E70" s="216" t="s">
        <v>256</v>
      </c>
      <c r="F70" s="28">
        <v>0.25</v>
      </c>
      <c r="G70" s="216">
        <v>100</v>
      </c>
      <c r="H70" s="219" t="s">
        <v>85</v>
      </c>
      <c r="I70" s="224">
        <v>1</v>
      </c>
      <c r="J70" s="163">
        <v>3892</v>
      </c>
      <c r="K70" s="8" t="s">
        <v>194</v>
      </c>
      <c r="L70" s="216" t="s">
        <v>195</v>
      </c>
      <c r="M70" s="28">
        <v>1</v>
      </c>
      <c r="N70" s="216" t="s">
        <v>257</v>
      </c>
      <c r="O70" s="216"/>
      <c r="P70" s="219"/>
      <c r="Q70" s="219"/>
      <c r="R70" s="28"/>
      <c r="S70" s="28"/>
      <c r="T70" s="28">
        <v>0.25</v>
      </c>
      <c r="U70" s="28">
        <v>0.25</v>
      </c>
      <c r="V70" s="28"/>
      <c r="W70" s="28"/>
      <c r="X70" s="219"/>
      <c r="Y70" s="219"/>
      <c r="Z70" s="28">
        <v>0.25</v>
      </c>
      <c r="AA70" s="28">
        <v>0.25</v>
      </c>
      <c r="AB70" s="219"/>
      <c r="AC70" s="219"/>
      <c r="AD70" s="28"/>
      <c r="AE70" s="28"/>
      <c r="AF70" s="28">
        <v>0.25</v>
      </c>
      <c r="AG70" s="28">
        <v>0.25</v>
      </c>
      <c r="AH70" s="2"/>
      <c r="AI70" s="2"/>
      <c r="AJ70" s="2"/>
      <c r="AK70" s="4"/>
      <c r="AL70" s="201">
        <v>0.25</v>
      </c>
      <c r="AM70" s="429">
        <v>0.25</v>
      </c>
    </row>
    <row r="71" spans="1:39" ht="191.25" x14ac:dyDescent="0.25">
      <c r="A71" s="283"/>
      <c r="B71" s="286"/>
      <c r="C71" s="9" t="s">
        <v>104</v>
      </c>
      <c r="D71" s="216" t="s">
        <v>105</v>
      </c>
      <c r="E71" s="216" t="s">
        <v>106</v>
      </c>
      <c r="F71" s="28">
        <v>0.25</v>
      </c>
      <c r="G71" s="216">
        <v>2</v>
      </c>
      <c r="H71" s="219" t="s">
        <v>48</v>
      </c>
      <c r="I71" s="224">
        <v>1</v>
      </c>
      <c r="J71" s="225">
        <v>2</v>
      </c>
      <c r="K71" s="8" t="s">
        <v>196</v>
      </c>
      <c r="L71" s="216" t="s">
        <v>197</v>
      </c>
      <c r="M71" s="28">
        <v>1</v>
      </c>
      <c r="N71" s="216" t="s">
        <v>180</v>
      </c>
      <c r="O71" s="216"/>
      <c r="P71" s="219"/>
      <c r="Q71" s="219"/>
      <c r="R71" s="222"/>
      <c r="S71" s="222"/>
      <c r="T71" s="28"/>
      <c r="U71" s="28"/>
      <c r="V71" s="28"/>
      <c r="W71" s="28"/>
      <c r="X71" s="219"/>
      <c r="Y71" s="219"/>
      <c r="Z71" s="28">
        <v>0.5</v>
      </c>
      <c r="AA71" s="28">
        <v>0.5</v>
      </c>
      <c r="AB71" s="219"/>
      <c r="AC71" s="219"/>
      <c r="AD71" s="28"/>
      <c r="AE71" s="28"/>
      <c r="AF71" s="28"/>
      <c r="AG71" s="28"/>
      <c r="AH71" s="2"/>
      <c r="AI71" s="2"/>
      <c r="AJ71" s="2"/>
      <c r="AK71" s="2"/>
      <c r="AL71" s="201">
        <v>0.5</v>
      </c>
      <c r="AM71" s="424">
        <v>0.5</v>
      </c>
    </row>
    <row r="72" spans="1:39" ht="76.5" x14ac:dyDescent="0.25">
      <c r="A72" s="283"/>
      <c r="B72" s="286"/>
      <c r="C72" s="9" t="s">
        <v>107</v>
      </c>
      <c r="D72" s="216" t="s">
        <v>108</v>
      </c>
      <c r="E72" s="216" t="s">
        <v>109</v>
      </c>
      <c r="F72" s="28">
        <v>0.25</v>
      </c>
      <c r="G72" s="216">
        <v>2</v>
      </c>
      <c r="H72" s="219" t="s">
        <v>48</v>
      </c>
      <c r="I72" s="224">
        <v>1</v>
      </c>
      <c r="J72" s="225">
        <v>2</v>
      </c>
      <c r="K72" s="217" t="s">
        <v>198</v>
      </c>
      <c r="L72" s="217" t="s">
        <v>199</v>
      </c>
      <c r="M72" s="28">
        <v>1</v>
      </c>
      <c r="N72" s="216" t="s">
        <v>180</v>
      </c>
      <c r="O72" s="216"/>
      <c r="P72" s="219"/>
      <c r="Q72" s="219"/>
      <c r="R72" s="222"/>
      <c r="S72" s="222"/>
      <c r="T72" s="28"/>
      <c r="U72" s="28"/>
      <c r="V72" s="28"/>
      <c r="W72" s="28"/>
      <c r="X72" s="219"/>
      <c r="Y72" s="219"/>
      <c r="Z72" s="28">
        <v>0.5</v>
      </c>
      <c r="AA72" s="28">
        <v>0.5</v>
      </c>
      <c r="AB72" s="219"/>
      <c r="AC72" s="28">
        <v>0.5</v>
      </c>
      <c r="AD72" s="28"/>
      <c r="AE72" s="28"/>
      <c r="AF72" s="28"/>
      <c r="AG72" s="28"/>
      <c r="AH72" s="2"/>
      <c r="AI72" s="2"/>
      <c r="AJ72" s="2"/>
      <c r="AK72" s="2"/>
      <c r="AL72" s="201">
        <v>0.5</v>
      </c>
      <c r="AM72" s="422"/>
    </row>
    <row r="73" spans="1:39" ht="114.75" x14ac:dyDescent="0.25">
      <c r="A73" s="284"/>
      <c r="B73" s="287"/>
      <c r="C73" s="9" t="s">
        <v>110</v>
      </c>
      <c r="D73" s="216" t="s">
        <v>111</v>
      </c>
      <c r="E73" s="216" t="s">
        <v>200</v>
      </c>
      <c r="F73" s="28">
        <v>0.25</v>
      </c>
      <c r="G73" s="216">
        <v>100</v>
      </c>
      <c r="H73" s="219" t="s">
        <v>85</v>
      </c>
      <c r="I73" s="224">
        <v>1</v>
      </c>
      <c r="J73" s="161">
        <v>139</v>
      </c>
      <c r="K73" s="217" t="s">
        <v>201</v>
      </c>
      <c r="L73" s="217" t="s">
        <v>202</v>
      </c>
      <c r="M73" s="28">
        <v>1</v>
      </c>
      <c r="N73" s="216" t="s">
        <v>180</v>
      </c>
      <c r="O73" s="216"/>
      <c r="P73" s="222"/>
      <c r="Q73" s="222"/>
      <c r="R73" s="222">
        <v>9.0899999999999995E-2</v>
      </c>
      <c r="S73" s="222">
        <v>9.0899999999999995E-2</v>
      </c>
      <c r="T73" s="222">
        <v>9.0899999999999995E-2</v>
      </c>
      <c r="U73" s="222">
        <v>9.0899999999999995E-2</v>
      </c>
      <c r="V73" s="222">
        <v>9.0899999999999995E-2</v>
      </c>
      <c r="W73" s="222">
        <v>9.0899999999999995E-2</v>
      </c>
      <c r="X73" s="222">
        <v>9.0899999999999995E-2</v>
      </c>
      <c r="Y73" s="222">
        <v>9.0899999999999995E-2</v>
      </c>
      <c r="Z73" s="222">
        <v>9.0899999999999995E-2</v>
      </c>
      <c r="AA73" s="222">
        <v>9.0899999999999995E-2</v>
      </c>
      <c r="AB73" s="222">
        <v>9.0899999999999995E-2</v>
      </c>
      <c r="AC73" s="222">
        <v>9.98E-2</v>
      </c>
      <c r="AD73" s="222">
        <v>9.0899999999999995E-2</v>
      </c>
      <c r="AE73" s="222">
        <v>9.0899999999999995E-2</v>
      </c>
      <c r="AF73" s="222">
        <v>9.0899999999999995E-2</v>
      </c>
      <c r="AG73" s="222">
        <v>9.0899999999999995E-2</v>
      </c>
      <c r="AH73" s="222">
        <v>9.0899999999999995E-2</v>
      </c>
      <c r="AI73" s="222">
        <v>9.0899999999999995E-2</v>
      </c>
      <c r="AJ73" s="222">
        <v>9.0899999999999995E-2</v>
      </c>
      <c r="AK73" s="222">
        <v>9.0899999999999995E-2</v>
      </c>
      <c r="AL73" s="224">
        <v>9.0999999999999998E-2</v>
      </c>
      <c r="AM73" s="420">
        <v>9.0999999999999998E-2</v>
      </c>
    </row>
    <row r="74" spans="1:39" x14ac:dyDescent="0.25">
      <c r="A74" s="266" t="s">
        <v>227</v>
      </c>
      <c r="B74" s="267"/>
      <c r="C74" s="230" t="s">
        <v>258</v>
      </c>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2"/>
    </row>
    <row r="75" spans="1:39" x14ac:dyDescent="0.25">
      <c r="A75" s="268" t="s">
        <v>37</v>
      </c>
      <c r="B75" s="269"/>
      <c r="C75" s="230" t="s">
        <v>75</v>
      </c>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2"/>
    </row>
    <row r="76" spans="1:39" x14ac:dyDescent="0.25">
      <c r="A76" s="270" t="s">
        <v>1</v>
      </c>
      <c r="B76" s="271"/>
      <c r="C76" s="227" t="s">
        <v>76</v>
      </c>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9"/>
    </row>
    <row r="77" spans="1:39" x14ac:dyDescent="0.25">
      <c r="A77" s="264" t="s">
        <v>40</v>
      </c>
      <c r="B77" s="265"/>
      <c r="C77" s="230" t="s">
        <v>112</v>
      </c>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2"/>
    </row>
    <row r="78" spans="1:39" ht="32.25" customHeight="1" x14ac:dyDescent="0.25">
      <c r="A78" s="272" t="s">
        <v>2</v>
      </c>
      <c r="B78" s="243" t="s">
        <v>3</v>
      </c>
      <c r="C78" s="243" t="s">
        <v>4</v>
      </c>
      <c r="D78" s="243" t="s">
        <v>5</v>
      </c>
      <c r="E78" s="243" t="s">
        <v>42</v>
      </c>
      <c r="F78" s="243" t="s">
        <v>6</v>
      </c>
      <c r="G78" s="243" t="s">
        <v>7</v>
      </c>
      <c r="H78" s="243" t="s">
        <v>8</v>
      </c>
      <c r="I78" s="243" t="s">
        <v>308</v>
      </c>
      <c r="J78" s="243"/>
      <c r="K78" s="243" t="s">
        <v>9</v>
      </c>
      <c r="L78" s="243" t="s">
        <v>10</v>
      </c>
      <c r="M78" s="243" t="s">
        <v>11</v>
      </c>
      <c r="N78" s="243" t="s">
        <v>12</v>
      </c>
      <c r="O78" s="243" t="s">
        <v>13</v>
      </c>
      <c r="P78" s="240" t="s">
        <v>14</v>
      </c>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2"/>
    </row>
    <row r="79" spans="1:39" x14ac:dyDescent="0.25">
      <c r="A79" s="272"/>
      <c r="B79" s="243"/>
      <c r="C79" s="243"/>
      <c r="D79" s="243"/>
      <c r="E79" s="243"/>
      <c r="F79" s="243"/>
      <c r="G79" s="243"/>
      <c r="H79" s="243"/>
      <c r="I79" s="329" t="s">
        <v>15</v>
      </c>
      <c r="J79" s="330" t="s">
        <v>16</v>
      </c>
      <c r="K79" s="243"/>
      <c r="L79" s="243"/>
      <c r="M79" s="243"/>
      <c r="N79" s="243"/>
      <c r="O79" s="243"/>
      <c r="P79" s="240" t="s">
        <v>17</v>
      </c>
      <c r="Q79" s="244"/>
      <c r="R79" s="240" t="s">
        <v>18</v>
      </c>
      <c r="S79" s="244"/>
      <c r="T79" s="240" t="s">
        <v>19</v>
      </c>
      <c r="U79" s="244"/>
      <c r="V79" s="240" t="s">
        <v>20</v>
      </c>
      <c r="W79" s="244"/>
      <c r="X79" s="240" t="s">
        <v>21</v>
      </c>
      <c r="Y79" s="244"/>
      <c r="Z79" s="240" t="s">
        <v>22</v>
      </c>
      <c r="AA79" s="244"/>
      <c r="AB79" s="240" t="s">
        <v>23</v>
      </c>
      <c r="AC79" s="244"/>
      <c r="AD79" s="240" t="s">
        <v>20</v>
      </c>
      <c r="AE79" s="244"/>
      <c r="AF79" s="240" t="s">
        <v>24</v>
      </c>
      <c r="AG79" s="244"/>
      <c r="AH79" s="240" t="s">
        <v>25</v>
      </c>
      <c r="AI79" s="244"/>
      <c r="AJ79" s="240" t="s">
        <v>26</v>
      </c>
      <c r="AK79" s="244"/>
      <c r="AL79" s="240" t="s">
        <v>27</v>
      </c>
      <c r="AM79" s="244"/>
    </row>
    <row r="80" spans="1:39" x14ac:dyDescent="0.25">
      <c r="A80" s="272"/>
      <c r="B80" s="243"/>
      <c r="C80" s="243"/>
      <c r="D80" s="243"/>
      <c r="E80" s="243"/>
      <c r="F80" s="243"/>
      <c r="G80" s="243"/>
      <c r="H80" s="243"/>
      <c r="I80" s="329"/>
      <c r="J80" s="330"/>
      <c r="K80" s="243"/>
      <c r="L80" s="243"/>
      <c r="M80" s="243"/>
      <c r="N80" s="243"/>
      <c r="O80" s="243"/>
      <c r="P80" s="213" t="s">
        <v>28</v>
      </c>
      <c r="Q80" s="213" t="s">
        <v>17</v>
      </c>
      <c r="R80" s="213" t="s">
        <v>28</v>
      </c>
      <c r="S80" s="213" t="s">
        <v>17</v>
      </c>
      <c r="T80" s="213" t="s">
        <v>28</v>
      </c>
      <c r="U80" s="213" t="s">
        <v>17</v>
      </c>
      <c r="V80" s="213" t="s">
        <v>28</v>
      </c>
      <c r="W80" s="213" t="s">
        <v>17</v>
      </c>
      <c r="X80" s="213" t="s">
        <v>28</v>
      </c>
      <c r="Y80" s="213" t="s">
        <v>17</v>
      </c>
      <c r="Z80" s="213" t="s">
        <v>28</v>
      </c>
      <c r="AA80" s="213" t="s">
        <v>17</v>
      </c>
      <c r="AB80" s="213" t="s">
        <v>28</v>
      </c>
      <c r="AC80" s="213" t="s">
        <v>17</v>
      </c>
      <c r="AD80" s="7" t="s">
        <v>28</v>
      </c>
      <c r="AE80" s="7" t="s">
        <v>17</v>
      </c>
      <c r="AF80" s="7" t="s">
        <v>29</v>
      </c>
      <c r="AG80" s="7" t="s">
        <v>17</v>
      </c>
      <c r="AH80" s="7" t="s">
        <v>29</v>
      </c>
      <c r="AI80" s="7" t="s">
        <v>17</v>
      </c>
      <c r="AJ80" s="7" t="s">
        <v>29</v>
      </c>
      <c r="AK80" s="27" t="s">
        <v>17</v>
      </c>
      <c r="AL80" s="199" t="s">
        <v>29</v>
      </c>
      <c r="AM80" s="424" t="s">
        <v>17</v>
      </c>
    </row>
    <row r="81" spans="1:39" ht="114.75" x14ac:dyDescent="0.25">
      <c r="A81" s="258" t="s">
        <v>113</v>
      </c>
      <c r="B81" s="259" t="s">
        <v>259</v>
      </c>
      <c r="C81" s="279" t="s">
        <v>114</v>
      </c>
      <c r="D81" s="280" t="s">
        <v>115</v>
      </c>
      <c r="E81" s="280" t="s">
        <v>116</v>
      </c>
      <c r="F81" s="281">
        <v>0.33300000000000002</v>
      </c>
      <c r="G81" s="280">
        <v>4</v>
      </c>
      <c r="H81" s="233" t="s">
        <v>48</v>
      </c>
      <c r="I81" s="331">
        <v>1</v>
      </c>
      <c r="J81" s="332">
        <v>6</v>
      </c>
      <c r="K81" s="9" t="s">
        <v>203</v>
      </c>
      <c r="L81" s="216" t="s">
        <v>260</v>
      </c>
      <c r="M81" s="17">
        <v>0.5</v>
      </c>
      <c r="N81" s="216" t="s">
        <v>180</v>
      </c>
      <c r="O81" s="216"/>
      <c r="P81" s="213"/>
      <c r="Q81" s="213"/>
      <c r="R81" s="213"/>
      <c r="S81" s="213"/>
      <c r="T81" s="17">
        <v>0.25</v>
      </c>
      <c r="U81" s="17">
        <v>0.25</v>
      </c>
      <c r="V81" s="17"/>
      <c r="W81" s="17"/>
      <c r="X81" s="17"/>
      <c r="Y81" s="17"/>
      <c r="Z81" s="17">
        <v>0.25</v>
      </c>
      <c r="AA81" s="17">
        <v>0.25</v>
      </c>
      <c r="AB81" s="17"/>
      <c r="AC81" s="17"/>
      <c r="AD81" s="219"/>
      <c r="AE81" s="219"/>
      <c r="AF81" s="28">
        <v>0.25</v>
      </c>
      <c r="AG81" s="28">
        <v>0.5</v>
      </c>
      <c r="AH81" s="219"/>
      <c r="AI81" s="219"/>
      <c r="AJ81" s="28">
        <v>0.25</v>
      </c>
      <c r="AK81" s="28"/>
      <c r="AL81" s="201"/>
      <c r="AM81" s="429"/>
    </row>
    <row r="82" spans="1:39" ht="66.75" customHeight="1" x14ac:dyDescent="0.25">
      <c r="A82" s="258"/>
      <c r="B82" s="259"/>
      <c r="C82" s="279"/>
      <c r="D82" s="280"/>
      <c r="E82" s="280"/>
      <c r="F82" s="281"/>
      <c r="G82" s="280"/>
      <c r="H82" s="233"/>
      <c r="I82" s="331"/>
      <c r="J82" s="332"/>
      <c r="K82" s="9" t="s">
        <v>261</v>
      </c>
      <c r="L82" s="216" t="s">
        <v>262</v>
      </c>
      <c r="M82" s="17">
        <v>0.5</v>
      </c>
      <c r="N82" s="216" t="s">
        <v>180</v>
      </c>
      <c r="O82" s="216"/>
      <c r="P82" s="213"/>
      <c r="Q82" s="213"/>
      <c r="R82" s="213"/>
      <c r="S82" s="213"/>
      <c r="T82" s="17"/>
      <c r="U82" s="17"/>
      <c r="V82" s="17"/>
      <c r="W82" s="17"/>
      <c r="X82" s="17"/>
      <c r="Y82" s="17"/>
      <c r="Z82" s="17"/>
      <c r="AA82" s="17">
        <v>0.25</v>
      </c>
      <c r="AB82" s="17"/>
      <c r="AC82" s="17"/>
      <c r="AD82" s="28">
        <v>1</v>
      </c>
      <c r="AE82" s="28">
        <v>0.5</v>
      </c>
      <c r="AF82" s="28"/>
      <c r="AG82" s="28"/>
      <c r="AH82" s="219"/>
      <c r="AI82" s="219"/>
      <c r="AJ82" s="28"/>
      <c r="AK82" s="28"/>
      <c r="AL82" s="201">
        <v>0.25</v>
      </c>
      <c r="AM82" s="429">
        <v>0.25</v>
      </c>
    </row>
    <row r="83" spans="1:39" ht="409.5" x14ac:dyDescent="0.25">
      <c r="A83" s="258"/>
      <c r="B83" s="259"/>
      <c r="C83" s="217" t="s">
        <v>117</v>
      </c>
      <c r="D83" s="216" t="s">
        <v>118</v>
      </c>
      <c r="E83" s="216" t="s">
        <v>119</v>
      </c>
      <c r="F83" s="218">
        <v>0.33300000000000002</v>
      </c>
      <c r="G83" s="216">
        <v>100</v>
      </c>
      <c r="H83" s="219" t="s">
        <v>85</v>
      </c>
      <c r="I83" s="224">
        <v>1</v>
      </c>
      <c r="J83" s="161">
        <v>1436</v>
      </c>
      <c r="K83" s="9" t="s">
        <v>204</v>
      </c>
      <c r="L83" s="216" t="s">
        <v>205</v>
      </c>
      <c r="M83" s="17">
        <v>1</v>
      </c>
      <c r="N83" s="216" t="s">
        <v>180</v>
      </c>
      <c r="O83" s="216"/>
      <c r="P83" s="17"/>
      <c r="Q83" s="17"/>
      <c r="R83" s="218">
        <v>9.0899999999999995E-2</v>
      </c>
      <c r="S83" s="218">
        <v>9.0899999999999995E-2</v>
      </c>
      <c r="T83" s="218">
        <v>9.0899999999999995E-2</v>
      </c>
      <c r="U83" s="218">
        <v>9.0899999999999995E-2</v>
      </c>
      <c r="V83" s="218">
        <v>9.0899999999999995E-2</v>
      </c>
      <c r="W83" s="218">
        <v>9.0899999999999995E-2</v>
      </c>
      <c r="X83" s="218">
        <v>9.0899999999999995E-2</v>
      </c>
      <c r="Y83" s="218">
        <v>9.0899999999999995E-2</v>
      </c>
      <c r="Z83" s="218">
        <v>9.0899999999999995E-2</v>
      </c>
      <c r="AA83" s="218">
        <v>9.0899999999999995E-2</v>
      </c>
      <c r="AB83" s="218">
        <v>9.0899999999999995E-2</v>
      </c>
      <c r="AC83" s="218">
        <v>9.0899999999999995E-2</v>
      </c>
      <c r="AD83" s="218">
        <v>9.0899999999999995E-2</v>
      </c>
      <c r="AE83" s="218">
        <v>9.0899999999999995E-2</v>
      </c>
      <c r="AF83" s="218">
        <v>9.0899999999999995E-2</v>
      </c>
      <c r="AG83" s="218">
        <v>9.0899999999999995E-2</v>
      </c>
      <c r="AH83" s="218">
        <v>9.0899999999999995E-2</v>
      </c>
      <c r="AI83" s="218">
        <v>9.0899999999999995E-2</v>
      </c>
      <c r="AJ83" s="218">
        <v>9.0899999999999995E-2</v>
      </c>
      <c r="AK83" s="218">
        <v>9.0899999999999995E-2</v>
      </c>
      <c r="AL83" s="133">
        <v>9.0999999999999998E-2</v>
      </c>
      <c r="AM83" s="420">
        <v>9.0999999999999998E-2</v>
      </c>
    </row>
    <row r="84" spans="1:39" ht="280.5" x14ac:dyDescent="0.25">
      <c r="A84" s="258"/>
      <c r="B84" s="259"/>
      <c r="C84" s="217" t="s">
        <v>120</v>
      </c>
      <c r="D84" s="216" t="s">
        <v>121</v>
      </c>
      <c r="E84" s="216" t="s">
        <v>122</v>
      </c>
      <c r="F84" s="218">
        <v>0.33400000000000002</v>
      </c>
      <c r="G84" s="216">
        <v>32</v>
      </c>
      <c r="H84" s="219" t="s">
        <v>48</v>
      </c>
      <c r="I84" s="224">
        <v>1</v>
      </c>
      <c r="J84" s="161">
        <v>38</v>
      </c>
      <c r="K84" s="9" t="s">
        <v>206</v>
      </c>
      <c r="L84" s="216" t="s">
        <v>207</v>
      </c>
      <c r="M84" s="17">
        <v>1</v>
      </c>
      <c r="N84" s="216" t="s">
        <v>180</v>
      </c>
      <c r="O84" s="216"/>
      <c r="P84" s="213"/>
      <c r="Q84" s="213"/>
      <c r="R84" s="213"/>
      <c r="S84" s="213"/>
      <c r="T84" s="213"/>
      <c r="U84" s="213"/>
      <c r="V84" s="213"/>
      <c r="W84" s="213"/>
      <c r="X84" s="213"/>
      <c r="Y84" s="213"/>
      <c r="Z84" s="17">
        <v>0.5</v>
      </c>
      <c r="AA84" s="17">
        <v>0.5</v>
      </c>
      <c r="AB84" s="17"/>
      <c r="AC84" s="17"/>
      <c r="AD84" s="17"/>
      <c r="AE84" s="17"/>
      <c r="AF84" s="17"/>
      <c r="AG84" s="17"/>
      <c r="AH84" s="17"/>
      <c r="AI84" s="17"/>
      <c r="AJ84" s="28"/>
      <c r="AK84" s="28"/>
      <c r="AL84" s="201">
        <v>0.5</v>
      </c>
      <c r="AM84" s="420">
        <v>0.5</v>
      </c>
    </row>
    <row r="85" spans="1:39" x14ac:dyDescent="0.25">
      <c r="A85" s="266" t="s">
        <v>227</v>
      </c>
      <c r="B85" s="267"/>
      <c r="C85" s="230" t="s">
        <v>258</v>
      </c>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2"/>
    </row>
    <row r="86" spans="1:39" x14ac:dyDescent="0.25">
      <c r="A86" s="268" t="s">
        <v>37</v>
      </c>
      <c r="B86" s="269"/>
      <c r="C86" s="230" t="s">
        <v>75</v>
      </c>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2"/>
    </row>
    <row r="87" spans="1:39" x14ac:dyDescent="0.25">
      <c r="A87" s="270" t="s">
        <v>1</v>
      </c>
      <c r="B87" s="271"/>
      <c r="C87" s="227" t="s">
        <v>76</v>
      </c>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9"/>
    </row>
    <row r="88" spans="1:39" x14ac:dyDescent="0.25">
      <c r="A88" s="264" t="s">
        <v>40</v>
      </c>
      <c r="B88" s="265"/>
      <c r="C88" s="230" t="s">
        <v>123</v>
      </c>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2"/>
    </row>
    <row r="89" spans="1:39" ht="28.5" customHeight="1" x14ac:dyDescent="0.25">
      <c r="A89" s="272" t="s">
        <v>2</v>
      </c>
      <c r="B89" s="243" t="s">
        <v>3</v>
      </c>
      <c r="C89" s="243" t="s">
        <v>4</v>
      </c>
      <c r="D89" s="243" t="s">
        <v>5</v>
      </c>
      <c r="E89" s="243" t="s">
        <v>42</v>
      </c>
      <c r="F89" s="243" t="s">
        <v>6</v>
      </c>
      <c r="G89" s="243" t="s">
        <v>7</v>
      </c>
      <c r="H89" s="243" t="s">
        <v>8</v>
      </c>
      <c r="I89" s="243" t="s">
        <v>308</v>
      </c>
      <c r="J89" s="243"/>
      <c r="K89" s="243" t="s">
        <v>9</v>
      </c>
      <c r="L89" s="243" t="s">
        <v>10</v>
      </c>
      <c r="M89" s="243" t="s">
        <v>11</v>
      </c>
      <c r="N89" s="243" t="s">
        <v>12</v>
      </c>
      <c r="O89" s="243" t="s">
        <v>13</v>
      </c>
      <c r="P89" s="240" t="s">
        <v>14</v>
      </c>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2"/>
    </row>
    <row r="90" spans="1:39" x14ac:dyDescent="0.25">
      <c r="A90" s="272"/>
      <c r="B90" s="243"/>
      <c r="C90" s="243"/>
      <c r="D90" s="243"/>
      <c r="E90" s="243"/>
      <c r="F90" s="243"/>
      <c r="G90" s="243"/>
      <c r="H90" s="243"/>
      <c r="I90" s="329" t="s">
        <v>15</v>
      </c>
      <c r="J90" s="330" t="s">
        <v>16</v>
      </c>
      <c r="K90" s="243"/>
      <c r="L90" s="243"/>
      <c r="M90" s="243"/>
      <c r="N90" s="243"/>
      <c r="O90" s="243"/>
      <c r="P90" s="240" t="s">
        <v>17</v>
      </c>
      <c r="Q90" s="244"/>
      <c r="R90" s="240" t="s">
        <v>18</v>
      </c>
      <c r="S90" s="244"/>
      <c r="T90" s="240" t="s">
        <v>19</v>
      </c>
      <c r="U90" s="244"/>
      <c r="V90" s="240" t="s">
        <v>20</v>
      </c>
      <c r="W90" s="244"/>
      <c r="X90" s="240" t="s">
        <v>21</v>
      </c>
      <c r="Y90" s="244"/>
      <c r="Z90" s="240" t="s">
        <v>22</v>
      </c>
      <c r="AA90" s="244"/>
      <c r="AB90" s="240" t="s">
        <v>23</v>
      </c>
      <c r="AC90" s="244"/>
      <c r="AD90" s="240" t="s">
        <v>20</v>
      </c>
      <c r="AE90" s="244"/>
      <c r="AF90" s="240" t="s">
        <v>24</v>
      </c>
      <c r="AG90" s="244"/>
      <c r="AH90" s="240" t="s">
        <v>25</v>
      </c>
      <c r="AI90" s="244"/>
      <c r="AJ90" s="240" t="s">
        <v>26</v>
      </c>
      <c r="AK90" s="244"/>
      <c r="AL90" s="240" t="s">
        <v>27</v>
      </c>
      <c r="AM90" s="244"/>
    </row>
    <row r="91" spans="1:39" x14ac:dyDescent="0.25">
      <c r="A91" s="272"/>
      <c r="B91" s="243"/>
      <c r="C91" s="243"/>
      <c r="D91" s="243"/>
      <c r="E91" s="243"/>
      <c r="F91" s="243"/>
      <c r="G91" s="243"/>
      <c r="H91" s="243"/>
      <c r="I91" s="329"/>
      <c r="J91" s="330"/>
      <c r="K91" s="243"/>
      <c r="L91" s="243"/>
      <c r="M91" s="243"/>
      <c r="N91" s="243"/>
      <c r="O91" s="243"/>
      <c r="P91" s="213" t="s">
        <v>28</v>
      </c>
      <c r="Q91" s="213" t="s">
        <v>17</v>
      </c>
      <c r="R91" s="213" t="s">
        <v>28</v>
      </c>
      <c r="S91" s="213" t="s">
        <v>17</v>
      </c>
      <c r="T91" s="213" t="s">
        <v>28</v>
      </c>
      <c r="U91" s="213" t="s">
        <v>17</v>
      </c>
      <c r="V91" s="213" t="s">
        <v>28</v>
      </c>
      <c r="W91" s="213" t="s">
        <v>17</v>
      </c>
      <c r="X91" s="213" t="s">
        <v>28</v>
      </c>
      <c r="Y91" s="213" t="s">
        <v>17</v>
      </c>
      <c r="Z91" s="213" t="s">
        <v>28</v>
      </c>
      <c r="AA91" s="213" t="s">
        <v>17</v>
      </c>
      <c r="AB91" s="213" t="s">
        <v>28</v>
      </c>
      <c r="AC91" s="213" t="s">
        <v>17</v>
      </c>
      <c r="AD91" s="7" t="s">
        <v>28</v>
      </c>
      <c r="AE91" s="7" t="s">
        <v>17</v>
      </c>
      <c r="AF91" s="7" t="s">
        <v>29</v>
      </c>
      <c r="AG91" s="7" t="s">
        <v>17</v>
      </c>
      <c r="AH91" s="7" t="s">
        <v>29</v>
      </c>
      <c r="AI91" s="7" t="s">
        <v>17</v>
      </c>
      <c r="AJ91" s="7" t="s">
        <v>29</v>
      </c>
      <c r="AK91" s="27" t="s">
        <v>17</v>
      </c>
      <c r="AL91" s="199" t="s">
        <v>29</v>
      </c>
      <c r="AM91" s="424" t="s">
        <v>17</v>
      </c>
    </row>
    <row r="92" spans="1:39" ht="178.5" x14ac:dyDescent="0.25">
      <c r="A92" s="19" t="s">
        <v>124</v>
      </c>
      <c r="B92" s="212" t="s">
        <v>208</v>
      </c>
      <c r="C92" s="217" t="s">
        <v>125</v>
      </c>
      <c r="D92" s="216" t="s">
        <v>126</v>
      </c>
      <c r="E92" s="216" t="s">
        <v>127</v>
      </c>
      <c r="F92" s="17">
        <v>1</v>
      </c>
      <c r="G92" s="216">
        <v>6</v>
      </c>
      <c r="H92" s="166" t="s">
        <v>48</v>
      </c>
      <c r="I92" s="165">
        <v>1</v>
      </c>
      <c r="J92" s="164">
        <v>38</v>
      </c>
      <c r="K92" s="8" t="s">
        <v>209</v>
      </c>
      <c r="L92" s="216" t="s">
        <v>127</v>
      </c>
      <c r="M92" s="17">
        <v>1</v>
      </c>
      <c r="N92" s="216" t="s">
        <v>180</v>
      </c>
      <c r="O92" s="216"/>
      <c r="P92" s="17"/>
      <c r="Q92" s="17"/>
      <c r="R92" s="17"/>
      <c r="S92" s="17"/>
      <c r="T92" s="17">
        <v>0.25</v>
      </c>
      <c r="U92" s="17">
        <v>0.25</v>
      </c>
      <c r="V92" s="17"/>
      <c r="W92" s="17"/>
      <c r="X92" s="17"/>
      <c r="Y92" s="17"/>
      <c r="Z92" s="17">
        <v>0.25</v>
      </c>
      <c r="AA92" s="17">
        <v>0.75</v>
      </c>
      <c r="AB92" s="17"/>
      <c r="AC92" s="17"/>
      <c r="AD92" s="17"/>
      <c r="AE92" s="17"/>
      <c r="AF92" s="17">
        <v>0.25</v>
      </c>
      <c r="AG92" s="17"/>
      <c r="AH92" s="17"/>
      <c r="AI92" s="17"/>
      <c r="AJ92" s="28"/>
      <c r="AK92" s="26"/>
      <c r="AL92" s="201">
        <v>0.25</v>
      </c>
      <c r="AM92" s="420">
        <v>0.25</v>
      </c>
    </row>
    <row r="93" spans="1:39" x14ac:dyDescent="0.25">
      <c r="A93" s="266" t="s">
        <v>227</v>
      </c>
      <c r="B93" s="267"/>
      <c r="C93" s="230" t="s">
        <v>128</v>
      </c>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2"/>
    </row>
    <row r="94" spans="1:39" x14ac:dyDescent="0.25">
      <c r="A94" s="268" t="s">
        <v>37</v>
      </c>
      <c r="B94" s="269"/>
      <c r="C94" s="230" t="s">
        <v>128</v>
      </c>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2"/>
    </row>
    <row r="95" spans="1:39" x14ac:dyDescent="0.25">
      <c r="A95" s="270" t="s">
        <v>1</v>
      </c>
      <c r="B95" s="271"/>
      <c r="C95" s="255" t="s">
        <v>129</v>
      </c>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7"/>
    </row>
    <row r="96" spans="1:39" x14ac:dyDescent="0.25">
      <c r="A96" s="264" t="s">
        <v>40</v>
      </c>
      <c r="B96" s="265"/>
      <c r="C96" s="230" t="s">
        <v>130</v>
      </c>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2"/>
    </row>
    <row r="97" spans="1:39" ht="30.75" customHeight="1" x14ac:dyDescent="0.25">
      <c r="A97" s="272" t="s">
        <v>2</v>
      </c>
      <c r="B97" s="243" t="s">
        <v>3</v>
      </c>
      <c r="C97" s="243" t="s">
        <v>4</v>
      </c>
      <c r="D97" s="243" t="s">
        <v>5</v>
      </c>
      <c r="E97" s="276" t="s">
        <v>42</v>
      </c>
      <c r="F97" s="243" t="s">
        <v>6</v>
      </c>
      <c r="G97" s="243" t="s">
        <v>7</v>
      </c>
      <c r="H97" s="243" t="s">
        <v>8</v>
      </c>
      <c r="I97" s="243" t="s">
        <v>308</v>
      </c>
      <c r="J97" s="243"/>
      <c r="K97" s="243" t="s">
        <v>9</v>
      </c>
      <c r="L97" s="243" t="s">
        <v>10</v>
      </c>
      <c r="M97" s="243" t="s">
        <v>11</v>
      </c>
      <c r="N97" s="243" t="s">
        <v>12</v>
      </c>
      <c r="O97" s="243" t="s">
        <v>13</v>
      </c>
      <c r="P97" s="240" t="s">
        <v>14</v>
      </c>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2"/>
    </row>
    <row r="98" spans="1:39" x14ac:dyDescent="0.25">
      <c r="A98" s="272"/>
      <c r="B98" s="243"/>
      <c r="C98" s="243"/>
      <c r="D98" s="243"/>
      <c r="E98" s="277"/>
      <c r="F98" s="243"/>
      <c r="G98" s="243"/>
      <c r="H98" s="243"/>
      <c r="I98" s="329" t="s">
        <v>15</v>
      </c>
      <c r="J98" s="330" t="s">
        <v>16</v>
      </c>
      <c r="K98" s="243"/>
      <c r="L98" s="243"/>
      <c r="M98" s="243"/>
      <c r="N98" s="243"/>
      <c r="O98" s="243"/>
      <c r="P98" s="240" t="s">
        <v>17</v>
      </c>
      <c r="Q98" s="244"/>
      <c r="R98" s="240" t="s">
        <v>18</v>
      </c>
      <c r="S98" s="244"/>
      <c r="T98" s="240" t="s">
        <v>19</v>
      </c>
      <c r="U98" s="244"/>
      <c r="V98" s="240" t="s">
        <v>20</v>
      </c>
      <c r="W98" s="244"/>
      <c r="X98" s="240" t="s">
        <v>21</v>
      </c>
      <c r="Y98" s="244"/>
      <c r="Z98" s="240" t="s">
        <v>22</v>
      </c>
      <c r="AA98" s="244"/>
      <c r="AB98" s="240" t="s">
        <v>23</v>
      </c>
      <c r="AC98" s="244"/>
      <c r="AD98" s="240" t="s">
        <v>20</v>
      </c>
      <c r="AE98" s="244"/>
      <c r="AF98" s="240" t="s">
        <v>24</v>
      </c>
      <c r="AG98" s="244"/>
      <c r="AH98" s="240" t="s">
        <v>25</v>
      </c>
      <c r="AI98" s="244"/>
      <c r="AJ98" s="240" t="s">
        <v>26</v>
      </c>
      <c r="AK98" s="244"/>
      <c r="AL98" s="240" t="s">
        <v>27</v>
      </c>
      <c r="AM98" s="244"/>
    </row>
    <row r="99" spans="1:39" x14ac:dyDescent="0.25">
      <c r="A99" s="272"/>
      <c r="B99" s="243"/>
      <c r="C99" s="243"/>
      <c r="D99" s="243"/>
      <c r="E99" s="278"/>
      <c r="F99" s="243"/>
      <c r="G99" s="243"/>
      <c r="H99" s="243"/>
      <c r="I99" s="329"/>
      <c r="J99" s="330"/>
      <c r="K99" s="243"/>
      <c r="L99" s="243"/>
      <c r="M99" s="243"/>
      <c r="N99" s="243"/>
      <c r="O99" s="243"/>
      <c r="P99" s="213" t="s">
        <v>28</v>
      </c>
      <c r="Q99" s="213" t="s">
        <v>17</v>
      </c>
      <c r="R99" s="213" t="s">
        <v>28</v>
      </c>
      <c r="S99" s="213" t="s">
        <v>17</v>
      </c>
      <c r="T99" s="213" t="s">
        <v>28</v>
      </c>
      <c r="U99" s="213" t="s">
        <v>17</v>
      </c>
      <c r="V99" s="213" t="s">
        <v>28</v>
      </c>
      <c r="W99" s="213" t="s">
        <v>17</v>
      </c>
      <c r="X99" s="213" t="s">
        <v>28</v>
      </c>
      <c r="Y99" s="213" t="s">
        <v>17</v>
      </c>
      <c r="Z99" s="213" t="s">
        <v>28</v>
      </c>
      <c r="AA99" s="213" t="s">
        <v>17</v>
      </c>
      <c r="AB99" s="213" t="s">
        <v>28</v>
      </c>
      <c r="AC99" s="213" t="s">
        <v>17</v>
      </c>
      <c r="AD99" s="7" t="s">
        <v>28</v>
      </c>
      <c r="AE99" s="7" t="s">
        <v>17</v>
      </c>
      <c r="AF99" s="7" t="s">
        <v>29</v>
      </c>
      <c r="AG99" s="7" t="s">
        <v>17</v>
      </c>
      <c r="AH99" s="7" t="s">
        <v>29</v>
      </c>
      <c r="AI99" s="7" t="s">
        <v>17</v>
      </c>
      <c r="AJ99" s="7" t="s">
        <v>29</v>
      </c>
      <c r="AK99" s="27" t="s">
        <v>17</v>
      </c>
      <c r="AL99" s="199" t="s">
        <v>29</v>
      </c>
      <c r="AM99" s="424" t="s">
        <v>17</v>
      </c>
    </row>
    <row r="100" spans="1:39" ht="240.75" customHeight="1" x14ac:dyDescent="0.25">
      <c r="A100" s="258" t="s">
        <v>131</v>
      </c>
      <c r="B100" s="259" t="s">
        <v>210</v>
      </c>
      <c r="C100" s="217" t="s">
        <v>132</v>
      </c>
      <c r="D100" s="216" t="s">
        <v>133</v>
      </c>
      <c r="E100" s="216" t="s">
        <v>263</v>
      </c>
      <c r="F100" s="28">
        <v>1</v>
      </c>
      <c r="G100" s="216">
        <v>100</v>
      </c>
      <c r="H100" s="216" t="s">
        <v>85</v>
      </c>
      <c r="I100" s="133">
        <v>1</v>
      </c>
      <c r="J100" s="167">
        <v>518</v>
      </c>
      <c r="K100" s="8" t="s">
        <v>211</v>
      </c>
      <c r="L100" s="216" t="s">
        <v>263</v>
      </c>
      <c r="M100" s="28">
        <v>1</v>
      </c>
      <c r="N100" s="219" t="s">
        <v>212</v>
      </c>
      <c r="O100" s="216"/>
      <c r="P100" s="219"/>
      <c r="Q100" s="219"/>
      <c r="R100" s="222"/>
      <c r="S100" s="222"/>
      <c r="T100" s="28">
        <v>0.25</v>
      </c>
      <c r="U100" s="28">
        <v>0.25</v>
      </c>
      <c r="V100" s="28"/>
      <c r="W100" s="28"/>
      <c r="X100" s="28"/>
      <c r="Y100" s="28"/>
      <c r="Z100" s="28">
        <v>0.25</v>
      </c>
      <c r="AA100" s="28">
        <v>0.25</v>
      </c>
      <c r="AB100" s="28"/>
      <c r="AC100" s="28"/>
      <c r="AD100" s="15"/>
      <c r="AE100" s="15"/>
      <c r="AF100" s="28">
        <v>0.25</v>
      </c>
      <c r="AG100" s="28">
        <v>0.25</v>
      </c>
      <c r="AH100" s="2"/>
      <c r="AI100" s="2"/>
      <c r="AJ100" s="2"/>
      <c r="AK100" s="4"/>
      <c r="AL100" s="201">
        <v>0.25</v>
      </c>
      <c r="AM100" s="424">
        <v>0.25</v>
      </c>
    </row>
    <row r="101" spans="1:39" ht="242.25" x14ac:dyDescent="0.25">
      <c r="A101" s="258"/>
      <c r="B101" s="259"/>
      <c r="C101" s="217" t="s">
        <v>134</v>
      </c>
      <c r="D101" s="216" t="s">
        <v>135</v>
      </c>
      <c r="E101" s="216" t="s">
        <v>136</v>
      </c>
      <c r="F101" s="28">
        <v>1</v>
      </c>
      <c r="G101" s="216">
        <v>14</v>
      </c>
      <c r="H101" s="166" t="s">
        <v>48</v>
      </c>
      <c r="I101" s="133">
        <v>1</v>
      </c>
      <c r="J101" s="164">
        <v>48</v>
      </c>
      <c r="K101" s="8" t="s">
        <v>213</v>
      </c>
      <c r="L101" s="216" t="s">
        <v>136</v>
      </c>
      <c r="M101" s="28">
        <v>1</v>
      </c>
      <c r="N101" s="219" t="s">
        <v>212</v>
      </c>
      <c r="O101" s="216"/>
      <c r="P101" s="219"/>
      <c r="Q101" s="219"/>
      <c r="R101" s="222"/>
      <c r="S101" s="222"/>
      <c r="T101" s="28">
        <v>0.25</v>
      </c>
      <c r="U101" s="28">
        <v>0.25</v>
      </c>
      <c r="V101" s="28"/>
      <c r="W101" s="28"/>
      <c r="X101" s="28"/>
      <c r="Y101" s="28"/>
      <c r="Z101" s="28">
        <v>0.25</v>
      </c>
      <c r="AA101" s="28">
        <v>0.25</v>
      </c>
      <c r="AB101" s="28"/>
      <c r="AC101" s="28"/>
      <c r="AD101" s="15"/>
      <c r="AE101" s="15"/>
      <c r="AF101" s="28">
        <v>0.25</v>
      </c>
      <c r="AG101" s="28">
        <v>0.5</v>
      </c>
      <c r="AH101" s="2"/>
      <c r="AI101" s="2"/>
      <c r="AJ101" s="2"/>
      <c r="AK101" s="4"/>
      <c r="AL101" s="201">
        <v>0.25</v>
      </c>
      <c r="AM101" s="424"/>
    </row>
    <row r="102" spans="1:39" ht="178.5" x14ac:dyDescent="0.25">
      <c r="A102" s="258"/>
      <c r="B102" s="259"/>
      <c r="C102" s="217" t="s">
        <v>137</v>
      </c>
      <c r="D102" s="216" t="s">
        <v>138</v>
      </c>
      <c r="E102" s="216" t="s">
        <v>264</v>
      </c>
      <c r="F102" s="28">
        <v>1</v>
      </c>
      <c r="G102" s="216">
        <v>4</v>
      </c>
      <c r="H102" s="216" t="s">
        <v>48</v>
      </c>
      <c r="I102" s="133">
        <v>1</v>
      </c>
      <c r="J102" s="164">
        <v>5</v>
      </c>
      <c r="K102" s="8" t="s">
        <v>214</v>
      </c>
      <c r="L102" s="216" t="s">
        <v>264</v>
      </c>
      <c r="M102" s="28">
        <v>1</v>
      </c>
      <c r="N102" s="219" t="s">
        <v>212</v>
      </c>
      <c r="O102" s="216"/>
      <c r="P102" s="219"/>
      <c r="Q102" s="219"/>
      <c r="R102" s="222"/>
      <c r="S102" s="222"/>
      <c r="T102" s="28">
        <v>0.25</v>
      </c>
      <c r="U102" s="28">
        <v>0.25</v>
      </c>
      <c r="V102" s="28"/>
      <c r="W102" s="28"/>
      <c r="X102" s="28"/>
      <c r="Y102" s="28"/>
      <c r="Z102" s="28">
        <v>0.25</v>
      </c>
      <c r="AA102" s="28">
        <v>0.25</v>
      </c>
      <c r="AB102" s="28"/>
      <c r="AC102" s="28"/>
      <c r="AD102" s="15"/>
      <c r="AE102" s="15"/>
      <c r="AF102" s="28">
        <v>0.25</v>
      </c>
      <c r="AG102" s="28">
        <v>0.25</v>
      </c>
      <c r="AH102" s="2"/>
      <c r="AI102" s="2"/>
      <c r="AJ102" s="2"/>
      <c r="AK102" s="4"/>
      <c r="AL102" s="201">
        <v>0.25</v>
      </c>
      <c r="AM102" s="424">
        <v>0.25</v>
      </c>
    </row>
    <row r="103" spans="1:39" ht="30.75" customHeight="1" x14ac:dyDescent="0.25">
      <c r="A103" s="326" t="s">
        <v>30</v>
      </c>
      <c r="B103" s="327"/>
      <c r="C103" s="327"/>
      <c r="D103" s="327"/>
      <c r="E103" s="327"/>
      <c r="F103" s="327"/>
      <c r="G103" s="327"/>
      <c r="H103" s="327"/>
      <c r="I103" s="70"/>
      <c r="J103" s="220"/>
      <c r="K103" s="327"/>
      <c r="L103" s="327"/>
      <c r="M103" s="327"/>
      <c r="N103" s="327"/>
      <c r="O103" s="327"/>
      <c r="P103" s="327"/>
      <c r="Q103" s="220"/>
      <c r="R103" s="347" t="s">
        <v>272</v>
      </c>
      <c r="S103" s="347"/>
      <c r="T103" s="347"/>
      <c r="U103" s="347"/>
      <c r="V103" s="347"/>
      <c r="W103" s="347"/>
      <c r="X103" s="347"/>
      <c r="Y103" s="347"/>
      <c r="Z103" s="347"/>
      <c r="AA103" s="347"/>
      <c r="AB103" s="347"/>
      <c r="AC103" s="347"/>
      <c r="AD103" s="347"/>
      <c r="AE103" s="347"/>
      <c r="AF103" s="347"/>
      <c r="AG103" s="347"/>
      <c r="AH103" s="347"/>
      <c r="AI103" s="347"/>
      <c r="AJ103" s="347"/>
      <c r="AK103" s="347"/>
      <c r="AL103" s="347"/>
      <c r="AM103" s="426"/>
    </row>
    <row r="104" spans="1:39" ht="38.25" customHeight="1" thickBot="1" x14ac:dyDescent="0.3">
      <c r="A104" s="348" t="s">
        <v>269</v>
      </c>
      <c r="B104" s="349"/>
      <c r="C104" s="349"/>
      <c r="D104" s="349"/>
      <c r="E104" s="349"/>
      <c r="F104" s="349"/>
      <c r="G104" s="349"/>
      <c r="H104" s="349"/>
      <c r="I104" s="71"/>
      <c r="J104" s="65"/>
      <c r="K104" s="349" t="s">
        <v>270</v>
      </c>
      <c r="L104" s="349"/>
      <c r="M104" s="349"/>
      <c r="N104" s="349"/>
      <c r="O104" s="349"/>
      <c r="P104" s="349"/>
      <c r="Q104" s="221"/>
      <c r="R104" s="350" t="s">
        <v>271</v>
      </c>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427"/>
    </row>
  </sheetData>
  <mergeCells count="433">
    <mergeCell ref="A103:H103"/>
    <mergeCell ref="K103:P103"/>
    <mergeCell ref="R103:AL103"/>
    <mergeCell ref="A104:H104"/>
    <mergeCell ref="K104:P104"/>
    <mergeCell ref="R104:AL104"/>
    <mergeCell ref="AD98:AE98"/>
    <mergeCell ref="AF98:AG98"/>
    <mergeCell ref="AH98:AI98"/>
    <mergeCell ref="AJ98:AK98"/>
    <mergeCell ref="AL98:AM98"/>
    <mergeCell ref="A100:A102"/>
    <mergeCell ref="B100:B102"/>
    <mergeCell ref="P97:AM97"/>
    <mergeCell ref="I98:I99"/>
    <mergeCell ref="J98:J99"/>
    <mergeCell ref="P98:Q98"/>
    <mergeCell ref="R98:S98"/>
    <mergeCell ref="T98:U98"/>
    <mergeCell ref="V98:W98"/>
    <mergeCell ref="X98:Y98"/>
    <mergeCell ref="Z98:AA98"/>
    <mergeCell ref="AB98:AC98"/>
    <mergeCell ref="I97:J97"/>
    <mergeCell ref="K97:K99"/>
    <mergeCell ref="L97:L99"/>
    <mergeCell ref="M97:M99"/>
    <mergeCell ref="N97:N99"/>
    <mergeCell ref="O97:O99"/>
    <mergeCell ref="A96:B96"/>
    <mergeCell ref="C96:AM96"/>
    <mergeCell ref="A97:A99"/>
    <mergeCell ref="B97:B99"/>
    <mergeCell ref="C97:C99"/>
    <mergeCell ref="D97:D99"/>
    <mergeCell ref="E97:E99"/>
    <mergeCell ref="F97:F99"/>
    <mergeCell ref="G97:G99"/>
    <mergeCell ref="H97:H99"/>
    <mergeCell ref="AL90:AM90"/>
    <mergeCell ref="A93:B93"/>
    <mergeCell ref="C93:AM93"/>
    <mergeCell ref="A94:B94"/>
    <mergeCell ref="C94:AM94"/>
    <mergeCell ref="A95:B95"/>
    <mergeCell ref="C95:AM95"/>
    <mergeCell ref="Z90:AA90"/>
    <mergeCell ref="AB90:AC90"/>
    <mergeCell ref="AD90:AE90"/>
    <mergeCell ref="AF90:AG90"/>
    <mergeCell ref="AH90:AI90"/>
    <mergeCell ref="AJ90:AK90"/>
    <mergeCell ref="N89:N91"/>
    <mergeCell ref="O89:O91"/>
    <mergeCell ref="P89:AM89"/>
    <mergeCell ref="I90:I91"/>
    <mergeCell ref="J90:J91"/>
    <mergeCell ref="P90:Q90"/>
    <mergeCell ref="R90:S90"/>
    <mergeCell ref="T90:U90"/>
    <mergeCell ref="V90:W90"/>
    <mergeCell ref="X90:Y90"/>
    <mergeCell ref="G89:G91"/>
    <mergeCell ref="H89:H91"/>
    <mergeCell ref="I89:J89"/>
    <mergeCell ref="K89:K91"/>
    <mergeCell ref="L89:L91"/>
    <mergeCell ref="M89:M91"/>
    <mergeCell ref="A89:A91"/>
    <mergeCell ref="B89:B91"/>
    <mergeCell ref="C89:C91"/>
    <mergeCell ref="D89:D91"/>
    <mergeCell ref="E89:E91"/>
    <mergeCell ref="F89:F91"/>
    <mergeCell ref="A86:B86"/>
    <mergeCell ref="C86:AM86"/>
    <mergeCell ref="A87:B87"/>
    <mergeCell ref="C87:AM87"/>
    <mergeCell ref="A88:B88"/>
    <mergeCell ref="C88:AM88"/>
    <mergeCell ref="F81:F82"/>
    <mergeCell ref="G81:G82"/>
    <mergeCell ref="H81:H82"/>
    <mergeCell ref="I81:I82"/>
    <mergeCell ref="J81:J82"/>
    <mergeCell ref="A85:B85"/>
    <mergeCell ref="C85:AM85"/>
    <mergeCell ref="AD79:AE79"/>
    <mergeCell ref="AF79:AG79"/>
    <mergeCell ref="AH79:AI79"/>
    <mergeCell ref="AJ79:AK79"/>
    <mergeCell ref="AL79:AM79"/>
    <mergeCell ref="A81:A84"/>
    <mergeCell ref="B81:B84"/>
    <mergeCell ref="C81:C82"/>
    <mergeCell ref="D81:D82"/>
    <mergeCell ref="E81:E82"/>
    <mergeCell ref="P78:AM78"/>
    <mergeCell ref="I79:I80"/>
    <mergeCell ref="J79:J80"/>
    <mergeCell ref="P79:Q79"/>
    <mergeCell ref="R79:S79"/>
    <mergeCell ref="T79:U79"/>
    <mergeCell ref="V79:W79"/>
    <mergeCell ref="X79:Y79"/>
    <mergeCell ref="Z79:AA79"/>
    <mergeCell ref="AB79:AC79"/>
    <mergeCell ref="I78:J78"/>
    <mergeCell ref="K78:K80"/>
    <mergeCell ref="L78:L80"/>
    <mergeCell ref="M78:M80"/>
    <mergeCell ref="N78:N80"/>
    <mergeCell ref="O78:O80"/>
    <mergeCell ref="A77:B77"/>
    <mergeCell ref="C77:AM77"/>
    <mergeCell ref="A78:A80"/>
    <mergeCell ref="B78:B80"/>
    <mergeCell ref="C78:C80"/>
    <mergeCell ref="D78:D80"/>
    <mergeCell ref="E78:E80"/>
    <mergeCell ref="F78:F80"/>
    <mergeCell ref="G78:G80"/>
    <mergeCell ref="H78:H80"/>
    <mergeCell ref="A74:B74"/>
    <mergeCell ref="C74:AM74"/>
    <mergeCell ref="A75:B75"/>
    <mergeCell ref="C75:AM75"/>
    <mergeCell ref="A76:B76"/>
    <mergeCell ref="C76:AM76"/>
    <mergeCell ref="AD68:AE68"/>
    <mergeCell ref="AF68:AG68"/>
    <mergeCell ref="AH68:AI68"/>
    <mergeCell ref="AJ68:AK68"/>
    <mergeCell ref="AL68:AM68"/>
    <mergeCell ref="A70:A73"/>
    <mergeCell ref="B70:B73"/>
    <mergeCell ref="P67:AM67"/>
    <mergeCell ref="I68:I69"/>
    <mergeCell ref="J68:J69"/>
    <mergeCell ref="P68:Q68"/>
    <mergeCell ref="R68:S68"/>
    <mergeCell ref="T68:U68"/>
    <mergeCell ref="V68:W68"/>
    <mergeCell ref="X68:Y68"/>
    <mergeCell ref="Z68:AA68"/>
    <mergeCell ref="AB68:AC68"/>
    <mergeCell ref="I67:J67"/>
    <mergeCell ref="K67:K69"/>
    <mergeCell ref="L67:L69"/>
    <mergeCell ref="M67:M69"/>
    <mergeCell ref="N67:N69"/>
    <mergeCell ref="O67:O69"/>
    <mergeCell ref="A66:B66"/>
    <mergeCell ref="C66:AM66"/>
    <mergeCell ref="A67:A69"/>
    <mergeCell ref="B67:B69"/>
    <mergeCell ref="C67:C69"/>
    <mergeCell ref="D67:D69"/>
    <mergeCell ref="E67:E69"/>
    <mergeCell ref="F67:F69"/>
    <mergeCell ref="G67:G69"/>
    <mergeCell ref="H67:H69"/>
    <mergeCell ref="AL60:AM60"/>
    <mergeCell ref="A63:B63"/>
    <mergeCell ref="C63:AM63"/>
    <mergeCell ref="A64:B64"/>
    <mergeCell ref="C64:AM64"/>
    <mergeCell ref="A65:B65"/>
    <mergeCell ref="C65:AM65"/>
    <mergeCell ref="Z60:AA60"/>
    <mergeCell ref="AB60:AC60"/>
    <mergeCell ref="AD60:AE60"/>
    <mergeCell ref="AF60:AG60"/>
    <mergeCell ref="AH60:AI60"/>
    <mergeCell ref="AJ60:AK60"/>
    <mergeCell ref="N59:N61"/>
    <mergeCell ref="O59:O61"/>
    <mergeCell ref="P59:AM59"/>
    <mergeCell ref="I60:I61"/>
    <mergeCell ref="J60:J61"/>
    <mergeCell ref="P60:Q60"/>
    <mergeCell ref="R60:S60"/>
    <mergeCell ref="T60:U60"/>
    <mergeCell ref="V60:W60"/>
    <mergeCell ref="X60:Y60"/>
    <mergeCell ref="G59:G61"/>
    <mergeCell ref="H59:H61"/>
    <mergeCell ref="I59:J59"/>
    <mergeCell ref="K59:K61"/>
    <mergeCell ref="L59:L61"/>
    <mergeCell ref="M59:M61"/>
    <mergeCell ref="A57:B57"/>
    <mergeCell ref="C57:AM57"/>
    <mergeCell ref="A58:B58"/>
    <mergeCell ref="C58:AM58"/>
    <mergeCell ref="A59:A61"/>
    <mergeCell ref="B59:B61"/>
    <mergeCell ref="C59:C61"/>
    <mergeCell ref="D59:D61"/>
    <mergeCell ref="E59:E61"/>
    <mergeCell ref="F59:F61"/>
    <mergeCell ref="AL51:AM51"/>
    <mergeCell ref="A53:A54"/>
    <mergeCell ref="B53:B54"/>
    <mergeCell ref="A55:B55"/>
    <mergeCell ref="C55:AM55"/>
    <mergeCell ref="A56:B56"/>
    <mergeCell ref="C56:AM56"/>
    <mergeCell ref="Z51:AA51"/>
    <mergeCell ref="AB51:AC51"/>
    <mergeCell ref="AD51:AE51"/>
    <mergeCell ref="AF51:AG51"/>
    <mergeCell ref="AH51:AI51"/>
    <mergeCell ref="AJ51:AK51"/>
    <mergeCell ref="N50:N52"/>
    <mergeCell ref="O50:O52"/>
    <mergeCell ref="P50:AM50"/>
    <mergeCell ref="I51:I52"/>
    <mergeCell ref="J51:J52"/>
    <mergeCell ref="P51:Q51"/>
    <mergeCell ref="R51:S51"/>
    <mergeCell ref="T51:U51"/>
    <mergeCell ref="V51:W51"/>
    <mergeCell ref="X51:Y51"/>
    <mergeCell ref="G50:G52"/>
    <mergeCell ref="H50:H52"/>
    <mergeCell ref="I50:J50"/>
    <mergeCell ref="K50:K52"/>
    <mergeCell ref="L50:L52"/>
    <mergeCell ref="M50:M52"/>
    <mergeCell ref="A48:B48"/>
    <mergeCell ref="C48:AL48"/>
    <mergeCell ref="A49:B49"/>
    <mergeCell ref="C49:AM49"/>
    <mergeCell ref="A50:A52"/>
    <mergeCell ref="B50:B52"/>
    <mergeCell ref="C50:C52"/>
    <mergeCell ref="D50:D52"/>
    <mergeCell ref="E50:E52"/>
    <mergeCell ref="F50:F52"/>
    <mergeCell ref="H44:H45"/>
    <mergeCell ref="I44:I45"/>
    <mergeCell ref="J44:J45"/>
    <mergeCell ref="A46:B46"/>
    <mergeCell ref="C46:AL46"/>
    <mergeCell ref="A47:B47"/>
    <mergeCell ref="C47:AL47"/>
    <mergeCell ref="F41:F42"/>
    <mergeCell ref="G41:G42"/>
    <mergeCell ref="H41:H42"/>
    <mergeCell ref="I41:I42"/>
    <mergeCell ref="J41:J42"/>
    <mergeCell ref="C44:C45"/>
    <mergeCell ref="D44:D45"/>
    <mergeCell ref="E44:E45"/>
    <mergeCell ref="F44:F45"/>
    <mergeCell ref="G44:G45"/>
    <mergeCell ref="AD39:AE39"/>
    <mergeCell ref="AF39:AG39"/>
    <mergeCell ref="AH39:AI39"/>
    <mergeCell ref="AJ39:AK39"/>
    <mergeCell ref="AL39:AM39"/>
    <mergeCell ref="A41:A45"/>
    <mergeCell ref="B41:B45"/>
    <mergeCell ref="C41:C42"/>
    <mergeCell ref="D41:D42"/>
    <mergeCell ref="E41:E42"/>
    <mergeCell ref="P38:AM38"/>
    <mergeCell ref="I39:I40"/>
    <mergeCell ref="J39:J40"/>
    <mergeCell ref="P39:Q39"/>
    <mergeCell ref="R39:S39"/>
    <mergeCell ref="T39:U39"/>
    <mergeCell ref="V39:W39"/>
    <mergeCell ref="X39:Y39"/>
    <mergeCell ref="Z39:AA39"/>
    <mergeCell ref="AB39:AC39"/>
    <mergeCell ref="I38:J38"/>
    <mergeCell ref="K38:K40"/>
    <mergeCell ref="L38:L40"/>
    <mergeCell ref="M38:M40"/>
    <mergeCell ref="N38:N40"/>
    <mergeCell ref="O38:O40"/>
    <mergeCell ref="A37:B37"/>
    <mergeCell ref="C37:AM37"/>
    <mergeCell ref="A38:A40"/>
    <mergeCell ref="B38:B40"/>
    <mergeCell ref="C38:C40"/>
    <mergeCell ref="D38:D40"/>
    <mergeCell ref="E38:E40"/>
    <mergeCell ref="F38:F40"/>
    <mergeCell ref="G38:G40"/>
    <mergeCell ref="H38:H40"/>
    <mergeCell ref="A34:B34"/>
    <mergeCell ref="C34:AM34"/>
    <mergeCell ref="A35:B35"/>
    <mergeCell ref="C35:AM35"/>
    <mergeCell ref="A36:B36"/>
    <mergeCell ref="C36:AM36"/>
    <mergeCell ref="J28:J29"/>
    <mergeCell ref="C30:C31"/>
    <mergeCell ref="D30:D31"/>
    <mergeCell ref="E30:E31"/>
    <mergeCell ref="F30:F31"/>
    <mergeCell ref="G30:G31"/>
    <mergeCell ref="H30:H31"/>
    <mergeCell ref="I30:I31"/>
    <mergeCell ref="J30:J31"/>
    <mergeCell ref="AL26:AM26"/>
    <mergeCell ref="A28:A33"/>
    <mergeCell ref="B28:B33"/>
    <mergeCell ref="C28:C29"/>
    <mergeCell ref="D28:D29"/>
    <mergeCell ref="E28:E29"/>
    <mergeCell ref="F28:F29"/>
    <mergeCell ref="G28:G29"/>
    <mergeCell ref="H28:H29"/>
    <mergeCell ref="I28:I29"/>
    <mergeCell ref="Z26:AA26"/>
    <mergeCell ref="AB26:AC26"/>
    <mergeCell ref="AD26:AE26"/>
    <mergeCell ref="AF26:AG26"/>
    <mergeCell ref="AH26:AI26"/>
    <mergeCell ref="AJ26:AK26"/>
    <mergeCell ref="N25:N27"/>
    <mergeCell ref="O25:O27"/>
    <mergeCell ref="P25:AL25"/>
    <mergeCell ref="I26:I27"/>
    <mergeCell ref="J26:J27"/>
    <mergeCell ref="P26:Q26"/>
    <mergeCell ref="R26:S26"/>
    <mergeCell ref="T26:U26"/>
    <mergeCell ref="V26:W26"/>
    <mergeCell ref="X26:Y26"/>
    <mergeCell ref="G25:G27"/>
    <mergeCell ref="H25:H27"/>
    <mergeCell ref="I25:J25"/>
    <mergeCell ref="K25:K27"/>
    <mergeCell ref="L25:L27"/>
    <mergeCell ref="M25:M27"/>
    <mergeCell ref="A23:B23"/>
    <mergeCell ref="C23:AM23"/>
    <mergeCell ref="A24:B24"/>
    <mergeCell ref="C24:AM24"/>
    <mergeCell ref="A25:A27"/>
    <mergeCell ref="B25:B27"/>
    <mergeCell ref="C25:C27"/>
    <mergeCell ref="D25:D27"/>
    <mergeCell ref="E25:E27"/>
    <mergeCell ref="F25:F27"/>
    <mergeCell ref="I17:I18"/>
    <mergeCell ref="J17:J18"/>
    <mergeCell ref="A21:B21"/>
    <mergeCell ref="C21:AM21"/>
    <mergeCell ref="A22:B22"/>
    <mergeCell ref="C22:AM22"/>
    <mergeCell ref="C17:C18"/>
    <mergeCell ref="D17:D18"/>
    <mergeCell ref="E17:E18"/>
    <mergeCell ref="F17:F18"/>
    <mergeCell ref="G17:G18"/>
    <mergeCell ref="H17:H18"/>
    <mergeCell ref="J12:J13"/>
    <mergeCell ref="C14:C16"/>
    <mergeCell ref="D14:D16"/>
    <mergeCell ref="E14:E16"/>
    <mergeCell ref="F14:F16"/>
    <mergeCell ref="G14:G16"/>
    <mergeCell ref="H14:H16"/>
    <mergeCell ref="I14:I16"/>
    <mergeCell ref="J14:J16"/>
    <mergeCell ref="H10:H11"/>
    <mergeCell ref="I10:I11"/>
    <mergeCell ref="J10:J11"/>
    <mergeCell ref="C12:C13"/>
    <mergeCell ref="D12:D13"/>
    <mergeCell ref="E12:E13"/>
    <mergeCell ref="F12:F13"/>
    <mergeCell ref="G12:G13"/>
    <mergeCell ref="H12:H13"/>
    <mergeCell ref="I12:I13"/>
    <mergeCell ref="F8:F9"/>
    <mergeCell ref="G8:G9"/>
    <mergeCell ref="H8:H9"/>
    <mergeCell ref="I8:I9"/>
    <mergeCell ref="J8:J9"/>
    <mergeCell ref="C10:C11"/>
    <mergeCell ref="D10:D11"/>
    <mergeCell ref="E10:E11"/>
    <mergeCell ref="F10:F11"/>
    <mergeCell ref="G10:G11"/>
    <mergeCell ref="AD6:AE6"/>
    <mergeCell ref="AF6:AG6"/>
    <mergeCell ref="AH6:AI6"/>
    <mergeCell ref="AJ6:AK6"/>
    <mergeCell ref="AL6:AM6"/>
    <mergeCell ref="A8:A20"/>
    <mergeCell ref="B8:B20"/>
    <mergeCell ref="C8:C9"/>
    <mergeCell ref="D8:D9"/>
    <mergeCell ref="E8:E9"/>
    <mergeCell ref="P5:AM5"/>
    <mergeCell ref="I6:I7"/>
    <mergeCell ref="J6:J7"/>
    <mergeCell ref="P6:Q6"/>
    <mergeCell ref="R6:S6"/>
    <mergeCell ref="T6:U6"/>
    <mergeCell ref="V6:W6"/>
    <mergeCell ref="X6:Y6"/>
    <mergeCell ref="Z6:AA6"/>
    <mergeCell ref="AB6:AC6"/>
    <mergeCell ref="I5:J5"/>
    <mergeCell ref="K5:K7"/>
    <mergeCell ref="L5:L7"/>
    <mergeCell ref="M5:M7"/>
    <mergeCell ref="N5:N7"/>
    <mergeCell ref="O5:O7"/>
    <mergeCell ref="A4:B4"/>
    <mergeCell ref="C4:AM4"/>
    <mergeCell ref="A5:A7"/>
    <mergeCell ref="B5:B7"/>
    <mergeCell ref="C5:C7"/>
    <mergeCell ref="D5:D7"/>
    <mergeCell ref="E5:E7"/>
    <mergeCell ref="F5:F7"/>
    <mergeCell ref="G5:G7"/>
    <mergeCell ref="H5:H7"/>
    <mergeCell ref="A1:B1"/>
    <mergeCell ref="C1:AM1"/>
    <mergeCell ref="A2:B2"/>
    <mergeCell ref="C2:AM2"/>
    <mergeCell ref="A3:B3"/>
    <mergeCell ref="C3:AM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35"/>
  <sheetViews>
    <sheetView zoomScale="80" zoomScaleNormal="80" workbookViewId="0">
      <selection activeCell="O35" sqref="O35"/>
    </sheetView>
  </sheetViews>
  <sheetFormatPr baseColWidth="10" defaultColWidth="10.7109375" defaultRowHeight="15" x14ac:dyDescent="0.25"/>
  <cols>
    <col min="2" max="2" width="15.28515625" customWidth="1"/>
    <col min="3" max="6" width="11.85546875" customWidth="1"/>
    <col min="7" max="7" width="33.140625" customWidth="1"/>
    <col min="10" max="10" width="10.7109375" style="67"/>
    <col min="14" max="14" width="14.42578125" customWidth="1"/>
  </cols>
  <sheetData>
    <row r="1" spans="2:14" ht="15.75" thickBot="1" x14ac:dyDescent="0.3"/>
    <row r="2" spans="2:14" x14ac:dyDescent="0.25">
      <c r="B2" s="365" t="s">
        <v>221</v>
      </c>
      <c r="C2" s="366"/>
      <c r="D2" s="366"/>
      <c r="E2" s="366"/>
      <c r="F2" s="366"/>
      <c r="G2" s="366"/>
      <c r="H2" s="366"/>
      <c r="I2" s="366"/>
      <c r="J2" s="366"/>
      <c r="K2" s="366"/>
      <c r="L2" s="366"/>
      <c r="M2" s="366"/>
      <c r="N2" s="367"/>
    </row>
    <row r="3" spans="2:14" ht="15.75" thickBot="1" x14ac:dyDescent="0.3">
      <c r="B3" s="368"/>
      <c r="C3" s="369"/>
      <c r="D3" s="369"/>
      <c r="E3" s="369"/>
      <c r="F3" s="369"/>
      <c r="G3" s="369"/>
      <c r="H3" s="369"/>
      <c r="I3" s="369"/>
      <c r="J3" s="369"/>
      <c r="K3" s="369"/>
      <c r="L3" s="369"/>
      <c r="M3" s="369"/>
      <c r="N3" s="370"/>
    </row>
    <row r="4" spans="2:14" ht="51.75" customHeight="1" x14ac:dyDescent="0.25">
      <c r="B4" s="30" t="s">
        <v>35</v>
      </c>
      <c r="C4" s="371"/>
      <c r="D4" s="371"/>
      <c r="E4" s="371"/>
      <c r="F4" s="372"/>
      <c r="G4" s="363" t="s">
        <v>31</v>
      </c>
      <c r="H4" s="363" t="s">
        <v>32</v>
      </c>
      <c r="I4" s="363" t="s">
        <v>141</v>
      </c>
      <c r="J4" s="374" t="s">
        <v>273</v>
      </c>
      <c r="K4" s="373" t="s">
        <v>274</v>
      </c>
      <c r="L4" s="373" t="s">
        <v>275</v>
      </c>
      <c r="M4" s="373" t="s">
        <v>276</v>
      </c>
      <c r="N4" s="363" t="s">
        <v>140</v>
      </c>
    </row>
    <row r="5" spans="2:14" x14ac:dyDescent="0.25">
      <c r="B5" s="30"/>
      <c r="C5" s="31" t="s">
        <v>222</v>
      </c>
      <c r="D5" s="31" t="s">
        <v>223</v>
      </c>
      <c r="E5" s="31" t="s">
        <v>224</v>
      </c>
      <c r="F5" s="31" t="s">
        <v>225</v>
      </c>
      <c r="G5" s="364"/>
      <c r="H5" s="364"/>
      <c r="I5" s="364"/>
      <c r="J5" s="375"/>
      <c r="K5" s="363"/>
      <c r="L5" s="363"/>
      <c r="M5" s="363"/>
      <c r="N5" s="364"/>
    </row>
    <row r="6" spans="2:14" ht="58.5" customHeight="1" x14ac:dyDescent="0.25">
      <c r="B6" s="362" t="s">
        <v>142</v>
      </c>
      <c r="C6" s="358">
        <f>AVERAGE(J6:J12)</f>
        <v>0.15742857142857145</v>
      </c>
      <c r="D6" s="361">
        <f>AVERAGE(K6:K12)</f>
        <v>0.43121428571428572</v>
      </c>
      <c r="E6" s="361">
        <f>AVERAGE(L6:L12)</f>
        <v>0.69107142857142845</v>
      </c>
      <c r="F6" s="361">
        <f>AVERAGE(M6:M12)</f>
        <v>1</v>
      </c>
      <c r="G6" s="32" t="s">
        <v>45</v>
      </c>
      <c r="H6" s="32" t="s">
        <v>48</v>
      </c>
      <c r="I6" s="32" t="s">
        <v>47</v>
      </c>
      <c r="J6" s="68">
        <f>MARZO!I14</f>
        <v>0.1</v>
      </c>
      <c r="K6" s="145">
        <f>JUNIO!I14</f>
        <v>0.4</v>
      </c>
      <c r="L6" s="68">
        <f>'PLAN INDICATIVO'!Q8</f>
        <v>0.7</v>
      </c>
      <c r="M6" s="145">
        <f>'PLAN INDICATIVO'!T8</f>
        <v>1</v>
      </c>
      <c r="N6" s="32" t="s">
        <v>33</v>
      </c>
    </row>
    <row r="7" spans="2:14" ht="43.5" customHeight="1" x14ac:dyDescent="0.25">
      <c r="B7" s="359"/>
      <c r="C7" s="359"/>
      <c r="D7" s="359"/>
      <c r="E7" s="359"/>
      <c r="F7" s="359"/>
      <c r="G7" s="33" t="s">
        <v>50</v>
      </c>
      <c r="H7" s="33" t="s">
        <v>48</v>
      </c>
      <c r="I7" s="33" t="s">
        <v>52</v>
      </c>
      <c r="J7" s="66">
        <f>MARZO!I16</f>
        <v>0</v>
      </c>
      <c r="K7" s="145">
        <f>JUNIO!I16</f>
        <v>0.3</v>
      </c>
      <c r="L7" s="68">
        <f>'PLAN INDICATIVO'!Q9</f>
        <v>0.6</v>
      </c>
      <c r="M7" s="145">
        <f>'PLAN INDICATIVO'!T9</f>
        <v>1</v>
      </c>
      <c r="N7" s="33" t="s">
        <v>33</v>
      </c>
    </row>
    <row r="8" spans="2:14" ht="41.25" customHeight="1" x14ac:dyDescent="0.25">
      <c r="B8" s="359"/>
      <c r="C8" s="359"/>
      <c r="D8" s="359"/>
      <c r="E8" s="359"/>
      <c r="F8" s="359"/>
      <c r="G8" s="33" t="s">
        <v>54</v>
      </c>
      <c r="H8" s="33" t="s">
        <v>48</v>
      </c>
      <c r="I8" s="33">
        <v>5</v>
      </c>
      <c r="J8" s="66">
        <f>MARZO!I18</f>
        <v>0.17499999999999999</v>
      </c>
      <c r="K8" s="145">
        <f>JUNIO!I18</f>
        <v>0.5</v>
      </c>
      <c r="L8" s="68">
        <f>'PLAN INDICATIVO'!Q10</f>
        <v>0.52500000000000002</v>
      </c>
      <c r="M8" s="145">
        <f>'PLAN INDICATIVO'!T10</f>
        <v>1</v>
      </c>
      <c r="N8" s="33" t="s">
        <v>33</v>
      </c>
    </row>
    <row r="9" spans="2:14" ht="38.25" customHeight="1" x14ac:dyDescent="0.25">
      <c r="B9" s="359"/>
      <c r="C9" s="359"/>
      <c r="D9" s="359"/>
      <c r="E9" s="359"/>
      <c r="F9" s="359"/>
      <c r="G9" s="33" t="s">
        <v>57</v>
      </c>
      <c r="H9" s="33" t="s">
        <v>48</v>
      </c>
      <c r="I9" s="33">
        <v>5</v>
      </c>
      <c r="J9" s="66">
        <f>MARZO!I20</f>
        <v>0.14499999999999999</v>
      </c>
      <c r="K9" s="145">
        <f>SUM('PLAN INDICATIVO'!L11:N11)</f>
        <v>0.36399999999999999</v>
      </c>
      <c r="L9" s="68">
        <f>'PLAN INDICATIVO'!Q11</f>
        <v>0.65400000000000003</v>
      </c>
      <c r="M9" s="145">
        <f>'PLAN INDICATIVO'!T11</f>
        <v>1</v>
      </c>
      <c r="N9" s="33" t="s">
        <v>33</v>
      </c>
    </row>
    <row r="10" spans="2:14" ht="33" customHeight="1" x14ac:dyDescent="0.25">
      <c r="B10" s="359"/>
      <c r="C10" s="359"/>
      <c r="D10" s="359"/>
      <c r="E10" s="359"/>
      <c r="F10" s="359"/>
      <c r="G10" s="33" t="s">
        <v>60</v>
      </c>
      <c r="H10" s="33" t="s">
        <v>48</v>
      </c>
      <c r="I10" s="33">
        <v>12</v>
      </c>
      <c r="J10" s="66">
        <f>MARZO!I23</f>
        <v>0.25</v>
      </c>
      <c r="K10" s="145">
        <f>SUM('PLAN INDICATIVO'!L12:N12)</f>
        <v>0.5</v>
      </c>
      <c r="L10" s="145">
        <f>'PLAN INDICATIVO'!Q12</f>
        <v>0.75</v>
      </c>
      <c r="M10" s="145">
        <f>'PLAN INDICATIVO'!T12</f>
        <v>1</v>
      </c>
      <c r="N10" s="33" t="s">
        <v>33</v>
      </c>
    </row>
    <row r="11" spans="2:14" ht="108" customHeight="1" x14ac:dyDescent="0.25">
      <c r="B11" s="359"/>
      <c r="C11" s="359"/>
      <c r="D11" s="359"/>
      <c r="E11" s="359"/>
      <c r="F11" s="359"/>
      <c r="G11" s="33" t="s">
        <v>62</v>
      </c>
      <c r="H11" s="33" t="s">
        <v>48</v>
      </c>
      <c r="I11" s="33">
        <v>94</v>
      </c>
      <c r="J11" s="66">
        <f>MARZO!I25</f>
        <v>0.25</v>
      </c>
      <c r="K11" s="145">
        <f>SUM('PLAN INDICATIVO'!L13:N13)</f>
        <v>0.5</v>
      </c>
      <c r="L11" s="145">
        <f>'PLAN INDICATIVO'!Q13</f>
        <v>0.75</v>
      </c>
      <c r="M11" s="145">
        <f>'PLAN INDICATIVO'!T13</f>
        <v>1</v>
      </c>
      <c r="N11" s="33" t="s">
        <v>33</v>
      </c>
    </row>
    <row r="12" spans="2:14" ht="39" customHeight="1" x14ac:dyDescent="0.25">
      <c r="B12" s="360"/>
      <c r="C12" s="360"/>
      <c r="D12" s="360"/>
      <c r="E12" s="360"/>
      <c r="F12" s="360"/>
      <c r="G12" s="33" t="s">
        <v>65</v>
      </c>
      <c r="H12" s="33" t="s">
        <v>48</v>
      </c>
      <c r="I12" s="33">
        <v>106</v>
      </c>
      <c r="J12" s="66">
        <f>MARZO!I26</f>
        <v>0.182</v>
      </c>
      <c r="K12" s="145">
        <f>SUM('PLAN INDICATIVO'!L14:N14)</f>
        <v>0.45450000000000002</v>
      </c>
      <c r="L12" s="68">
        <f>'PLAN INDICATIVO'!Q14</f>
        <v>0.85850000000000004</v>
      </c>
      <c r="M12" s="145">
        <f>'PLAN INDICATIVO'!T14</f>
        <v>1</v>
      </c>
      <c r="N12" s="33" t="s">
        <v>33</v>
      </c>
    </row>
    <row r="13" spans="2:14" ht="55.5" customHeight="1" x14ac:dyDescent="0.25">
      <c r="B13" s="362" t="s">
        <v>165</v>
      </c>
      <c r="C13" s="358">
        <f>AVERAGE(J13:J16)</f>
        <v>0.3125</v>
      </c>
      <c r="D13" s="361">
        <f>AVERAGE(K13:K16)</f>
        <v>0.64844999999999997</v>
      </c>
      <c r="E13" s="361">
        <f>AVERAGE(L13:L16)</f>
        <v>0.83250000000000002</v>
      </c>
      <c r="F13" s="361">
        <f>AVERAGE(M13:M16)</f>
        <v>1</v>
      </c>
      <c r="G13" s="33" t="s">
        <v>69</v>
      </c>
      <c r="H13" s="33" t="s">
        <v>48</v>
      </c>
      <c r="I13" s="33">
        <v>5</v>
      </c>
      <c r="J13" s="66">
        <f>MARZO!I34</f>
        <v>0.25</v>
      </c>
      <c r="K13" s="145">
        <f>SUM('PLAN INDICATIVO'!L15:N15)</f>
        <v>0.5</v>
      </c>
      <c r="L13" s="145">
        <f>'PLAN INDICATIVO'!Q15</f>
        <v>0.75</v>
      </c>
      <c r="M13" s="145">
        <f>'PLAN INDICATIVO'!T15</f>
        <v>1</v>
      </c>
      <c r="N13" s="33" t="s">
        <v>33</v>
      </c>
    </row>
    <row r="14" spans="2:14" ht="51" x14ac:dyDescent="0.25">
      <c r="B14" s="359"/>
      <c r="C14" s="359"/>
      <c r="D14" s="359"/>
      <c r="E14" s="359"/>
      <c r="F14" s="359"/>
      <c r="G14" s="33" t="s">
        <v>70</v>
      </c>
      <c r="H14" s="33" t="s">
        <v>48</v>
      </c>
      <c r="I14" s="33">
        <v>1</v>
      </c>
      <c r="J14" s="66">
        <f>MARZO!I36</f>
        <v>0.5</v>
      </c>
      <c r="K14" s="145">
        <f>SUM('PLAN INDICATIVO'!L16:N16)</f>
        <v>0.66500000000000004</v>
      </c>
      <c r="L14" s="145">
        <f>'PLAN INDICATIVO'!Q16</f>
        <v>0.83</v>
      </c>
      <c r="M14" s="145">
        <f>'PLAN INDICATIVO'!T16</f>
        <v>1</v>
      </c>
      <c r="N14" s="33" t="s">
        <v>33</v>
      </c>
    </row>
    <row r="15" spans="2:14" ht="51" x14ac:dyDescent="0.25">
      <c r="B15" s="359"/>
      <c r="C15" s="359"/>
      <c r="D15" s="359"/>
      <c r="E15" s="359"/>
      <c r="F15" s="359"/>
      <c r="G15" s="33" t="s">
        <v>72</v>
      </c>
      <c r="H15" s="33" t="s">
        <v>48</v>
      </c>
      <c r="I15" s="33">
        <v>1</v>
      </c>
      <c r="J15" s="66">
        <f>MARZO!I38</f>
        <v>0.25</v>
      </c>
      <c r="K15" s="145">
        <f>SUM('PLAN INDICATIVO'!L17:N17)</f>
        <v>0.5</v>
      </c>
      <c r="L15" s="145">
        <f>'PLAN INDICATIVO'!Q17</f>
        <v>0.75</v>
      </c>
      <c r="M15" s="145">
        <f>'PLAN INDICATIVO'!T17</f>
        <v>1</v>
      </c>
      <c r="N15" s="33" t="s">
        <v>33</v>
      </c>
    </row>
    <row r="16" spans="2:14" ht="63.75" x14ac:dyDescent="0.25">
      <c r="B16" s="360"/>
      <c r="C16" s="360"/>
      <c r="D16" s="360"/>
      <c r="E16" s="360"/>
      <c r="F16" s="360"/>
      <c r="G16" s="33" t="s">
        <v>74</v>
      </c>
      <c r="H16" s="33" t="s">
        <v>48</v>
      </c>
      <c r="I16" s="33">
        <v>8000</v>
      </c>
      <c r="J16" s="66">
        <f>MARZO!I39</f>
        <v>0.25</v>
      </c>
      <c r="K16" s="145">
        <f>SUM('PLAN INDICATIVO'!L18:N18)</f>
        <v>0.92879999999999996</v>
      </c>
      <c r="L16" s="145">
        <f>'PLAN INDICATIVO'!Q18</f>
        <v>1</v>
      </c>
      <c r="M16" s="145">
        <f>'PLAN INDICATIVO'!T18</f>
        <v>1</v>
      </c>
      <c r="N16" s="33" t="s">
        <v>33</v>
      </c>
    </row>
    <row r="17" spans="2:14" ht="51" x14ac:dyDescent="0.25">
      <c r="B17" s="362" t="s">
        <v>178</v>
      </c>
      <c r="C17" s="358">
        <f>AVERAGE(J17:J19)</f>
        <v>0.11366666666666665</v>
      </c>
      <c r="D17" s="361">
        <f>AVERAGE(K17:K19)</f>
        <v>0.32566666666666666</v>
      </c>
      <c r="E17" s="361">
        <f>AVERAGE(L17:L19)</f>
        <v>0.79766666666666663</v>
      </c>
      <c r="F17" s="361">
        <f>AVERAGE(M17:M19)</f>
        <v>1</v>
      </c>
      <c r="G17" s="33" t="s">
        <v>80</v>
      </c>
      <c r="H17" s="33" t="s">
        <v>48</v>
      </c>
      <c r="I17" s="33">
        <v>29</v>
      </c>
      <c r="J17" s="66">
        <f>MARZO!I47</f>
        <v>9.0999999999999998E-2</v>
      </c>
      <c r="K17" s="145">
        <f>SUM('PLAN INDICATIVO'!L19:N19)</f>
        <v>0.47699999999999998</v>
      </c>
      <c r="L17" s="68">
        <f>'PLAN INDICATIVO'!Q19</f>
        <v>0.74299999999999999</v>
      </c>
      <c r="M17" s="145">
        <f>'PLAN INDICATIVO'!T19</f>
        <v>1</v>
      </c>
      <c r="N17" s="33" t="s">
        <v>33</v>
      </c>
    </row>
    <row r="18" spans="2:14" ht="51" x14ac:dyDescent="0.25">
      <c r="B18" s="359"/>
      <c r="C18" s="359"/>
      <c r="D18" s="359"/>
      <c r="E18" s="359"/>
      <c r="F18" s="359"/>
      <c r="G18" s="34" t="s">
        <v>83</v>
      </c>
      <c r="H18" s="34" t="s">
        <v>85</v>
      </c>
      <c r="I18" s="34">
        <v>100</v>
      </c>
      <c r="J18" s="69">
        <f>MARZO!I49</f>
        <v>0.25</v>
      </c>
      <c r="K18" s="145">
        <f>SUM('PLAN INDICATIVO'!L20:N20)</f>
        <v>0.5</v>
      </c>
      <c r="L18" s="145">
        <f>'PLAN INDICATIVO'!Q20</f>
        <v>0.75</v>
      </c>
      <c r="M18" s="145">
        <f>'PLAN INDICATIVO'!T20</f>
        <v>1</v>
      </c>
      <c r="N18" s="33" t="s">
        <v>34</v>
      </c>
    </row>
    <row r="19" spans="2:14" ht="25.5" x14ac:dyDescent="0.25">
      <c r="B19" s="360"/>
      <c r="C19" s="360"/>
      <c r="D19" s="360"/>
      <c r="E19" s="360"/>
      <c r="F19" s="360"/>
      <c r="G19" s="34" t="s">
        <v>87</v>
      </c>
      <c r="H19" s="34" t="s">
        <v>48</v>
      </c>
      <c r="I19" s="34">
        <v>1</v>
      </c>
      <c r="J19" s="69">
        <f>MARZO!I50</f>
        <v>0</v>
      </c>
      <c r="K19" s="145">
        <f>SUM('PLAN INDICATIVO'!L21:N21)</f>
        <v>0</v>
      </c>
      <c r="L19" s="145">
        <f>'PLAN INDICATIVO'!Q21</f>
        <v>0.9</v>
      </c>
      <c r="M19" s="145">
        <f>'PLAN INDICATIVO'!T21</f>
        <v>1</v>
      </c>
      <c r="N19" s="33" t="s">
        <v>33</v>
      </c>
    </row>
    <row r="20" spans="2:14" ht="38.25" x14ac:dyDescent="0.25">
      <c r="B20" s="353" t="s">
        <v>184</v>
      </c>
      <c r="C20" s="357">
        <f>AVERAGE(J20:J21)</f>
        <v>0.25</v>
      </c>
      <c r="D20" s="356">
        <f>AVERAGE(K20:K21)</f>
        <v>0.49980000000000002</v>
      </c>
      <c r="E20" s="356">
        <f>AVERAGE(L20:L21)</f>
        <v>0.75</v>
      </c>
      <c r="F20" s="356">
        <f>AVERAGE(M20:M21)</f>
        <v>1</v>
      </c>
      <c r="G20" s="34" t="s">
        <v>91</v>
      </c>
      <c r="H20" s="34" t="s">
        <v>85</v>
      </c>
      <c r="I20" s="34">
        <v>100</v>
      </c>
      <c r="J20" s="69">
        <f>MARZO!I59</f>
        <v>0.25</v>
      </c>
      <c r="K20" s="145">
        <f>SUM('PLAN INDICATIVO'!L22:N22)</f>
        <v>0.49980000000000002</v>
      </c>
      <c r="L20" s="145">
        <f>'PLAN INDICATIVO'!Q22</f>
        <v>0.75</v>
      </c>
      <c r="M20" s="145">
        <f>'PLAN INDICATIVO'!T22</f>
        <v>1</v>
      </c>
      <c r="N20" s="33" t="s">
        <v>34</v>
      </c>
    </row>
    <row r="21" spans="2:14" ht="38.25" x14ac:dyDescent="0.25">
      <c r="B21" s="355"/>
      <c r="C21" s="355"/>
      <c r="D21" s="355"/>
      <c r="E21" s="355"/>
      <c r="F21" s="355"/>
      <c r="G21" s="34" t="s">
        <v>93</v>
      </c>
      <c r="H21" s="34" t="s">
        <v>85</v>
      </c>
      <c r="I21" s="34">
        <v>100</v>
      </c>
      <c r="J21" s="69">
        <f>MARZO!I60</f>
        <v>0.25</v>
      </c>
      <c r="K21" s="145">
        <f>SUM('PLAN INDICATIVO'!L23:N23)</f>
        <v>0.49980000000000002</v>
      </c>
      <c r="L21" s="145">
        <f>'PLAN INDICATIVO'!Q23</f>
        <v>0.75</v>
      </c>
      <c r="M21" s="145">
        <f>'PLAN INDICATIVO'!T23</f>
        <v>1</v>
      </c>
      <c r="N21" s="33" t="s">
        <v>34</v>
      </c>
    </row>
    <row r="22" spans="2:14" ht="51" x14ac:dyDescent="0.25">
      <c r="B22" s="35" t="s">
        <v>191</v>
      </c>
      <c r="C22" s="72">
        <f>AVERAGE(J22)</f>
        <v>0</v>
      </c>
      <c r="D22" s="146">
        <f>AVERAGE(K22)</f>
        <v>0</v>
      </c>
      <c r="E22" s="188">
        <f>AVERAGE(L22)</f>
        <v>0</v>
      </c>
      <c r="F22" s="226">
        <f>AVERAGE(M22)</f>
        <v>1</v>
      </c>
      <c r="G22" s="34" t="s">
        <v>98</v>
      </c>
      <c r="H22" s="34" t="s">
        <v>48</v>
      </c>
      <c r="I22" s="34" t="s">
        <v>52</v>
      </c>
      <c r="J22" s="69">
        <f>MARZO!I68</f>
        <v>0</v>
      </c>
      <c r="K22" s="145">
        <f>SUM('PLAN INDICATIVO'!L24:N24)</f>
        <v>0</v>
      </c>
      <c r="L22" s="68">
        <f>'PLAN INDICATIVO'!Q24</f>
        <v>0</v>
      </c>
      <c r="M22" s="145">
        <f>'PLAN INDICATIVO'!T24</f>
        <v>1</v>
      </c>
      <c r="N22" s="33" t="s">
        <v>33</v>
      </c>
    </row>
    <row r="23" spans="2:14" ht="25.5" x14ac:dyDescent="0.25">
      <c r="B23" s="353" t="s">
        <v>219</v>
      </c>
      <c r="C23" s="357">
        <f>AVERAGE(J23:J26)</f>
        <v>0.13075000000000001</v>
      </c>
      <c r="D23" s="356">
        <f>AVERAGE(K23:K26)</f>
        <v>0.51134999999999997</v>
      </c>
      <c r="E23" s="356">
        <f>AVERAGE(L23:L26)</f>
        <v>0.61924999999999997</v>
      </c>
      <c r="F23" s="356">
        <f>AVERAGE(M23:M26)</f>
        <v>1</v>
      </c>
      <c r="G23" s="34" t="s">
        <v>103</v>
      </c>
      <c r="H23" s="34" t="s">
        <v>85</v>
      </c>
      <c r="I23" s="34">
        <v>100</v>
      </c>
      <c r="J23" s="69">
        <f>MARZO!I76</f>
        <v>0.25</v>
      </c>
      <c r="K23" s="145">
        <f>SUM('PLAN INDICATIVO'!L25:N25)</f>
        <v>0.5</v>
      </c>
      <c r="L23" s="145">
        <f>'PLAN INDICATIVO'!Q25</f>
        <v>0.75</v>
      </c>
      <c r="M23" s="145">
        <f>'PLAN INDICATIVO'!T25</f>
        <v>1</v>
      </c>
      <c r="N23" s="33" t="s">
        <v>34</v>
      </c>
    </row>
    <row r="24" spans="2:14" ht="63.75" x14ac:dyDescent="0.25">
      <c r="B24" s="354"/>
      <c r="C24" s="354"/>
      <c r="D24" s="354"/>
      <c r="E24" s="354"/>
      <c r="F24" s="354"/>
      <c r="G24" s="34" t="s">
        <v>105</v>
      </c>
      <c r="H24" s="34" t="s">
        <v>48</v>
      </c>
      <c r="I24" s="34">
        <v>2</v>
      </c>
      <c r="J24" s="69">
        <f>MARZO!I77</f>
        <v>0</v>
      </c>
      <c r="K24" s="145">
        <f>SUM('PLAN INDICATIVO'!L26:N26)</f>
        <v>0.5</v>
      </c>
      <c r="L24" s="145">
        <f>'PLAN INDICATIVO'!Q26</f>
        <v>0</v>
      </c>
      <c r="M24" s="145">
        <f>'PLAN INDICATIVO'!T26</f>
        <v>1</v>
      </c>
      <c r="N24" s="33" t="s">
        <v>33</v>
      </c>
    </row>
    <row r="25" spans="2:14" ht="25.5" x14ac:dyDescent="0.25">
      <c r="B25" s="354"/>
      <c r="C25" s="354"/>
      <c r="D25" s="354"/>
      <c r="E25" s="354"/>
      <c r="F25" s="354"/>
      <c r="G25" s="34" t="s">
        <v>108</v>
      </c>
      <c r="H25" s="34" t="s">
        <v>48</v>
      </c>
      <c r="I25" s="34">
        <v>2</v>
      </c>
      <c r="J25" s="69">
        <f>MARZO!I78</f>
        <v>0</v>
      </c>
      <c r="K25" s="145">
        <f>SUM('PLAN INDICATIVO'!L27:N27)</f>
        <v>0.5</v>
      </c>
      <c r="L25" s="145">
        <f>'PLAN INDICATIVO'!Q27</f>
        <v>1</v>
      </c>
      <c r="M25" s="145">
        <f>'PLAN INDICATIVO'!T27</f>
        <v>1</v>
      </c>
      <c r="N25" s="33" t="s">
        <v>33</v>
      </c>
    </row>
    <row r="26" spans="2:14" ht="33" customHeight="1" x14ac:dyDescent="0.25">
      <c r="B26" s="355"/>
      <c r="C26" s="355"/>
      <c r="D26" s="355"/>
      <c r="E26" s="355"/>
      <c r="F26" s="355"/>
      <c r="G26" s="34" t="s">
        <v>111</v>
      </c>
      <c r="H26" s="34" t="s">
        <v>48</v>
      </c>
      <c r="I26" s="34">
        <v>100</v>
      </c>
      <c r="J26" s="69">
        <f>MARZO!I79</f>
        <v>0.27300000000000002</v>
      </c>
      <c r="K26" s="145">
        <f>SUM('PLAN INDICATIVO'!L28:N28)</f>
        <v>0.5454</v>
      </c>
      <c r="L26" s="68">
        <f>'PLAN INDICATIVO'!Q28</f>
        <v>0.72699999999999998</v>
      </c>
      <c r="M26" s="145">
        <f>'PLAN INDICATIVO'!T28</f>
        <v>1</v>
      </c>
      <c r="N26" s="33" t="s">
        <v>34</v>
      </c>
    </row>
    <row r="27" spans="2:14" ht="38.25" x14ac:dyDescent="0.25">
      <c r="B27" s="353" t="s">
        <v>220</v>
      </c>
      <c r="C27" s="357">
        <f>AVERAGE(J27:J29)</f>
        <v>0.10233333333333333</v>
      </c>
      <c r="D27" s="356">
        <f>AVERAGE(K27:K29)</f>
        <v>0.52649999999999997</v>
      </c>
      <c r="E27" s="356">
        <f>AVERAGE(L27:L29)</f>
        <v>0.90899999999999992</v>
      </c>
      <c r="F27" s="356">
        <f>AVERAGE(M27:M29)</f>
        <v>1</v>
      </c>
      <c r="G27" s="34" t="s">
        <v>115</v>
      </c>
      <c r="H27" s="34" t="s">
        <v>48</v>
      </c>
      <c r="I27" s="34">
        <v>4</v>
      </c>
      <c r="J27" s="69">
        <f>MARZO!I87</f>
        <v>0.125</v>
      </c>
      <c r="K27" s="145">
        <f>SUM('PLAN INDICATIVO'!L29:N29)</f>
        <v>0.625</v>
      </c>
      <c r="L27" s="145">
        <f>'PLAN INDICATIVO'!Q29</f>
        <v>1</v>
      </c>
      <c r="M27" s="145">
        <f>'PLAN INDICATIVO'!T29</f>
        <v>1</v>
      </c>
      <c r="N27" s="33" t="s">
        <v>33</v>
      </c>
    </row>
    <row r="28" spans="2:14" ht="38.25" x14ac:dyDescent="0.25">
      <c r="B28" s="354"/>
      <c r="C28" s="354"/>
      <c r="D28" s="354"/>
      <c r="E28" s="354"/>
      <c r="F28" s="354"/>
      <c r="G28" s="34" t="s">
        <v>118</v>
      </c>
      <c r="H28" s="34" t="s">
        <v>85</v>
      </c>
      <c r="I28" s="34">
        <v>100</v>
      </c>
      <c r="J28" s="69">
        <f>MARZO!I89</f>
        <v>0.182</v>
      </c>
      <c r="K28" s="145">
        <f>SUM('PLAN INDICATIVO'!L30:N30)</f>
        <v>0.45450000000000002</v>
      </c>
      <c r="L28" s="68">
        <f>'PLAN INDICATIVO'!Q30</f>
        <v>0.72699999999999998</v>
      </c>
      <c r="M28" s="145">
        <f>'PLAN INDICATIVO'!T30</f>
        <v>1</v>
      </c>
      <c r="N28" s="33" t="s">
        <v>34</v>
      </c>
    </row>
    <row r="29" spans="2:14" ht="25.5" x14ac:dyDescent="0.25">
      <c r="B29" s="355"/>
      <c r="C29" s="355"/>
      <c r="D29" s="355"/>
      <c r="E29" s="355"/>
      <c r="F29" s="355"/>
      <c r="G29" s="34" t="s">
        <v>121</v>
      </c>
      <c r="H29" s="34" t="s">
        <v>48</v>
      </c>
      <c r="I29" s="34">
        <v>32</v>
      </c>
      <c r="J29" s="69">
        <f>MARZO!I90</f>
        <v>0</v>
      </c>
      <c r="K29" s="145">
        <f>SUM('PLAN INDICATIVO'!L31:N31)</f>
        <v>0.5</v>
      </c>
      <c r="L29" s="145">
        <f>'PLAN INDICATIVO'!Q31</f>
        <v>1</v>
      </c>
      <c r="M29" s="145">
        <f>'PLAN INDICATIVO'!T31</f>
        <v>1</v>
      </c>
      <c r="N29" s="33" t="s">
        <v>33</v>
      </c>
    </row>
    <row r="30" spans="2:14" ht="51" x14ac:dyDescent="0.25">
      <c r="B30" s="34" t="s">
        <v>208</v>
      </c>
      <c r="C30" s="69">
        <f>AVERAGE(J30)</f>
        <v>0.25</v>
      </c>
      <c r="D30" s="147">
        <f>AVERAGE(K30)</f>
        <v>1</v>
      </c>
      <c r="E30" s="147">
        <v>1</v>
      </c>
      <c r="F30" s="147">
        <v>1</v>
      </c>
      <c r="G30" s="34" t="s">
        <v>126</v>
      </c>
      <c r="H30" s="34" t="s">
        <v>48</v>
      </c>
      <c r="I30" s="34">
        <v>6</v>
      </c>
      <c r="J30" s="69">
        <f>MARZO!I98</f>
        <v>0.25</v>
      </c>
      <c r="K30" s="145">
        <f>SUM('PLAN INDICATIVO'!L32:N32)</f>
        <v>1</v>
      </c>
      <c r="L30" s="145">
        <v>1</v>
      </c>
      <c r="M30" s="145">
        <f>'PLAN INDICATIVO'!T32</f>
        <v>1</v>
      </c>
      <c r="N30" s="33" t="s">
        <v>33</v>
      </c>
    </row>
    <row r="31" spans="2:14" ht="38.25" x14ac:dyDescent="0.25">
      <c r="B31" s="353" t="s">
        <v>210</v>
      </c>
      <c r="C31" s="357">
        <f>AVERAGE(J31:J33)</f>
        <v>0.25</v>
      </c>
      <c r="D31" s="356">
        <f>AVERAGE(K31:K33)</f>
        <v>0.5</v>
      </c>
      <c r="E31" s="356">
        <f>AVERAGE(L31:L33)</f>
        <v>0.83333333333333337</v>
      </c>
      <c r="F31" s="356">
        <f>AVERAGE(M31:M33)</f>
        <v>1</v>
      </c>
      <c r="G31" s="34" t="s">
        <v>133</v>
      </c>
      <c r="H31" s="34" t="s">
        <v>85</v>
      </c>
      <c r="I31" s="34">
        <v>100</v>
      </c>
      <c r="J31" s="69">
        <f>MARZO!I106</f>
        <v>0.25</v>
      </c>
      <c r="K31" s="145">
        <f>SUM('PLAN INDICATIVO'!L33:N33)</f>
        <v>0.5</v>
      </c>
      <c r="L31" s="145">
        <f>'PLAN INDICATIVO'!Q33</f>
        <v>0.75</v>
      </c>
      <c r="M31" s="145">
        <f>'PLAN INDICATIVO'!T33</f>
        <v>1</v>
      </c>
      <c r="N31" s="33" t="s">
        <v>34</v>
      </c>
    </row>
    <row r="32" spans="2:14" ht="25.5" x14ac:dyDescent="0.25">
      <c r="B32" s="354"/>
      <c r="C32" s="354"/>
      <c r="D32" s="354"/>
      <c r="E32" s="354"/>
      <c r="F32" s="354"/>
      <c r="G32" s="34" t="s">
        <v>135</v>
      </c>
      <c r="H32" s="34" t="s">
        <v>48</v>
      </c>
      <c r="I32" s="34">
        <v>14</v>
      </c>
      <c r="J32" s="69">
        <f>MARZO!I107</f>
        <v>0.25</v>
      </c>
      <c r="K32" s="145">
        <f>SUM('PLAN INDICATIVO'!L34:N34)</f>
        <v>0.5</v>
      </c>
      <c r="L32" s="145">
        <f>'PLAN INDICATIVO'!Q34</f>
        <v>1</v>
      </c>
      <c r="M32" s="145">
        <f>'PLAN INDICATIVO'!T34</f>
        <v>1</v>
      </c>
      <c r="N32" s="33" t="s">
        <v>33</v>
      </c>
    </row>
    <row r="33" spans="2:14" ht="51" x14ac:dyDescent="0.25">
      <c r="B33" s="355"/>
      <c r="C33" s="355"/>
      <c r="D33" s="355"/>
      <c r="E33" s="355"/>
      <c r="F33" s="355"/>
      <c r="G33" s="34" t="s">
        <v>138</v>
      </c>
      <c r="H33" s="34" t="s">
        <v>48</v>
      </c>
      <c r="I33" s="34">
        <v>4</v>
      </c>
      <c r="J33" s="69">
        <f>MARZO!I108</f>
        <v>0.25</v>
      </c>
      <c r="K33" s="145">
        <f>SUM('PLAN INDICATIVO'!L35:N35)</f>
        <v>0.5</v>
      </c>
      <c r="L33" s="145">
        <f>'PLAN INDICATIVO'!Q35</f>
        <v>0.75</v>
      </c>
      <c r="M33" s="145">
        <f>'PLAN INDICATIVO'!T35</f>
        <v>1</v>
      </c>
      <c r="N33" s="33" t="s">
        <v>33</v>
      </c>
    </row>
    <row r="34" spans="2:14" x14ac:dyDescent="0.25">
      <c r="B34" s="352" t="s">
        <v>226</v>
      </c>
      <c r="C34" s="351">
        <f>AVERAGE(C6:C33)</f>
        <v>0.17407539682539686</v>
      </c>
      <c r="D34" s="351">
        <f>AVERAGE(D6:D33)</f>
        <v>0.49366455026455036</v>
      </c>
      <c r="E34" s="351">
        <f t="shared" ref="E34:F34" si="0">AVERAGE(E6:E33)</f>
        <v>0.71475793650793651</v>
      </c>
      <c r="F34" s="351">
        <f t="shared" si="0"/>
        <v>1</v>
      </c>
      <c r="L34" s="68" t="str">
        <f>'PLAN INDICATIVO'!Q36</f>
        <v xml:space="preserve">Firma: </v>
      </c>
      <c r="M34" s="145"/>
    </row>
    <row r="35" spans="2:14" ht="40.5" customHeight="1" x14ac:dyDescent="0.25">
      <c r="B35" s="352"/>
      <c r="C35" s="352"/>
      <c r="D35" s="352"/>
      <c r="E35" s="352"/>
      <c r="F35" s="352"/>
      <c r="M35" s="438"/>
    </row>
  </sheetData>
  <mergeCells count="50">
    <mergeCell ref="M4:M5"/>
    <mergeCell ref="L4:L5"/>
    <mergeCell ref="K4:K5"/>
    <mergeCell ref="J4:J5"/>
    <mergeCell ref="N4:N5"/>
    <mergeCell ref="I4:I5"/>
    <mergeCell ref="H4:H5"/>
    <mergeCell ref="G4:G5"/>
    <mergeCell ref="B31:B33"/>
    <mergeCell ref="B2:N3"/>
    <mergeCell ref="C4:F4"/>
    <mergeCell ref="B6:B12"/>
    <mergeCell ref="B13:B16"/>
    <mergeCell ref="B17:B19"/>
    <mergeCell ref="B20:B21"/>
    <mergeCell ref="B23:B26"/>
    <mergeCell ref="B27:B29"/>
    <mergeCell ref="C13:C16"/>
    <mergeCell ref="D13:D16"/>
    <mergeCell ref="C6:C12"/>
    <mergeCell ref="D6:D12"/>
    <mergeCell ref="E13:E16"/>
    <mergeCell ref="F13:F16"/>
    <mergeCell ref="E6:E12"/>
    <mergeCell ref="F6:F12"/>
    <mergeCell ref="E17:E19"/>
    <mergeCell ref="F17:F19"/>
    <mergeCell ref="C17:C19"/>
    <mergeCell ref="D17:D19"/>
    <mergeCell ref="E20:E21"/>
    <mergeCell ref="F20:F21"/>
    <mergeCell ref="C20:C21"/>
    <mergeCell ref="D20:D21"/>
    <mergeCell ref="C23:C26"/>
    <mergeCell ref="C27:C29"/>
    <mergeCell ref="C31:C33"/>
    <mergeCell ref="D23:D26"/>
    <mergeCell ref="D27:D29"/>
    <mergeCell ref="D31:D33"/>
    <mergeCell ref="F23:F26"/>
    <mergeCell ref="F27:F29"/>
    <mergeCell ref="F31:F33"/>
    <mergeCell ref="E23:E26"/>
    <mergeCell ref="E27:E29"/>
    <mergeCell ref="E31:E33"/>
    <mergeCell ref="E34:E35"/>
    <mergeCell ref="F34:F35"/>
    <mergeCell ref="B34:B35"/>
    <mergeCell ref="C34:C35"/>
    <mergeCell ref="D34:D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A1AE7-F447-4E3A-B801-B26D434645C3}">
  <dimension ref="A1:T38"/>
  <sheetViews>
    <sheetView tabSelected="1" zoomScale="70" zoomScaleNormal="70" workbookViewId="0">
      <selection activeCell="B7" sqref="B7"/>
    </sheetView>
  </sheetViews>
  <sheetFormatPr baseColWidth="10" defaultColWidth="11.42578125" defaultRowHeight="15" x14ac:dyDescent="0.25"/>
  <cols>
    <col min="1" max="1" width="23.28515625" style="113" customWidth="1"/>
    <col min="2" max="2" width="25.28515625" style="113" customWidth="1"/>
    <col min="3" max="3" width="24.28515625" style="113" customWidth="1"/>
    <col min="4" max="4" width="16.140625" style="113" customWidth="1"/>
    <col min="5" max="5" width="22.28515625" style="113" customWidth="1"/>
    <col min="6" max="6" width="11.28515625" style="113" customWidth="1"/>
    <col min="7" max="7" width="8.140625" style="113" customWidth="1"/>
    <col min="8" max="8" width="13.5703125" style="113" customWidth="1"/>
    <col min="9" max="9" width="8.42578125" style="113" customWidth="1"/>
    <col min="10" max="10" width="8" style="113" customWidth="1"/>
    <col min="11" max="11" width="8.42578125" style="113" customWidth="1"/>
    <col min="12" max="12" width="8" style="113" customWidth="1"/>
    <col min="13" max="13" width="10.28515625" style="113" customWidth="1"/>
    <col min="14" max="14" width="7.5703125" style="113" customWidth="1"/>
    <col min="15" max="15" width="8.28515625" style="120" customWidth="1"/>
    <col min="16" max="16" width="8.28515625" style="121" customWidth="1"/>
    <col min="17" max="18" width="8.28515625" style="120" customWidth="1"/>
    <col min="19" max="19" width="10.28515625" style="121" customWidth="1"/>
    <col min="20" max="20" width="8.28515625" style="437" customWidth="1"/>
    <col min="21" max="16384" width="11.42578125" style="113"/>
  </cols>
  <sheetData>
    <row r="1" spans="1:20" s="97" customFormat="1" ht="12.75" x14ac:dyDescent="0.25">
      <c r="A1" s="397"/>
      <c r="B1" s="398"/>
      <c r="C1" s="403" t="s">
        <v>277</v>
      </c>
      <c r="D1" s="404"/>
      <c r="E1" s="404"/>
      <c r="F1" s="404"/>
      <c r="G1" s="404"/>
      <c r="H1" s="404"/>
      <c r="I1" s="404"/>
      <c r="J1" s="404"/>
      <c r="K1" s="404"/>
      <c r="L1" s="404"/>
      <c r="M1" s="404"/>
      <c r="N1" s="404"/>
      <c r="O1" s="404"/>
      <c r="P1" s="405"/>
      <c r="Q1" s="227" t="s">
        <v>278</v>
      </c>
      <c r="R1" s="228"/>
      <c r="S1" s="228"/>
      <c r="T1" s="406"/>
    </row>
    <row r="2" spans="1:20" s="97" customFormat="1" ht="12.75" x14ac:dyDescent="0.25">
      <c r="A2" s="399"/>
      <c r="B2" s="400"/>
      <c r="C2" s="407" t="s">
        <v>279</v>
      </c>
      <c r="D2" s="408"/>
      <c r="E2" s="408"/>
      <c r="F2" s="408"/>
      <c r="G2" s="408"/>
      <c r="H2" s="408"/>
      <c r="I2" s="408"/>
      <c r="J2" s="408"/>
      <c r="K2" s="408"/>
      <c r="L2" s="408"/>
      <c r="M2" s="408"/>
      <c r="N2" s="408"/>
      <c r="O2" s="408"/>
      <c r="P2" s="409"/>
      <c r="Q2" s="413" t="s">
        <v>280</v>
      </c>
      <c r="R2" s="414"/>
      <c r="S2" s="414"/>
      <c r="T2" s="415"/>
    </row>
    <row r="3" spans="1:20" s="97" customFormat="1" ht="12.75" x14ac:dyDescent="0.25">
      <c r="A3" s="399"/>
      <c r="B3" s="400"/>
      <c r="C3" s="407"/>
      <c r="D3" s="408"/>
      <c r="E3" s="408"/>
      <c r="F3" s="408"/>
      <c r="G3" s="408"/>
      <c r="H3" s="408"/>
      <c r="I3" s="408"/>
      <c r="J3" s="408"/>
      <c r="K3" s="408"/>
      <c r="L3" s="408"/>
      <c r="M3" s="408"/>
      <c r="N3" s="408"/>
      <c r="O3" s="408"/>
      <c r="P3" s="409"/>
      <c r="Q3" s="416"/>
      <c r="R3" s="417"/>
      <c r="S3" s="417"/>
      <c r="T3" s="418"/>
    </row>
    <row r="4" spans="1:20" s="97" customFormat="1" ht="13.5" thickBot="1" x14ac:dyDescent="0.3">
      <c r="A4" s="399"/>
      <c r="B4" s="400"/>
      <c r="C4" s="410"/>
      <c r="D4" s="411"/>
      <c r="E4" s="411"/>
      <c r="F4" s="411"/>
      <c r="G4" s="411"/>
      <c r="H4" s="411"/>
      <c r="I4" s="411"/>
      <c r="J4" s="411"/>
      <c r="K4" s="411"/>
      <c r="L4" s="411"/>
      <c r="M4" s="411"/>
      <c r="N4" s="411"/>
      <c r="O4" s="411"/>
      <c r="P4" s="412"/>
      <c r="Q4" s="227" t="s">
        <v>281</v>
      </c>
      <c r="R4" s="228"/>
      <c r="S4" s="228"/>
      <c r="T4" s="406"/>
    </row>
    <row r="5" spans="1:20" s="97" customFormat="1" ht="12.75" x14ac:dyDescent="0.25">
      <c r="A5" s="399"/>
      <c r="B5" s="400"/>
      <c r="C5" s="98"/>
      <c r="D5" s="99"/>
      <c r="E5" s="98"/>
      <c r="F5" s="100"/>
      <c r="G5" s="99"/>
      <c r="H5" s="98"/>
      <c r="I5" s="100"/>
      <c r="J5" s="100"/>
      <c r="K5" s="151"/>
      <c r="L5" s="100"/>
      <c r="M5" s="100"/>
      <c r="N5" s="151"/>
      <c r="O5" s="100"/>
      <c r="P5" s="100"/>
      <c r="Q5" s="148"/>
      <c r="R5" s="101"/>
      <c r="S5" s="101"/>
      <c r="T5" s="433"/>
    </row>
    <row r="6" spans="1:20" s="97" customFormat="1" ht="13.5" thickBot="1" x14ac:dyDescent="0.3">
      <c r="A6" s="401"/>
      <c r="B6" s="402"/>
      <c r="C6" s="102"/>
      <c r="D6" s="103"/>
      <c r="E6" s="102"/>
      <c r="F6" s="104"/>
      <c r="G6" s="103"/>
      <c r="H6" s="102"/>
      <c r="I6" s="104"/>
      <c r="J6" s="104"/>
      <c r="K6" s="149"/>
      <c r="L6" s="104"/>
      <c r="M6" s="104"/>
      <c r="N6" s="149"/>
      <c r="O6" s="104"/>
      <c r="P6" s="104"/>
      <c r="Q6" s="149"/>
      <c r="R6" s="104"/>
      <c r="S6" s="104"/>
      <c r="T6" s="434"/>
    </row>
    <row r="7" spans="1:20" ht="51" x14ac:dyDescent="0.25">
      <c r="A7" s="105" t="s">
        <v>282</v>
      </c>
      <c r="B7" s="106" t="s">
        <v>283</v>
      </c>
      <c r="C7" s="106" t="s">
        <v>284</v>
      </c>
      <c r="D7" s="106" t="s">
        <v>35</v>
      </c>
      <c r="E7" s="106" t="s">
        <v>31</v>
      </c>
      <c r="F7" s="106" t="s">
        <v>32</v>
      </c>
      <c r="G7" s="107" t="s">
        <v>141</v>
      </c>
      <c r="H7" s="108" t="s">
        <v>140</v>
      </c>
      <c r="I7" s="108" t="s">
        <v>285</v>
      </c>
      <c r="J7" s="108" t="s">
        <v>286</v>
      </c>
      <c r="K7" s="155" t="s">
        <v>287</v>
      </c>
      <c r="L7" s="108" t="s">
        <v>288</v>
      </c>
      <c r="M7" s="108" t="s">
        <v>289</v>
      </c>
      <c r="N7" s="152" t="s">
        <v>290</v>
      </c>
      <c r="O7" s="109" t="s">
        <v>291</v>
      </c>
      <c r="P7" s="110" t="s">
        <v>292</v>
      </c>
      <c r="Q7" s="150" t="s">
        <v>293</v>
      </c>
      <c r="R7" s="111" t="s">
        <v>294</v>
      </c>
      <c r="S7" s="112" t="s">
        <v>295</v>
      </c>
      <c r="T7" s="435" t="s">
        <v>296</v>
      </c>
    </row>
    <row r="8" spans="1:20" ht="63.75" x14ac:dyDescent="0.25">
      <c r="A8" s="394" t="s">
        <v>38</v>
      </c>
      <c r="B8" s="391" t="s">
        <v>297</v>
      </c>
      <c r="C8" s="391"/>
      <c r="D8" s="391" t="s">
        <v>142</v>
      </c>
      <c r="E8" s="114" t="s">
        <v>45</v>
      </c>
      <c r="F8" s="114" t="s">
        <v>48</v>
      </c>
      <c r="G8" s="114" t="s">
        <v>47</v>
      </c>
      <c r="H8" s="114" t="s">
        <v>33</v>
      </c>
      <c r="I8" s="114"/>
      <c r="J8" s="114"/>
      <c r="K8" s="153">
        <v>0.1</v>
      </c>
      <c r="L8" s="122"/>
      <c r="M8" s="122"/>
      <c r="N8" s="153">
        <f>JUNIO!I14</f>
        <v>0.4</v>
      </c>
      <c r="O8" s="115"/>
      <c r="P8" s="115"/>
      <c r="Q8" s="207">
        <f>SEPTIEMBRE!I14</f>
        <v>0.7</v>
      </c>
      <c r="R8" s="115"/>
      <c r="S8" s="115"/>
      <c r="T8" s="436">
        <f>DICIEMBRE!I8</f>
        <v>1</v>
      </c>
    </row>
    <row r="9" spans="1:20" ht="76.5" x14ac:dyDescent="0.25">
      <c r="A9" s="395"/>
      <c r="B9" s="392"/>
      <c r="C9" s="392"/>
      <c r="D9" s="392"/>
      <c r="E9" s="114" t="s">
        <v>50</v>
      </c>
      <c r="F9" s="114" t="s">
        <v>48</v>
      </c>
      <c r="G9" s="114" t="s">
        <v>52</v>
      </c>
      <c r="H9" s="114" t="s">
        <v>33</v>
      </c>
      <c r="I9" s="114"/>
      <c r="J9" s="114"/>
      <c r="K9" s="153">
        <v>0</v>
      </c>
      <c r="L9" s="122"/>
      <c r="M9" s="122"/>
      <c r="N9" s="153">
        <f>JUNIO!I16</f>
        <v>0.3</v>
      </c>
      <c r="O9" s="115"/>
      <c r="P9" s="115"/>
      <c r="Q9" s="207">
        <f>SEPTIEMBRE!I16</f>
        <v>0.6</v>
      </c>
      <c r="R9" s="115"/>
      <c r="S9" s="115"/>
      <c r="T9" s="436">
        <f>DICIEMBRE!I10</f>
        <v>1</v>
      </c>
    </row>
    <row r="10" spans="1:20" ht="42" customHeight="1" x14ac:dyDescent="0.25">
      <c r="A10" s="395"/>
      <c r="B10" s="392"/>
      <c r="C10" s="392"/>
      <c r="D10" s="392"/>
      <c r="E10" s="114" t="s">
        <v>54</v>
      </c>
      <c r="F10" s="114" t="s">
        <v>48</v>
      </c>
      <c r="G10" s="114">
        <v>5</v>
      </c>
      <c r="H10" s="114" t="s">
        <v>33</v>
      </c>
      <c r="I10" s="114"/>
      <c r="J10" s="114"/>
      <c r="K10" s="156">
        <v>0.17499999999999999</v>
      </c>
      <c r="L10" s="123"/>
      <c r="M10" s="123"/>
      <c r="N10" s="154">
        <f>JUNIO!I18</f>
        <v>0.5</v>
      </c>
      <c r="O10" s="115"/>
      <c r="P10" s="115"/>
      <c r="Q10" s="208">
        <f>SEPTIEMBRE!I18</f>
        <v>0.52500000000000002</v>
      </c>
      <c r="R10" s="115"/>
      <c r="S10" s="115"/>
      <c r="T10" s="436">
        <f>DICIEMBRE!I12</f>
        <v>1</v>
      </c>
    </row>
    <row r="11" spans="1:20" ht="51" x14ac:dyDescent="0.25">
      <c r="A11" s="395"/>
      <c r="B11" s="392"/>
      <c r="C11" s="392"/>
      <c r="D11" s="392"/>
      <c r="E11" s="114" t="s">
        <v>57</v>
      </c>
      <c r="F11" s="114" t="s">
        <v>48</v>
      </c>
      <c r="G11" s="114">
        <v>5</v>
      </c>
      <c r="H11" s="114" t="s">
        <v>33</v>
      </c>
      <c r="I11" s="114"/>
      <c r="J11" s="114"/>
      <c r="K11" s="156">
        <v>0.14499999999999999</v>
      </c>
      <c r="L11" s="123"/>
      <c r="M11" s="123"/>
      <c r="N11" s="154">
        <f>JUNIO!I20</f>
        <v>0.36399999999999999</v>
      </c>
      <c r="O11" s="115"/>
      <c r="P11" s="115"/>
      <c r="Q11" s="208">
        <f>SEPTIEMBRE!I20</f>
        <v>0.65400000000000003</v>
      </c>
      <c r="R11" s="115"/>
      <c r="S11" s="115"/>
      <c r="T11" s="436">
        <f>DICIEMBRE!I14</f>
        <v>1</v>
      </c>
    </row>
    <row r="12" spans="1:20" ht="63.75" x14ac:dyDescent="0.25">
      <c r="A12" s="395"/>
      <c r="B12" s="392"/>
      <c r="C12" s="392"/>
      <c r="D12" s="392"/>
      <c r="E12" s="114" t="s">
        <v>307</v>
      </c>
      <c r="F12" s="114" t="s">
        <v>48</v>
      </c>
      <c r="G12" s="114">
        <v>12</v>
      </c>
      <c r="H12" s="114" t="s">
        <v>33</v>
      </c>
      <c r="I12" s="114"/>
      <c r="J12" s="114"/>
      <c r="K12" s="153">
        <v>0.25</v>
      </c>
      <c r="L12" s="123"/>
      <c r="M12" s="123"/>
      <c r="N12" s="154">
        <f>JUNIO!I23</f>
        <v>0.5</v>
      </c>
      <c r="O12" s="115"/>
      <c r="P12" s="115"/>
      <c r="Q12" s="207">
        <f>SEPTIEMBRE!I23</f>
        <v>0.75</v>
      </c>
      <c r="R12" s="115"/>
      <c r="S12" s="115"/>
      <c r="T12" s="436">
        <f>DICIEMBRE!I17</f>
        <v>1</v>
      </c>
    </row>
    <row r="13" spans="1:20" ht="153" x14ac:dyDescent="0.25">
      <c r="A13" s="395"/>
      <c r="B13" s="392"/>
      <c r="C13" s="392"/>
      <c r="D13" s="392"/>
      <c r="E13" s="114" t="s">
        <v>62</v>
      </c>
      <c r="F13" s="114" t="s">
        <v>48</v>
      </c>
      <c r="G13" s="114">
        <v>94</v>
      </c>
      <c r="H13" s="114" t="s">
        <v>33</v>
      </c>
      <c r="I13" s="114"/>
      <c r="J13" s="114"/>
      <c r="K13" s="153">
        <v>0.25</v>
      </c>
      <c r="L13" s="123"/>
      <c r="M13" s="123"/>
      <c r="N13" s="154">
        <f>JUNIO!I25</f>
        <v>0.5</v>
      </c>
      <c r="O13" s="115"/>
      <c r="P13" s="115"/>
      <c r="Q13" s="207">
        <f>SEPTIEMBRE!I25</f>
        <v>0.75</v>
      </c>
      <c r="R13" s="115"/>
      <c r="S13" s="115"/>
      <c r="T13" s="436">
        <f>DICIEMBRE!I19</f>
        <v>1</v>
      </c>
    </row>
    <row r="14" spans="1:20" ht="51" x14ac:dyDescent="0.25">
      <c r="A14" s="395"/>
      <c r="B14" s="393"/>
      <c r="C14" s="393"/>
      <c r="D14" s="393"/>
      <c r="E14" s="114" t="s">
        <v>65</v>
      </c>
      <c r="F14" s="114" t="s">
        <v>48</v>
      </c>
      <c r="G14" s="114">
        <v>106</v>
      </c>
      <c r="H14" s="114" t="s">
        <v>33</v>
      </c>
      <c r="I14" s="114"/>
      <c r="J14" s="114"/>
      <c r="K14" s="154">
        <v>0.182</v>
      </c>
      <c r="L14" s="123"/>
      <c r="M14" s="123"/>
      <c r="N14" s="154">
        <f>JUNIO!I26</f>
        <v>0.45450000000000002</v>
      </c>
      <c r="O14" s="115"/>
      <c r="P14" s="115"/>
      <c r="Q14" s="207">
        <f>SEPTIEMBRE!I26</f>
        <v>0.85850000000000004</v>
      </c>
      <c r="R14" s="115"/>
      <c r="S14" s="115"/>
      <c r="T14" s="436">
        <f>DICIEMBRE!I20</f>
        <v>1</v>
      </c>
    </row>
    <row r="15" spans="1:20" ht="89.25" x14ac:dyDescent="0.25">
      <c r="A15" s="395"/>
      <c r="B15" s="391" t="s">
        <v>67</v>
      </c>
      <c r="C15" s="391"/>
      <c r="D15" s="391" t="s">
        <v>165</v>
      </c>
      <c r="E15" s="114" t="s">
        <v>69</v>
      </c>
      <c r="F15" s="114" t="s">
        <v>48</v>
      </c>
      <c r="G15" s="114">
        <v>5</v>
      </c>
      <c r="H15" s="114" t="s">
        <v>33</v>
      </c>
      <c r="I15" s="114"/>
      <c r="J15" s="114"/>
      <c r="K15" s="153">
        <v>0.25</v>
      </c>
      <c r="L15" s="123"/>
      <c r="M15" s="123"/>
      <c r="N15" s="154">
        <f>JUNIO!I34</f>
        <v>0.5</v>
      </c>
      <c r="O15" s="115"/>
      <c r="P15" s="115"/>
      <c r="Q15" s="207">
        <f>SEPTIEMBRE!I34</f>
        <v>0.75</v>
      </c>
      <c r="R15" s="115"/>
      <c r="S15" s="115"/>
      <c r="T15" s="436">
        <f>DICIEMBRE!I28</f>
        <v>1</v>
      </c>
    </row>
    <row r="16" spans="1:20" ht="76.5" x14ac:dyDescent="0.25">
      <c r="A16" s="395"/>
      <c r="B16" s="392"/>
      <c r="C16" s="392"/>
      <c r="D16" s="392"/>
      <c r="E16" s="114" t="s">
        <v>70</v>
      </c>
      <c r="F16" s="114" t="s">
        <v>48</v>
      </c>
      <c r="G16" s="114">
        <v>1</v>
      </c>
      <c r="H16" s="114" t="s">
        <v>33</v>
      </c>
      <c r="I16" s="114"/>
      <c r="J16" s="114"/>
      <c r="K16" s="153">
        <v>0.5</v>
      </c>
      <c r="L16" s="123"/>
      <c r="M16" s="123"/>
      <c r="N16" s="154">
        <f>JUNIO!I36</f>
        <v>0.66500000000000004</v>
      </c>
      <c r="O16" s="115"/>
      <c r="P16" s="115"/>
      <c r="Q16" s="207">
        <f>SEPTIEMBRE!I36</f>
        <v>0.83</v>
      </c>
      <c r="R16" s="115"/>
      <c r="S16" s="115"/>
      <c r="T16" s="436">
        <f>DICIEMBRE!I30</f>
        <v>1</v>
      </c>
    </row>
    <row r="17" spans="1:20" ht="76.5" x14ac:dyDescent="0.25">
      <c r="A17" s="395"/>
      <c r="B17" s="392"/>
      <c r="C17" s="392"/>
      <c r="D17" s="392"/>
      <c r="E17" s="114" t="s">
        <v>72</v>
      </c>
      <c r="F17" s="114" t="s">
        <v>48</v>
      </c>
      <c r="G17" s="114">
        <v>1</v>
      </c>
      <c r="H17" s="114" t="s">
        <v>33</v>
      </c>
      <c r="I17" s="114"/>
      <c r="J17" s="114"/>
      <c r="K17" s="153">
        <v>0.25</v>
      </c>
      <c r="L17" s="123"/>
      <c r="M17" s="123"/>
      <c r="N17" s="154">
        <f>JUNIO!I38</f>
        <v>0.5</v>
      </c>
      <c r="O17" s="115"/>
      <c r="P17" s="115"/>
      <c r="Q17" s="207">
        <f>SEPTIEMBRE!I38</f>
        <v>0.75</v>
      </c>
      <c r="R17" s="115"/>
      <c r="S17" s="115"/>
      <c r="T17" s="436">
        <f>DICIEMBRE!I32</f>
        <v>1</v>
      </c>
    </row>
    <row r="18" spans="1:20" ht="89.25" x14ac:dyDescent="0.25">
      <c r="A18" s="396"/>
      <c r="B18" s="393"/>
      <c r="C18" s="393"/>
      <c r="D18" s="393"/>
      <c r="E18" s="114" t="s">
        <v>74</v>
      </c>
      <c r="F18" s="114" t="s">
        <v>48</v>
      </c>
      <c r="G18" s="114">
        <v>8000</v>
      </c>
      <c r="H18" s="114" t="s">
        <v>33</v>
      </c>
      <c r="I18" s="114"/>
      <c r="J18" s="114"/>
      <c r="K18" s="153">
        <v>0.25</v>
      </c>
      <c r="L18" s="123"/>
      <c r="M18" s="123"/>
      <c r="N18" s="154">
        <f>JUNIO!I39</f>
        <v>0.92879999999999996</v>
      </c>
      <c r="O18" s="115"/>
      <c r="P18" s="115"/>
      <c r="Q18" s="207">
        <f>SEPTIEMBRE!I39</f>
        <v>1</v>
      </c>
      <c r="R18" s="115"/>
      <c r="S18" s="115"/>
      <c r="T18" s="436">
        <f>DICIEMBRE!I33</f>
        <v>1</v>
      </c>
    </row>
    <row r="19" spans="1:20" ht="102" x14ac:dyDescent="0.25">
      <c r="A19" s="394" t="s">
        <v>75</v>
      </c>
      <c r="B19" s="391" t="s">
        <v>77</v>
      </c>
      <c r="C19" s="391"/>
      <c r="D19" s="391" t="s">
        <v>178</v>
      </c>
      <c r="E19" s="114" t="s">
        <v>80</v>
      </c>
      <c r="F19" s="114" t="s">
        <v>48</v>
      </c>
      <c r="G19" s="114">
        <v>29</v>
      </c>
      <c r="H19" s="114" t="s">
        <v>33</v>
      </c>
      <c r="I19" s="114"/>
      <c r="J19" s="114"/>
      <c r="K19" s="156">
        <v>9.0999999999999998E-2</v>
      </c>
      <c r="L19" s="123"/>
      <c r="M19" s="123"/>
      <c r="N19" s="154">
        <f>JUNIO!I47</f>
        <v>0.47699999999999998</v>
      </c>
      <c r="O19" s="115"/>
      <c r="P19" s="115"/>
      <c r="Q19" s="207">
        <f>SEPTIEMBRE!I47</f>
        <v>0.74299999999999999</v>
      </c>
      <c r="R19" s="115"/>
      <c r="S19" s="115"/>
      <c r="T19" s="436">
        <f>DICIEMBRE!I41</f>
        <v>1</v>
      </c>
    </row>
    <row r="20" spans="1:20" ht="76.5" x14ac:dyDescent="0.25">
      <c r="A20" s="395"/>
      <c r="B20" s="392"/>
      <c r="C20" s="392"/>
      <c r="D20" s="392"/>
      <c r="E20" s="44" t="s">
        <v>83</v>
      </c>
      <c r="F20" s="44" t="s">
        <v>85</v>
      </c>
      <c r="G20" s="44">
        <v>100</v>
      </c>
      <c r="H20" s="114" t="s">
        <v>34</v>
      </c>
      <c r="I20" s="114"/>
      <c r="J20" s="114"/>
      <c r="K20" s="153">
        <v>0.25</v>
      </c>
      <c r="L20" s="123"/>
      <c r="M20" s="123"/>
      <c r="N20" s="154">
        <f>JUNIO!I49</f>
        <v>0.5</v>
      </c>
      <c r="O20" s="115"/>
      <c r="P20" s="115"/>
      <c r="Q20" s="207">
        <f>SEPTIEMBRE!I49</f>
        <v>0.75</v>
      </c>
      <c r="R20" s="115"/>
      <c r="S20" s="115"/>
      <c r="T20" s="436">
        <f>DICIEMBRE!I43</f>
        <v>1</v>
      </c>
    </row>
    <row r="21" spans="1:20" ht="38.25" x14ac:dyDescent="0.25">
      <c r="A21" s="395"/>
      <c r="B21" s="393"/>
      <c r="C21" s="393"/>
      <c r="D21" s="393"/>
      <c r="E21" s="44" t="s">
        <v>87</v>
      </c>
      <c r="F21" s="44" t="s">
        <v>48</v>
      </c>
      <c r="G21" s="44">
        <v>1</v>
      </c>
      <c r="H21" s="114" t="s">
        <v>33</v>
      </c>
      <c r="I21" s="114"/>
      <c r="J21" s="114"/>
      <c r="K21" s="153">
        <v>0</v>
      </c>
      <c r="L21" s="123"/>
      <c r="M21" s="123"/>
      <c r="N21" s="154">
        <f>JUNIO!I50</f>
        <v>0</v>
      </c>
      <c r="O21" s="115"/>
      <c r="P21" s="115"/>
      <c r="Q21" s="207">
        <f>SEPTIEMBRE!I50</f>
        <v>0.9</v>
      </c>
      <c r="R21" s="115"/>
      <c r="S21" s="115"/>
      <c r="T21" s="436">
        <f>DICIEMBRE!I44</f>
        <v>1</v>
      </c>
    </row>
    <row r="22" spans="1:20" ht="63.75" x14ac:dyDescent="0.25">
      <c r="A22" s="395"/>
      <c r="B22" s="391" t="s">
        <v>89</v>
      </c>
      <c r="C22" s="391"/>
      <c r="D22" s="291" t="s">
        <v>184</v>
      </c>
      <c r="E22" s="44" t="s">
        <v>91</v>
      </c>
      <c r="F22" s="44" t="s">
        <v>85</v>
      </c>
      <c r="G22" s="44">
        <v>100</v>
      </c>
      <c r="H22" s="114" t="s">
        <v>34</v>
      </c>
      <c r="I22" s="114"/>
      <c r="J22" s="114"/>
      <c r="K22" s="153">
        <v>0.25</v>
      </c>
      <c r="L22" s="123"/>
      <c r="M22" s="123"/>
      <c r="N22" s="154">
        <f>JUNIO!I59</f>
        <v>0.49980000000000002</v>
      </c>
      <c r="O22" s="115"/>
      <c r="P22" s="115"/>
      <c r="Q22" s="207">
        <f>SEPTIEMBRE!I59</f>
        <v>0.75</v>
      </c>
      <c r="R22" s="115"/>
      <c r="S22" s="115"/>
      <c r="T22" s="436">
        <f>DICIEMBRE!I53</f>
        <v>1</v>
      </c>
    </row>
    <row r="23" spans="1:20" ht="51" x14ac:dyDescent="0.25">
      <c r="A23" s="395"/>
      <c r="B23" s="393"/>
      <c r="C23" s="393"/>
      <c r="D23" s="292"/>
      <c r="E23" s="44" t="s">
        <v>93</v>
      </c>
      <c r="F23" s="44" t="s">
        <v>85</v>
      </c>
      <c r="G23" s="44">
        <v>100</v>
      </c>
      <c r="H23" s="114" t="s">
        <v>34</v>
      </c>
      <c r="I23" s="114"/>
      <c r="J23" s="114"/>
      <c r="K23" s="153">
        <v>0.25</v>
      </c>
      <c r="L23" s="123"/>
      <c r="M23" s="123"/>
      <c r="N23" s="154">
        <f>JUNIO!I60</f>
        <v>0.49980000000000002</v>
      </c>
      <c r="O23" s="115"/>
      <c r="P23" s="115"/>
      <c r="Q23" s="207">
        <f>SEPTIEMBRE!I60</f>
        <v>0.75</v>
      </c>
      <c r="R23" s="115"/>
      <c r="S23" s="115"/>
      <c r="T23" s="436">
        <f>DICIEMBRE!I54</f>
        <v>1</v>
      </c>
    </row>
    <row r="24" spans="1:20" ht="63.75" x14ac:dyDescent="0.25">
      <c r="A24" s="395"/>
      <c r="B24" s="116" t="s">
        <v>95</v>
      </c>
      <c r="C24" s="116"/>
      <c r="D24" s="46" t="s">
        <v>191</v>
      </c>
      <c r="E24" s="44" t="s">
        <v>98</v>
      </c>
      <c r="F24" s="44" t="s">
        <v>48</v>
      </c>
      <c r="G24" s="44" t="s">
        <v>52</v>
      </c>
      <c r="H24" s="114" t="s">
        <v>33</v>
      </c>
      <c r="I24" s="114"/>
      <c r="J24" s="114"/>
      <c r="K24" s="153">
        <v>0</v>
      </c>
      <c r="L24" s="123"/>
      <c r="M24" s="123"/>
      <c r="N24" s="154">
        <f>JUNIO!I68</f>
        <v>0</v>
      </c>
      <c r="O24" s="115"/>
      <c r="P24" s="115"/>
      <c r="Q24" s="207">
        <f>SEPTIEMBRE!I68</f>
        <v>0</v>
      </c>
      <c r="R24" s="115"/>
      <c r="S24" s="115"/>
      <c r="T24" s="436">
        <f>DICIEMBRE!I62</f>
        <v>1</v>
      </c>
    </row>
    <row r="25" spans="1:20" ht="38.25" x14ac:dyDescent="0.25">
      <c r="A25" s="395"/>
      <c r="B25" s="391" t="s">
        <v>100</v>
      </c>
      <c r="C25" s="391"/>
      <c r="D25" s="291" t="s">
        <v>219</v>
      </c>
      <c r="E25" s="44" t="s">
        <v>103</v>
      </c>
      <c r="F25" s="44" t="s">
        <v>85</v>
      </c>
      <c r="G25" s="44">
        <v>100</v>
      </c>
      <c r="H25" s="114" t="s">
        <v>34</v>
      </c>
      <c r="I25" s="114"/>
      <c r="J25" s="114"/>
      <c r="K25" s="153">
        <v>0.25</v>
      </c>
      <c r="L25" s="123"/>
      <c r="M25" s="123"/>
      <c r="N25" s="154">
        <f>JUNIO!I76</f>
        <v>0.5</v>
      </c>
      <c r="O25" s="115"/>
      <c r="P25" s="115"/>
      <c r="Q25" s="207">
        <f>SEPTIEMBRE!I76</f>
        <v>0.75</v>
      </c>
      <c r="R25" s="115"/>
      <c r="S25" s="115"/>
      <c r="T25" s="436">
        <f>DICIEMBRE!I70</f>
        <v>1</v>
      </c>
    </row>
    <row r="26" spans="1:20" ht="102" x14ac:dyDescent="0.25">
      <c r="A26" s="395"/>
      <c r="B26" s="392"/>
      <c r="C26" s="392"/>
      <c r="D26" s="299"/>
      <c r="E26" s="44" t="s">
        <v>105</v>
      </c>
      <c r="F26" s="44" t="s">
        <v>48</v>
      </c>
      <c r="G26" s="44">
        <v>2</v>
      </c>
      <c r="H26" s="114" t="s">
        <v>33</v>
      </c>
      <c r="I26" s="114"/>
      <c r="J26" s="114"/>
      <c r="K26" s="153">
        <v>0</v>
      </c>
      <c r="L26" s="123"/>
      <c r="M26" s="123"/>
      <c r="N26" s="154">
        <f>JUNIO!I77</f>
        <v>0.5</v>
      </c>
      <c r="O26" s="115"/>
      <c r="P26" s="115"/>
      <c r="Q26" s="207">
        <f>SEPTIEMBRE!I77</f>
        <v>0</v>
      </c>
      <c r="R26" s="115"/>
      <c r="S26" s="115"/>
      <c r="T26" s="436">
        <f>DICIEMBRE!I71</f>
        <v>1</v>
      </c>
    </row>
    <row r="27" spans="1:20" ht="38.25" x14ac:dyDescent="0.25">
      <c r="A27" s="395"/>
      <c r="B27" s="392"/>
      <c r="C27" s="392"/>
      <c r="D27" s="299"/>
      <c r="E27" s="44" t="s">
        <v>108</v>
      </c>
      <c r="F27" s="44" t="s">
        <v>48</v>
      </c>
      <c r="G27" s="44">
        <v>2</v>
      </c>
      <c r="H27" s="114" t="s">
        <v>33</v>
      </c>
      <c r="I27" s="114"/>
      <c r="J27" s="114"/>
      <c r="K27" s="153">
        <v>0</v>
      </c>
      <c r="L27" s="123"/>
      <c r="M27" s="123"/>
      <c r="N27" s="154">
        <f>JUNIO!I78</f>
        <v>0.5</v>
      </c>
      <c r="O27" s="115"/>
      <c r="P27" s="115"/>
      <c r="Q27" s="207">
        <f>SEPTIEMBRE!I78</f>
        <v>1</v>
      </c>
      <c r="R27" s="115"/>
      <c r="S27" s="115"/>
      <c r="T27" s="436">
        <f>DICIEMBRE!I72</f>
        <v>1</v>
      </c>
    </row>
    <row r="28" spans="1:20" ht="38.25" x14ac:dyDescent="0.25">
      <c r="A28" s="395"/>
      <c r="B28" s="393"/>
      <c r="C28" s="393"/>
      <c r="D28" s="292"/>
      <c r="E28" s="44" t="s">
        <v>111</v>
      </c>
      <c r="F28" s="44" t="s">
        <v>48</v>
      </c>
      <c r="G28" s="44">
        <v>100</v>
      </c>
      <c r="H28" s="114" t="s">
        <v>34</v>
      </c>
      <c r="I28" s="114"/>
      <c r="J28" s="114"/>
      <c r="K28" s="156">
        <v>0.27300000000000002</v>
      </c>
      <c r="L28" s="123"/>
      <c r="M28" s="123"/>
      <c r="N28" s="154">
        <f>JUNIO!I79</f>
        <v>0.5454</v>
      </c>
      <c r="O28" s="115"/>
      <c r="P28" s="115"/>
      <c r="Q28" s="207">
        <f>SEPTIEMBRE!I79</f>
        <v>0.72699999999999998</v>
      </c>
      <c r="R28" s="115"/>
      <c r="S28" s="115"/>
      <c r="T28" s="436">
        <f>DICIEMBRE!I73</f>
        <v>1</v>
      </c>
    </row>
    <row r="29" spans="1:20" ht="51" x14ac:dyDescent="0.25">
      <c r="A29" s="395"/>
      <c r="B29" s="391" t="s">
        <v>112</v>
      </c>
      <c r="C29" s="391"/>
      <c r="D29" s="291" t="s">
        <v>220</v>
      </c>
      <c r="E29" s="44" t="s">
        <v>115</v>
      </c>
      <c r="F29" s="44" t="s">
        <v>48</v>
      </c>
      <c r="G29" s="44">
        <v>4</v>
      </c>
      <c r="H29" s="114" t="s">
        <v>33</v>
      </c>
      <c r="I29" s="114"/>
      <c r="J29" s="114"/>
      <c r="K29" s="156">
        <v>0.125</v>
      </c>
      <c r="L29" s="123"/>
      <c r="M29" s="123"/>
      <c r="N29" s="154">
        <f>JUNIO!I87</f>
        <v>0.625</v>
      </c>
      <c r="O29" s="115"/>
      <c r="P29" s="115"/>
      <c r="Q29" s="207">
        <f>SEPTIEMBRE!I87</f>
        <v>1</v>
      </c>
      <c r="R29" s="115"/>
      <c r="S29" s="115"/>
      <c r="T29" s="436">
        <f>DICIEMBRE!I81</f>
        <v>1</v>
      </c>
    </row>
    <row r="30" spans="1:20" ht="51" x14ac:dyDescent="0.25">
      <c r="A30" s="395"/>
      <c r="B30" s="392"/>
      <c r="C30" s="392"/>
      <c r="D30" s="299"/>
      <c r="E30" s="44" t="s">
        <v>118</v>
      </c>
      <c r="F30" s="44" t="s">
        <v>85</v>
      </c>
      <c r="G30" s="44">
        <v>100</v>
      </c>
      <c r="H30" s="114" t="s">
        <v>34</v>
      </c>
      <c r="I30" s="114"/>
      <c r="J30" s="114"/>
      <c r="K30" s="156">
        <v>0.182</v>
      </c>
      <c r="L30" s="123"/>
      <c r="M30" s="123"/>
      <c r="N30" s="154">
        <f>JUNIO!I89</f>
        <v>0.45450000000000002</v>
      </c>
      <c r="O30" s="115"/>
      <c r="P30" s="115"/>
      <c r="Q30" s="207">
        <f>SEPTIEMBRE!I89</f>
        <v>0.72699999999999998</v>
      </c>
      <c r="R30" s="115"/>
      <c r="S30" s="115"/>
      <c r="T30" s="436">
        <f>DICIEMBRE!I83</f>
        <v>1</v>
      </c>
    </row>
    <row r="31" spans="1:20" ht="38.25" x14ac:dyDescent="0.25">
      <c r="A31" s="395"/>
      <c r="B31" s="393"/>
      <c r="C31" s="393"/>
      <c r="D31" s="292"/>
      <c r="E31" s="44" t="s">
        <v>121</v>
      </c>
      <c r="F31" s="44" t="s">
        <v>48</v>
      </c>
      <c r="G31" s="44">
        <v>32</v>
      </c>
      <c r="H31" s="114" t="s">
        <v>33</v>
      </c>
      <c r="I31" s="114"/>
      <c r="J31" s="114"/>
      <c r="K31" s="153">
        <v>0</v>
      </c>
      <c r="L31" s="123"/>
      <c r="M31" s="123"/>
      <c r="N31" s="154">
        <f>JUNIO!I90</f>
        <v>0.5</v>
      </c>
      <c r="O31" s="115"/>
      <c r="P31" s="115"/>
      <c r="Q31" s="207">
        <f>SEPTIEMBRE!I90</f>
        <v>1</v>
      </c>
      <c r="R31" s="115"/>
      <c r="S31" s="115"/>
      <c r="T31" s="436">
        <f>DICIEMBRE!I84</f>
        <v>1</v>
      </c>
    </row>
    <row r="32" spans="1:20" ht="89.25" x14ac:dyDescent="0.25">
      <c r="A32" s="396"/>
      <c r="B32" s="114" t="s">
        <v>123</v>
      </c>
      <c r="C32" s="114"/>
      <c r="D32" s="44" t="s">
        <v>208</v>
      </c>
      <c r="E32" s="44" t="s">
        <v>126</v>
      </c>
      <c r="F32" s="44" t="s">
        <v>48</v>
      </c>
      <c r="G32" s="44">
        <v>6</v>
      </c>
      <c r="H32" s="114" t="s">
        <v>33</v>
      </c>
      <c r="I32" s="114"/>
      <c r="J32" s="114"/>
      <c r="K32" s="153">
        <v>0.25</v>
      </c>
      <c r="L32" s="123"/>
      <c r="M32" s="123"/>
      <c r="N32" s="154">
        <f>JUNIO!I98</f>
        <v>1</v>
      </c>
      <c r="O32" s="115"/>
      <c r="P32" s="115"/>
      <c r="Q32" s="207">
        <f>SEPTIEMBRE!I98</f>
        <v>1</v>
      </c>
      <c r="R32" s="115"/>
      <c r="S32" s="115"/>
      <c r="T32" s="436">
        <f>DICIEMBRE!I92</f>
        <v>1</v>
      </c>
    </row>
    <row r="33" spans="1:20" ht="51" x14ac:dyDescent="0.25">
      <c r="A33" s="394" t="s">
        <v>128</v>
      </c>
      <c r="B33" s="391" t="s">
        <v>130</v>
      </c>
      <c r="C33" s="391"/>
      <c r="D33" s="291" t="s">
        <v>210</v>
      </c>
      <c r="E33" s="44" t="s">
        <v>133</v>
      </c>
      <c r="F33" s="44" t="s">
        <v>85</v>
      </c>
      <c r="G33" s="44">
        <v>100</v>
      </c>
      <c r="H33" s="114" t="s">
        <v>34</v>
      </c>
      <c r="I33" s="114"/>
      <c r="J33" s="114"/>
      <c r="K33" s="153">
        <v>0.25</v>
      </c>
      <c r="L33" s="123"/>
      <c r="M33" s="123"/>
      <c r="N33" s="154">
        <f>JUNIO!I106</f>
        <v>0.5</v>
      </c>
      <c r="O33" s="115"/>
      <c r="P33" s="115"/>
      <c r="Q33" s="207">
        <f>SEPTIEMBRE!I106</f>
        <v>0.75</v>
      </c>
      <c r="R33" s="115"/>
      <c r="S33" s="115"/>
      <c r="T33" s="436">
        <f>DICIEMBRE!I100</f>
        <v>1</v>
      </c>
    </row>
    <row r="34" spans="1:20" ht="51" x14ac:dyDescent="0.25">
      <c r="A34" s="395"/>
      <c r="B34" s="392"/>
      <c r="C34" s="392"/>
      <c r="D34" s="299"/>
      <c r="E34" s="44" t="s">
        <v>135</v>
      </c>
      <c r="F34" s="44" t="s">
        <v>48</v>
      </c>
      <c r="G34" s="44">
        <v>14</v>
      </c>
      <c r="H34" s="114" t="s">
        <v>33</v>
      </c>
      <c r="I34" s="114"/>
      <c r="J34" s="114"/>
      <c r="K34" s="153">
        <v>0.25</v>
      </c>
      <c r="L34" s="123"/>
      <c r="M34" s="123"/>
      <c r="N34" s="154">
        <f>JUNIO!I107</f>
        <v>0.5</v>
      </c>
      <c r="O34" s="115"/>
      <c r="P34" s="115"/>
      <c r="Q34" s="207">
        <f>SEPTIEMBRE!I107</f>
        <v>1</v>
      </c>
      <c r="R34" s="115"/>
      <c r="S34" s="115"/>
      <c r="T34" s="436">
        <f>DICIEMBRE!I101</f>
        <v>1</v>
      </c>
    </row>
    <row r="35" spans="1:20" ht="63.75" x14ac:dyDescent="0.25">
      <c r="A35" s="396"/>
      <c r="B35" s="393"/>
      <c r="C35" s="393"/>
      <c r="D35" s="292"/>
      <c r="E35" s="44" t="s">
        <v>138</v>
      </c>
      <c r="F35" s="44" t="s">
        <v>48</v>
      </c>
      <c r="G35" s="44">
        <v>4</v>
      </c>
      <c r="H35" s="114" t="s">
        <v>33</v>
      </c>
      <c r="I35" s="114"/>
      <c r="J35" s="114"/>
      <c r="K35" s="153">
        <v>0.25</v>
      </c>
      <c r="L35" s="123"/>
      <c r="M35" s="123"/>
      <c r="N35" s="154">
        <f>JUNIO!I108</f>
        <v>0.5</v>
      </c>
      <c r="O35" s="115"/>
      <c r="P35" s="115"/>
      <c r="Q35" s="207">
        <f>SEPTIEMBRE!I108</f>
        <v>0.75</v>
      </c>
      <c r="R35" s="115"/>
      <c r="S35" s="115"/>
      <c r="T35" s="436">
        <f>DICIEMBRE!I102</f>
        <v>1</v>
      </c>
    </row>
    <row r="36" spans="1:20" x14ac:dyDescent="0.25">
      <c r="A36" s="376" t="s">
        <v>298</v>
      </c>
      <c r="B36" s="377"/>
      <c r="C36" s="378"/>
      <c r="D36" s="382" t="s">
        <v>298</v>
      </c>
      <c r="E36" s="382"/>
      <c r="F36" s="382"/>
      <c r="G36" s="382"/>
      <c r="H36" s="382"/>
      <c r="I36" s="382"/>
      <c r="J36" s="382"/>
      <c r="K36" s="382"/>
      <c r="L36" s="382"/>
      <c r="M36" s="382"/>
      <c r="N36" s="382"/>
      <c r="O36" s="382"/>
      <c r="P36" s="382"/>
      <c r="Q36" s="383" t="s">
        <v>298</v>
      </c>
      <c r="R36" s="377"/>
      <c r="S36" s="377"/>
      <c r="T36" s="384"/>
    </row>
    <row r="37" spans="1:20" x14ac:dyDescent="0.25">
      <c r="A37" s="379"/>
      <c r="B37" s="380"/>
      <c r="C37" s="381"/>
      <c r="D37" s="382"/>
      <c r="E37" s="382"/>
      <c r="F37" s="382"/>
      <c r="G37" s="382"/>
      <c r="H37" s="382"/>
      <c r="I37" s="382"/>
      <c r="J37" s="382"/>
      <c r="K37" s="382"/>
      <c r="L37" s="382"/>
      <c r="M37" s="382"/>
      <c r="N37" s="382"/>
      <c r="O37" s="382"/>
      <c r="P37" s="382"/>
      <c r="Q37" s="385"/>
      <c r="R37" s="380"/>
      <c r="S37" s="380"/>
      <c r="T37" s="386"/>
    </row>
    <row r="38" spans="1:20" ht="26.25" thickBot="1" x14ac:dyDescent="0.3">
      <c r="A38" s="117" t="s">
        <v>299</v>
      </c>
      <c r="B38" s="118"/>
      <c r="C38" s="119"/>
      <c r="D38" s="387" t="s">
        <v>300</v>
      </c>
      <c r="E38" s="387"/>
      <c r="F38" s="387"/>
      <c r="G38" s="387"/>
      <c r="H38" s="387"/>
      <c r="I38" s="387"/>
      <c r="J38" s="387"/>
      <c r="K38" s="387"/>
      <c r="L38" s="387"/>
      <c r="M38" s="387"/>
      <c r="N38" s="387"/>
      <c r="O38" s="387"/>
      <c r="P38" s="387"/>
      <c r="Q38" s="388" t="s">
        <v>301</v>
      </c>
      <c r="R38" s="389"/>
      <c r="S38" s="389"/>
      <c r="T38" s="390"/>
    </row>
  </sheetData>
  <mergeCells count="35">
    <mergeCell ref="A1:B6"/>
    <mergeCell ref="C1:P1"/>
    <mergeCell ref="Q1:T1"/>
    <mergeCell ref="C2:P4"/>
    <mergeCell ref="Q2:T3"/>
    <mergeCell ref="Q4:T4"/>
    <mergeCell ref="D25:D28"/>
    <mergeCell ref="A8:A18"/>
    <mergeCell ref="B8:B14"/>
    <mergeCell ref="C8:C14"/>
    <mergeCell ref="D8:D14"/>
    <mergeCell ref="B15:B18"/>
    <mergeCell ref="C15:C18"/>
    <mergeCell ref="D15:D18"/>
    <mergeCell ref="B29:B31"/>
    <mergeCell ref="C29:C31"/>
    <mergeCell ref="D29:D31"/>
    <mergeCell ref="A33:A35"/>
    <mergeCell ref="B33:B35"/>
    <mergeCell ref="C33:C35"/>
    <mergeCell ref="D33:D35"/>
    <mergeCell ref="A19:A32"/>
    <mergeCell ref="B19:B21"/>
    <mergeCell ref="C19:C21"/>
    <mergeCell ref="D19:D21"/>
    <mergeCell ref="B22:B23"/>
    <mergeCell ref="C22:C23"/>
    <mergeCell ref="D22:D23"/>
    <mergeCell ref="B25:B28"/>
    <mergeCell ref="C25:C28"/>
    <mergeCell ref="A36:C37"/>
    <mergeCell ref="D36:P37"/>
    <mergeCell ref="Q36:T37"/>
    <mergeCell ref="D38:P38"/>
    <mergeCell ref="Q38:T38"/>
  </mergeCells>
  <pageMargins left="0.7" right="0.7" top="0.75" bottom="0.75" header="0.3" footer="0.3"/>
  <ignoredErrors>
    <ignoredError sqref="Q11"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vt:lpstr>
      <vt:lpstr>MARZO</vt:lpstr>
      <vt:lpstr>ABRIL</vt:lpstr>
      <vt:lpstr>MAYO</vt:lpstr>
      <vt:lpstr>JUNIO</vt:lpstr>
      <vt:lpstr>SEPTIEMBRE</vt:lpstr>
      <vt:lpstr>DICIEMBRE</vt:lpstr>
      <vt:lpstr>SEGUIMIENTO PEI </vt:lpstr>
      <vt:lpstr>PLAN INDICATIVO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JHONY ZAPATA</cp:lastModifiedBy>
  <cp:lastPrinted>2025-11-04T03:41:43Z</cp:lastPrinted>
  <dcterms:created xsi:type="dcterms:W3CDTF">2024-07-18T19:47:56Z</dcterms:created>
  <dcterms:modified xsi:type="dcterms:W3CDTF">2026-02-05T15:02:08Z</dcterms:modified>
</cp:coreProperties>
</file>