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6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0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1.xml" ContentType="application/vnd.openxmlformats-officedocument.drawing+xml"/>
  <Override PartName="/xl/charts/chart38.xml" ContentType="application/vnd.openxmlformats-officedocument.drawingml.chart+xml"/>
  <Override PartName="/xl/drawings/drawing22.xml" ContentType="application/vnd.openxmlformats-officedocument.drawingml.chartshapes+xml"/>
  <Override PartName="/xl/charts/chart39.xml" ContentType="application/vnd.openxmlformats-officedocument.drawingml.chart+xml"/>
  <Override PartName="/xl/drawings/drawing23.xml" ContentType="application/vnd.openxmlformats-officedocument.drawing+xml"/>
  <Override PartName="/xl/charts/chart40.xml" ContentType="application/vnd.openxmlformats-officedocument.drawingml.chart+xml"/>
  <Override PartName="/xl/drawings/drawing2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6.xml" ContentType="application/vnd.openxmlformats-officedocument.drawing+xml"/>
  <Override PartName="/xl/charts/chart45.xml" ContentType="application/vnd.openxmlformats-officedocument.drawingml.chart+xml"/>
  <Override PartName="/xl/drawings/drawing27.xml" ContentType="application/vnd.openxmlformats-officedocument.drawing+xml"/>
  <Override PartName="/xl/charts/chart46.xml" ContentType="application/vnd.openxmlformats-officedocument.drawingml.chart+xml"/>
  <Override PartName="/xl/drawings/drawing28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9.xml" ContentType="application/vnd.openxmlformats-officedocument.drawing+xml"/>
  <Override PartName="/xl/charts/chart49.xml" ContentType="application/vnd.openxmlformats-officedocument.drawingml.chart+xml"/>
  <Override PartName="/xl/drawings/drawing30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1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2.xml" ContentType="application/vnd.openxmlformats-officedocument.drawing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33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34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5.xml" ContentType="application/vnd.openxmlformats-officedocument.drawing+xml"/>
  <Override PartName="/xl/charts/chart60.xml" ContentType="application/vnd.openxmlformats-officedocument.drawingml.chart+xml"/>
  <Override PartName="/xl/drawings/drawing36.xml" ContentType="application/vnd.openxmlformats-officedocument.drawing+xml"/>
  <Override PartName="/xl/charts/chart61.xml" ContentType="application/vnd.openxmlformats-officedocument.drawingml.chart+xml"/>
  <Override PartName="/xl/drawings/drawing37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8.xml" ContentType="application/vnd.openxmlformats-officedocument.drawing+xml"/>
  <Override PartName="/xl/charts/chart65.xml" ContentType="application/vnd.openxmlformats-officedocument.drawingml.chart+xml"/>
  <Override PartName="/xl/drawings/drawing39.xml" ContentType="application/vnd.openxmlformats-officedocument.drawingml.chartshapes+xml"/>
  <Override PartName="/xl/charts/chart66.xml" ContentType="application/vnd.openxmlformats-officedocument.drawingml.chart+xml"/>
  <Override PartName="/xl/drawings/drawing40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41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42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43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44.xml" ContentType="application/vnd.openxmlformats-officedocument.drawing+xml"/>
  <Override PartName="/xl/charts/chart75.xml" ContentType="application/vnd.openxmlformats-officedocument.drawingml.chart+xml"/>
  <Override PartName="/xl/drawings/drawing45.xml" ContentType="application/vnd.openxmlformats-officedocument.drawing+xml"/>
  <Override PartName="/xl/charts/chart76.xml" ContentType="application/vnd.openxmlformats-officedocument.drawingml.chart+xml"/>
  <Override PartName="/xl/drawings/drawing46.xml" ContentType="application/vnd.openxmlformats-officedocument.drawing+xml"/>
  <Override PartName="/xl/charts/chart77.xml" ContentType="application/vnd.openxmlformats-officedocument.drawingml.chart+xml"/>
  <Override PartName="/xl/drawings/drawing47.xml" ContentType="application/vnd.openxmlformats-officedocument.drawing+xml"/>
  <Override PartName="/xl/charts/chart78.xml" ContentType="application/vnd.openxmlformats-officedocument.drawingml.chart+xml"/>
  <Override PartName="/xl/drawings/drawing48.xml" ContentType="application/vnd.openxmlformats-officedocument.drawing+xml"/>
  <Override PartName="/xl/charts/chart79.xml" ContentType="application/vnd.openxmlformats-officedocument.drawingml.chart+xml"/>
  <Override PartName="/xl/drawings/drawing49.xml" ContentType="application/vnd.openxmlformats-officedocument.drawing+xml"/>
  <Override PartName="/xl/charts/chart80.xml" ContentType="application/vnd.openxmlformats-officedocument.drawingml.chart+xml"/>
  <Override PartName="/xl/drawings/drawing50.xml" ContentType="application/vnd.openxmlformats-officedocument.drawing+xml"/>
  <Override PartName="/xl/charts/chart81.xml" ContentType="application/vnd.openxmlformats-officedocument.drawingml.chart+xml"/>
  <Override PartName="/xl/drawings/drawing51.xml" ContentType="application/vnd.openxmlformats-officedocument.drawing+xml"/>
  <Override PartName="/xl/charts/chart8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192.168.2.6\Publica\MIPG\FURAG 2025\GOBIERNO DIGITAL\PREGUNTA 47\"/>
    </mc:Choice>
  </mc:AlternateContent>
  <xr:revisionPtr revIDLastSave="0" documentId="13_ncr:1_{7C34DCEC-F22A-4B83-8F08-1427AE62A5DB}" xr6:coauthVersionLast="47" xr6:coauthVersionMax="47" xr10:uidLastSave="{00000000-0000-0000-0000-000000000000}"/>
  <bookViews>
    <workbookView xWindow="-108" yWindow="-108" windowWidth="23256" windowHeight="12456" tabRatio="947" xr2:uid="{00000000-000D-0000-FFFF-FFFF00000000}"/>
  </bookViews>
  <sheets>
    <sheet name="LISTADO" sheetId="27" r:id="rId1"/>
    <sheet name="PPI-01" sheetId="30" r:id="rId2"/>
    <sheet name="PPI-02" sheetId="57" r:id="rId3"/>
    <sheet name="PPI-03" sheetId="33" r:id="rId4"/>
    <sheet name="PPI-04" sheetId="31" r:id="rId5"/>
    <sheet name="PAU-01" sheetId="34" r:id="rId6"/>
    <sheet name="PAU-02" sheetId="35" r:id="rId7"/>
    <sheet name="PAU-03" sheetId="52" r:id="rId8"/>
    <sheet name="PDH-01" sheetId="36" r:id="rId9"/>
    <sheet name="PDH-02" sheetId="53" r:id="rId10"/>
    <sheet name="PDH-03" sheetId="54" r:id="rId11"/>
    <sheet name="PDH-06" sheetId="58" r:id="rId12"/>
    <sheet name="PDH-08" sheetId="74" r:id="rId13"/>
    <sheet name="PVC-01" sheetId="37" r:id="rId14"/>
    <sheet name="PVC-02" sheetId="40" r:id="rId15"/>
    <sheet name="PVC-03" sheetId="59" r:id="rId16"/>
    <sheet name="PVC-04" sheetId="73" r:id="rId17"/>
    <sheet name="PPF-01" sheetId="2" r:id="rId18"/>
    <sheet name="PPF-02" sheetId="38" r:id="rId19"/>
    <sheet name="PPF-03" sheetId="94" r:id="rId20"/>
    <sheet name="PPF-04" sheetId="95" r:id="rId21"/>
    <sheet name="PGC-01" sheetId="29" r:id="rId22"/>
    <sheet name="PGC-02" sheetId="66" r:id="rId23"/>
    <sheet name="PGD-01" sheetId="41" r:id="rId24"/>
    <sheet name="PGD-02" sheetId="42" r:id="rId25"/>
    <sheet name="PGD-03" sheetId="43" r:id="rId26"/>
    <sheet name="PGD-04" sheetId="98" r:id="rId27"/>
    <sheet name="PBS-01" sheetId="45" r:id="rId28"/>
    <sheet name="PBS-02" sheetId="46" r:id="rId29"/>
    <sheet name="PBS-03" sheetId="47" r:id="rId30"/>
    <sheet name="PBS-04" sheetId="68" r:id="rId31"/>
    <sheet name="PBS-05" sheetId="67" r:id="rId32"/>
    <sheet name="PBS-06" sheetId="91" r:id="rId33"/>
    <sheet name="PBS-07" sheetId="92" r:id="rId34"/>
    <sheet name="PTH-01" sheetId="71" r:id="rId35"/>
    <sheet name="PTH-02" sheetId="70" r:id="rId36"/>
    <sheet name="PTH-03" sheetId="69" r:id="rId37"/>
    <sheet name="PEM-01" sheetId="48" r:id="rId38"/>
    <sheet name="PEM-02" sheetId="49" r:id="rId39"/>
    <sheet name="PEM-03" sheetId="50" r:id="rId40"/>
    <sheet name="PEM-04" sheetId="51" r:id="rId41"/>
    <sheet name="PTI-01" sheetId="79" r:id="rId42"/>
    <sheet name="PTI-02" sheetId="80" r:id="rId43"/>
    <sheet name="PTI-03" sheetId="82" r:id="rId44"/>
    <sheet name="PCA-01" sheetId="83" r:id="rId45"/>
    <sheet name="PCA-02" sheetId="84" r:id="rId46"/>
    <sheet name="PCA-03" sheetId="85" r:id="rId47"/>
    <sheet name="PCA-05" sheetId="87" r:id="rId48"/>
  </sheets>
  <externalReferences>
    <externalReference r:id="rId4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94" l="1"/>
  <c r="E7" i="94"/>
  <c r="E14" i="41"/>
  <c r="H11" i="74"/>
  <c r="G11" i="74"/>
  <c r="E11" i="74"/>
  <c r="H10" i="74"/>
  <c r="G10" i="74"/>
  <c r="E10" i="74"/>
  <c r="E14" i="71"/>
  <c r="H11" i="73"/>
  <c r="G11" i="73"/>
  <c r="E11" i="73"/>
  <c r="H10" i="73"/>
  <c r="G10" i="73"/>
  <c r="E10" i="73"/>
  <c r="H11" i="51"/>
  <c r="G11" i="51"/>
  <c r="E11" i="51"/>
  <c r="E11" i="48"/>
  <c r="H11" i="69"/>
  <c r="G11" i="69"/>
  <c r="E11" i="69"/>
  <c r="H11" i="70"/>
  <c r="G11" i="70"/>
  <c r="E11" i="70"/>
  <c r="H11" i="71"/>
  <c r="G11" i="71"/>
  <c r="E11" i="71"/>
  <c r="H10" i="69"/>
  <c r="G10" i="69"/>
  <c r="E10" i="69"/>
  <c r="H10" i="70"/>
  <c r="G10" i="70"/>
  <c r="E10" i="70"/>
  <c r="H10" i="71"/>
  <c r="G10" i="71"/>
  <c r="E10" i="71"/>
  <c r="H11" i="67"/>
  <c r="G11" i="67"/>
  <c r="E11" i="67"/>
  <c r="E11" i="68"/>
  <c r="H11" i="68"/>
  <c r="G11" i="68"/>
  <c r="E11" i="47"/>
  <c r="H11" i="47"/>
  <c r="G11" i="47"/>
  <c r="H11" i="46"/>
  <c r="G11" i="46"/>
  <c r="E11" i="46"/>
  <c r="E11" i="45"/>
  <c r="H10" i="67"/>
  <c r="G10" i="67"/>
  <c r="E10" i="67"/>
  <c r="H10" i="68"/>
  <c r="G10" i="68"/>
  <c r="E10" i="68"/>
  <c r="E11" i="41"/>
  <c r="H11" i="66"/>
  <c r="G11" i="66"/>
  <c r="E11" i="66"/>
  <c r="H10" i="66"/>
  <c r="G10" i="66"/>
  <c r="E10" i="66"/>
  <c r="E11" i="29"/>
  <c r="H11" i="29"/>
  <c r="G11" i="29"/>
  <c r="H11" i="38"/>
  <c r="G11" i="38"/>
  <c r="E11" i="38"/>
  <c r="E11" i="2"/>
  <c r="H11" i="2"/>
  <c r="G11" i="2"/>
  <c r="H11" i="59"/>
  <c r="G11" i="59"/>
  <c r="E11" i="59"/>
  <c r="E11" i="40"/>
  <c r="H11" i="40"/>
  <c r="G11" i="40"/>
  <c r="H10" i="59"/>
  <c r="G10" i="59"/>
  <c r="E10" i="59"/>
  <c r="H11" i="37"/>
  <c r="G11" i="37"/>
  <c r="E11" i="37"/>
  <c r="H11" i="58"/>
  <c r="G11" i="58"/>
  <c r="E11" i="58"/>
  <c r="E11" i="53"/>
  <c r="H10" i="58"/>
  <c r="G10" i="58"/>
  <c r="E10" i="58"/>
  <c r="E11" i="34"/>
  <c r="H11" i="31"/>
  <c r="G11" i="31"/>
  <c r="E11" i="31"/>
  <c r="H11" i="33"/>
  <c r="G11" i="33"/>
  <c r="E11" i="33"/>
  <c r="E11" i="57"/>
  <c r="H11" i="30"/>
  <c r="G11" i="30"/>
  <c r="E11" i="30"/>
  <c r="H11" i="57"/>
  <c r="G11" i="57"/>
  <c r="H10" i="57"/>
  <c r="G10" i="57"/>
  <c r="E10" i="57"/>
  <c r="H11" i="54"/>
  <c r="G11" i="54"/>
  <c r="E11" i="54"/>
  <c r="H10" i="54"/>
  <c r="G10" i="54"/>
  <c r="E10" i="54"/>
  <c r="H11" i="53"/>
  <c r="G11" i="53"/>
  <c r="H10" i="53"/>
  <c r="G10" i="53"/>
  <c r="E10" i="53"/>
  <c r="H11" i="52"/>
  <c r="G11" i="52"/>
  <c r="E11" i="52"/>
  <c r="H10" i="52"/>
  <c r="G10" i="52"/>
  <c r="E10" i="52"/>
  <c r="H10" i="51"/>
  <c r="G10" i="51"/>
  <c r="E10" i="51"/>
  <c r="H11" i="50"/>
  <c r="G11" i="50"/>
  <c r="E11" i="50"/>
  <c r="H10" i="50"/>
  <c r="G10" i="50"/>
  <c r="E10" i="50"/>
  <c r="H11" i="49"/>
  <c r="G11" i="49"/>
  <c r="E11" i="49"/>
  <c r="H10" i="49"/>
  <c r="G10" i="49"/>
  <c r="E10" i="49"/>
  <c r="H11" i="48"/>
  <c r="G11" i="48"/>
  <c r="H10" i="48"/>
  <c r="G10" i="48"/>
  <c r="E10" i="48"/>
  <c r="H10" i="47"/>
  <c r="G10" i="47"/>
  <c r="E10" i="47"/>
  <c r="H10" i="46"/>
  <c r="G10" i="46"/>
  <c r="E10" i="46"/>
  <c r="H11" i="45"/>
  <c r="G11" i="45"/>
  <c r="H10" i="45"/>
  <c r="G10" i="45"/>
  <c r="E10" i="45"/>
  <c r="H11" i="43"/>
  <c r="G11" i="43"/>
  <c r="E11" i="43"/>
  <c r="H10" i="43"/>
  <c r="G10" i="43"/>
  <c r="E10" i="43"/>
  <c r="H11" i="42"/>
  <c r="G11" i="42"/>
  <c r="E11" i="42"/>
  <c r="H10" i="42"/>
  <c r="G10" i="42"/>
  <c r="E10" i="42"/>
  <c r="H11" i="41"/>
  <c r="G11" i="41"/>
  <c r="H10" i="41"/>
  <c r="G10" i="41"/>
  <c r="E10" i="41"/>
  <c r="H10" i="40"/>
  <c r="G10" i="40"/>
  <c r="E10" i="40"/>
  <c r="H10" i="38"/>
  <c r="G10" i="38"/>
  <c r="E10" i="38"/>
  <c r="H10" i="37"/>
  <c r="G10" i="37"/>
  <c r="E10" i="37"/>
  <c r="H11" i="36"/>
  <c r="G11" i="36"/>
  <c r="E11" i="36"/>
  <c r="H10" i="36"/>
  <c r="G10" i="36"/>
  <c r="E10" i="36"/>
  <c r="H11" i="35"/>
  <c r="G11" i="35"/>
  <c r="E11" i="35"/>
  <c r="H11" i="34"/>
  <c r="G11" i="34"/>
  <c r="H10" i="35"/>
  <c r="G10" i="35"/>
  <c r="E10" i="35"/>
  <c r="H10" i="34"/>
  <c r="G10" i="34"/>
  <c r="E10" i="34"/>
  <c r="E10" i="2"/>
  <c r="E10" i="33"/>
  <c r="E10" i="31"/>
  <c r="H10" i="33"/>
  <c r="G10" i="33"/>
  <c r="H10" i="31"/>
  <c r="G10" i="31"/>
  <c r="H10" i="30"/>
  <c r="G10" i="30"/>
  <c r="H10" i="2"/>
  <c r="G10" i="2"/>
  <c r="E10" i="29"/>
  <c r="H10" i="29"/>
  <c r="G10" i="29"/>
</calcChain>
</file>

<file path=xl/sharedStrings.xml><?xml version="1.0" encoding="utf-8"?>
<sst xmlns="http://schemas.openxmlformats.org/spreadsheetml/2006/main" count="832" uniqueCount="359">
  <si>
    <t>SEGUIMIENTO</t>
  </si>
  <si>
    <t>PROCESO</t>
  </si>
  <si>
    <t>OBJETIVO</t>
  </si>
  <si>
    <t>INDICADOR</t>
  </si>
  <si>
    <t>TIPO</t>
  </si>
  <si>
    <t>FÓRMULA</t>
  </si>
  <si>
    <t>DESCRIPCION</t>
  </si>
  <si>
    <t>FUENTE</t>
  </si>
  <si>
    <t>TENDENCIA</t>
  </si>
  <si>
    <t>PERIODO DE MEDICIÓN</t>
  </si>
  <si>
    <t>ESCALA DE MEDICIÓN</t>
  </si>
  <si>
    <t>Mantener</t>
  </si>
  <si>
    <t>Aumentar</t>
  </si>
  <si>
    <t>FECHA</t>
  </si>
  <si>
    <t>META</t>
  </si>
  <si>
    <t>RESULTADO</t>
  </si>
  <si>
    <t>ANALISIS DE RESULTADO</t>
  </si>
  <si>
    <t>PLANEACIÓN INSTITUCIONAL</t>
  </si>
  <si>
    <t xml:space="preserve">EFICIENCIA </t>
  </si>
  <si>
    <t xml:space="preserve">EFICACIA </t>
  </si>
  <si>
    <t>IMPACTO</t>
  </si>
  <si>
    <t>Oportunidad en la respuesta a requerimientos</t>
  </si>
  <si>
    <t>Determinar la capacidad de respuesta a los requerimientos recibidos por la Personería en los tiempos estipulados por la Ley</t>
  </si>
  <si>
    <t>VIGILANCIA ADMININSTRATIVA</t>
  </si>
  <si>
    <t>GESTIÓN DE COMUNICACIONES</t>
  </si>
  <si>
    <t>EVALUACIÓN Y MEJORAMIENTO</t>
  </si>
  <si>
    <t>NDP=Número de demandas de interdicción presentadas
NDA= Número de demandas admitidas</t>
  </si>
  <si>
    <t>%</t>
  </si>
  <si>
    <t>Ver seguimiento</t>
  </si>
  <si>
    <t>%OP= Porcentaje de oportunidad en la respuesta
NSR= Número de solicitudes radicadas
NSRO= Número de solicitudes respondidas oportunamente</t>
  </si>
  <si>
    <t xml:space="preserve">NS= Nivel de satisfacción
∑TRE=∑Total de resultados encuestas
TE=Total de Encuestas
</t>
  </si>
  <si>
    <t xml:space="preserve">Trimestral (enero, abril, julio, octubre)
Se mide los 10 días hábiles siguientes al periodo de medición </t>
  </si>
  <si>
    <t>%CAIC: Porcentaje de cumplimiento en la programación de auditorías internas de calidad
NAICC=Número de auditorías que se cumplieron según lo establecido
NAICP=Número de auditorías programadas</t>
  </si>
  <si>
    <t xml:space="preserve">META
</t>
  </si>
  <si>
    <t>% CACI= Porcentaje de cumplimiento de auditorías de control interno
NACIP=Número de auditorías de control interno programadas
NAICR= Número de auditorías de control interno realizadas</t>
  </si>
  <si>
    <t xml:space="preserve">
NAMSM= Número de acciones de mejora implementadas en el semestre de medición en cada proceso</t>
  </si>
  <si>
    <t>ACPMCF= Acciones correctivas, preventivas y de mejora, cerradas en la fecha prevista
ACPMC= Acciones correctivas, preventivas o de mejora cerradas</t>
  </si>
  <si>
    <t>PPF-01</t>
  </si>
  <si>
    <t>PPF-02</t>
  </si>
  <si>
    <t>PDH-01</t>
  </si>
  <si>
    <t>PGC-01</t>
  </si>
  <si>
    <t>PEM-01</t>
  </si>
  <si>
    <t>PEM-02</t>
  </si>
  <si>
    <t>PEM-03</t>
  </si>
  <si>
    <t>PEM-04</t>
  </si>
  <si>
    <t>PC=Recursos de apelación aceptados
RAI= Recursos de apelacíón interpuestos</t>
  </si>
  <si>
    <t>Código: FPI-03</t>
  </si>
  <si>
    <t>GESTIÓN DOCUMENTAL</t>
  </si>
  <si>
    <t>PGD-01</t>
  </si>
  <si>
    <t>PGD-02</t>
  </si>
  <si>
    <t>PGD-03</t>
  </si>
  <si>
    <t>%MC= Porcentaje de metas cumplidas
NMC= Número de metas cumplidas
TMP= Total de metas planteadas</t>
  </si>
  <si>
    <t>Trimestral. Los 5 primeros días hábiles siguientes del mes de medición (abril, julio, octubre, enero)</t>
  </si>
  <si>
    <t>%MC= Porcentaje de metas cumplidas
NMC= Número de actividaedes cumplidas
TMP= Total de actividades planteadas</t>
  </si>
  <si>
    <t>%PE= Porcentaje de ejecución
RE=Recursos ejecutados
RP= Recursos proyectados</t>
  </si>
  <si>
    <t>%MC= Porcentaje de metas cumplidas
NMC= Número de actividades cumplidas
TMP= Total de actividades planteadas</t>
  </si>
  <si>
    <t>%PDA= Porcentaje de efectividad en las declaraciones
NDA= Número de personas incluidas en el RUV
NDR= Número de personas declarantes</t>
  </si>
  <si>
    <t xml:space="preserve">Semestral. 10 primeros días hábiles de enero y  julio </t>
  </si>
  <si>
    <t>PDH-02</t>
  </si>
  <si>
    <t>PDH-03</t>
  </si>
  <si>
    <t>%EAI= Efectividad en las acciones inmediatas
NAIC= Número de acciones inmediatas concedidas
NAIP= Número de acciones inmediatas promovidas</t>
  </si>
  <si>
    <t>%TC= Porcentaje de tutelas concedidas
NTC= Número de tutelas concedidas
NTE= Número de tutelas elaboradas</t>
  </si>
  <si>
    <t>PDH-06</t>
  </si>
  <si>
    <t xml:space="preserve">%DC= Porcentaje de disminución de consultas en temas específicos
NCTETM= Número de consultas en temas específicos del trimestre de medición. NCTETA= Número de consultas en temas específicos del trimestre anterior
</t>
  </si>
  <si>
    <t>GESTIÓN DEL TALENTO HUMANO</t>
  </si>
  <si>
    <t>GESTIÓN DE BIENES Y SERVICIOS</t>
  </si>
  <si>
    <t>INTERVENCIÓN EN PROCESOS PENALES Y DE FAMILIA</t>
  </si>
  <si>
    <t>Seguimiento a Riesgos</t>
  </si>
  <si>
    <t>Cumplimiento de Compromisos de la Revisión por la Dirección</t>
  </si>
  <si>
    <t>Ejecución Presupuestal</t>
  </si>
  <si>
    <t>Realizar seguimiento al cumplimiento de las metas, identificando tendencias no deseadas</t>
  </si>
  <si>
    <t>Verificar la realización del seguimiento periodico a los riesgos identificados</t>
  </si>
  <si>
    <t xml:space="preserve">Garantizar el cumpliniento de los compromisos establecidos en la Revisión por la Dirección </t>
  </si>
  <si>
    <t xml:space="preserve">Verificar que la ejecución y afectación del presupuesto se haga conforme a lo planificado y a la normatividad vigente </t>
  </si>
  <si>
    <t>Ejecución presupuestal/Presupuesto inicial</t>
  </si>
  <si>
    <t>Planes de accion por Delegatura</t>
  </si>
  <si>
    <t>Mapa de Riesgos</t>
  </si>
  <si>
    <t>Acta de Revisión por la Dirección</t>
  </si>
  <si>
    <t>Ejecuciones presupuestales</t>
  </si>
  <si>
    <t>Solicitudes de inclusión en el RUV tramitadas</t>
  </si>
  <si>
    <t>Verificar el Numero de Intervenciones Realizadas en procesos penales y de familia</t>
  </si>
  <si>
    <t xml:space="preserve">Tramite de quejas Disciplinarias
</t>
  </si>
  <si>
    <t>Vigilancia Administrativa</t>
  </si>
  <si>
    <t>Nº de visitas realizadas/Nº de visitas programadas y/o requeridas X 100</t>
  </si>
  <si>
    <t>Direccionamiento de la Correspondencia</t>
  </si>
  <si>
    <t>Oportunidad en la Consulta de los documentos</t>
  </si>
  <si>
    <t xml:space="preserve">Verificar  la protección de la Información </t>
  </si>
  <si>
    <t>Verificar el correcto Direccionamiento de la Correspondencia</t>
  </si>
  <si>
    <t>Verificar la capacidad de respuesta en la recuperación de la información solicitada por los usuarios</t>
  </si>
  <si>
    <t>Nº de documentos recuperados y entregados para consulta en menos de 2 dias/Nº de documentos solicitados X 100</t>
  </si>
  <si>
    <t>Ejecución del Plan de Adquisiciones</t>
  </si>
  <si>
    <t>Aseguramiento de bienes</t>
  </si>
  <si>
    <t>Actualización de inventarios</t>
  </si>
  <si>
    <t>Verificar el cumplimiento en  la ejecución del Plan de adquisiciones</t>
  </si>
  <si>
    <t xml:space="preserve">Verificar que todos los bienes asegurables de la Entidad hayan sido incluidos en las polizas </t>
  </si>
  <si>
    <t>Verificar que los bienes devolutivos adquiridos esten debidamente inventariados</t>
  </si>
  <si>
    <t xml:space="preserve">Nº de bienes inventariados/Nº de bienes verificados x 100 </t>
  </si>
  <si>
    <t>Cumplimiento del plan de capacitación, bienestar e incentivos</t>
  </si>
  <si>
    <t>Cumplimiento de los acuerdos de gestión</t>
  </si>
  <si>
    <t>Verificar la oportunidad en la evaluación del personal de carrera administrativa acorde a lo establecido en la normatividad vigente aplicable</t>
  </si>
  <si>
    <t>Verificar el cumplimiento de los compromisos suscritos en los acuerdos de gestión</t>
  </si>
  <si>
    <t>Nº de Actividades Realizadas/Nº de Actividades programadas X 100</t>
  </si>
  <si>
    <t>Nº de compromisos cumplidos/Nº de compromisos suscritos X 100</t>
  </si>
  <si>
    <t xml:space="preserve">Implementación de Acciones de mejoramiento </t>
  </si>
  <si>
    <t xml:space="preserve">Eficacia de Acciones correctivas, preventivas </t>
  </si>
  <si>
    <t>Verificar la  oportunidad en la realización de las auditorias internas de calidad y de control Interno, de acuerdo a lo planificado</t>
  </si>
  <si>
    <t>Verificar si las  acciones de mejoramiento propuestas en los procesos han servido para eliminar la causa raiz de las no conformidades y riesgos de los procesos</t>
  </si>
  <si>
    <t>Nº de auditorías realizadas oportunamente/Nº de auditorías programadas X 100</t>
  </si>
  <si>
    <t>Sostener</t>
  </si>
  <si>
    <t>Informe de Debido Proceso, Oficios</t>
  </si>
  <si>
    <t>Nº de Violaciones al debido proceso Detectadas/Nº de Expedientes revisados (debido proceso) X 100</t>
  </si>
  <si>
    <t>Solicitudes de Inclusión en el RUV</t>
  </si>
  <si>
    <t>PPI-01</t>
  </si>
  <si>
    <t>PPI-02</t>
  </si>
  <si>
    <t>PPI-03</t>
  </si>
  <si>
    <t>PVC-01</t>
  </si>
  <si>
    <t>PVC-02</t>
  </si>
  <si>
    <t>PVC-03</t>
  </si>
  <si>
    <t>PBS-01</t>
  </si>
  <si>
    <t>PBS-02</t>
  </si>
  <si>
    <t>PBS-03</t>
  </si>
  <si>
    <t>PBS-04</t>
  </si>
  <si>
    <t>PBS-05</t>
  </si>
  <si>
    <t>PTH-01</t>
  </si>
  <si>
    <t>PTH-02</t>
  </si>
  <si>
    <t>PTH-03</t>
  </si>
  <si>
    <t>Nº de PQRD respondidas dentro de los plazos establecidos/Nº de PQRS recibidas X 100</t>
  </si>
  <si>
    <t>Expedientes</t>
  </si>
  <si>
    <t>Calificacion del MECI por el DAFP</t>
  </si>
  <si>
    <t>Resultado de Auditorias internas y externas</t>
  </si>
  <si>
    <t>Cumplimiento de terminos prescriptivos de la acción disciplinaria en el proceso Disciplinario</t>
  </si>
  <si>
    <t>Verificar  el cumplimiento de los términos prescriptivos en los procesos Disciplinarios en tramite</t>
  </si>
  <si>
    <t>Nº de procesos en los cuales se ha identificado prescripción / Nº de procesos tramitados o verificados X 100</t>
  </si>
  <si>
    <t>Registro de Tutelas</t>
  </si>
  <si>
    <t>Control de Tutelas</t>
  </si>
  <si>
    <t>Listas de asistencia de capacitaciones</t>
  </si>
  <si>
    <t>Disminuir</t>
  </si>
  <si>
    <t>Planillas de Notificación de decisiones  judiciales y  administrativas - Oficios -Actas</t>
  </si>
  <si>
    <r>
      <rPr>
        <b/>
        <sz val="11"/>
        <color indexed="8"/>
        <rFont val="Calibri"/>
        <family val="2"/>
      </rPr>
      <t>PCP=</t>
    </r>
    <r>
      <rPr>
        <sz val="11"/>
        <color indexed="8"/>
        <rFont val="Calibri"/>
        <family val="2"/>
      </rPr>
      <t xml:space="preserve"> Porcentaje de cumplimiento del plan
</t>
    </r>
    <r>
      <rPr>
        <b/>
        <sz val="11"/>
        <color indexed="8"/>
        <rFont val="Calibri"/>
        <family val="2"/>
      </rPr>
      <t>NCC=</t>
    </r>
    <r>
      <rPr>
        <sz val="11"/>
        <color indexed="8"/>
        <rFont val="Calibri"/>
        <family val="2"/>
      </rPr>
      <t xml:space="preserve">Número de actividades cumplidas
</t>
    </r>
    <r>
      <rPr>
        <b/>
        <sz val="11"/>
        <color indexed="8"/>
        <rFont val="Calibri"/>
        <family val="2"/>
      </rPr>
      <t>NAP=</t>
    </r>
    <r>
      <rPr>
        <sz val="11"/>
        <color indexed="8"/>
        <rFont val="Calibri"/>
        <family val="2"/>
      </rPr>
      <t>Número de actividades proyectadas</t>
    </r>
  </si>
  <si>
    <t>Nº de Intervenciones en procesos Penales  y de Familia/Nº de Intervenciones requeridas y programadas X 100</t>
  </si>
  <si>
    <t>Bimestral
Se mide los 10 días hábiles siguientes al periodo de medición )</t>
  </si>
  <si>
    <t>Realizar seguimiento y control a la ejecución de las actividades y programas previstos en el Plan de capacitación, bienestar e incentivos</t>
  </si>
  <si>
    <t>PVC-04</t>
  </si>
  <si>
    <t>Anual (Diciembre) Se mide los primeros 10 días hábiles del mes</t>
  </si>
  <si>
    <t>guia de afuera</t>
  </si>
  <si>
    <t>Realización de  capacitaciones</t>
  </si>
  <si>
    <t>VIGILANCIA ADMININSTRATIVA Y DE LA CONDUCTA OFICIAL</t>
  </si>
  <si>
    <t>GESTIÓN DE BIENES Y SERVIVIOS</t>
  </si>
  <si>
    <t>Cumplimiento del programa de Auditorias internas</t>
  </si>
  <si>
    <t>Nro Documentos a respaldar en backups / Nro documentos respaldados en backups *100</t>
  </si>
  <si>
    <t>Trimestral (enero, abril, julio, octubre)</t>
  </si>
  <si>
    <t>Backups</t>
  </si>
  <si>
    <t>Contratos</t>
  </si>
  <si>
    <t>Polizas</t>
  </si>
  <si>
    <t>Plan de adquisiciones</t>
  </si>
  <si>
    <t>Inventario</t>
  </si>
  <si>
    <t>Planilla</t>
  </si>
  <si>
    <t xml:space="preserve">Anual. Terminada la vigencia anual del acuerdo y dentro de los tres meses siguientes </t>
  </si>
  <si>
    <t>Anual: 15 días despúes de la culminación del ciclo de auditorías</t>
  </si>
  <si>
    <t xml:space="preserve">Verificar la implementación de acciones preventivas, correctivas y de mejora que permitan el mejoramiento continuo de los procesos. </t>
  </si>
  <si>
    <t xml:space="preserve">Trimestral:  Los 5 primeros días hábiles siguientes del mes de medición (abril, julio, octubre, enero). </t>
  </si>
  <si>
    <t>Elaboracion y/o presentacion de tutelas en ejecución del proceso</t>
  </si>
  <si>
    <t>Nº de tutelas elaboradas y/o presentadas en la Delegatura / Nº de Tutelas solicitudas en la delegatura  x 100</t>
  </si>
  <si>
    <r>
      <rPr>
        <b/>
        <sz val="11"/>
        <color indexed="8"/>
        <rFont val="Calibri"/>
        <family val="2"/>
      </rPr>
      <t>%SRE=</t>
    </r>
    <r>
      <rPr>
        <sz val="11"/>
        <color indexed="8"/>
        <rFont val="Calibri"/>
        <family val="2"/>
      </rPr>
      <t xml:space="preserve">Porcentaje de solicitudes ayuda inmediata efectivas
</t>
    </r>
    <r>
      <rPr>
        <b/>
        <sz val="11"/>
        <color indexed="8"/>
        <rFont val="Calibri"/>
        <family val="2"/>
      </rPr>
      <t>NSRE=</t>
    </r>
    <r>
      <rPr>
        <sz val="11"/>
        <color indexed="8"/>
        <rFont val="Calibri"/>
        <family val="2"/>
      </rPr>
      <t>Número de solicitudes de ayuda inmediata efectivas
NS</t>
    </r>
    <r>
      <rPr>
        <b/>
        <sz val="11"/>
        <color indexed="8"/>
        <rFont val="Calibri"/>
        <family val="2"/>
      </rPr>
      <t>RP=</t>
    </r>
    <r>
      <rPr>
        <sz val="11"/>
        <color indexed="8"/>
        <rFont val="Calibri"/>
        <family val="2"/>
      </rPr>
      <t>Número de solicitudes de ayuda inmediata presentadas</t>
    </r>
  </si>
  <si>
    <t>Intervenir en el  restablecimiento de derechos a través de las acciones inmediatas interpuestas.</t>
  </si>
  <si>
    <t>Registro de diligencias, Software PQRS, Oficios</t>
  </si>
  <si>
    <t>Promover mediante capacitaciones el conocimiento de los Derechos Humanos, colectivos y del ambiente en la comunidad</t>
  </si>
  <si>
    <t>Nº de capacitaciones realizadas/Nº de Capacitaciones solicitadas y/o programadas X 100</t>
  </si>
  <si>
    <t>Publicación de la Información</t>
  </si>
  <si>
    <t>Pagina Web y GEL</t>
  </si>
  <si>
    <t xml:space="preserve">Verificar si la información es recibida por el  publico objetivo  </t>
  </si>
  <si>
    <t>Eficacia de las Comunicaciones en convocatoria a eventos</t>
  </si>
  <si>
    <t>Nº de personas asistentes por evento/Nº de personas (publico objetivo) X 100</t>
  </si>
  <si>
    <t>Listas de asistencia
Registro fotografico
Registro de inscripciones</t>
  </si>
  <si>
    <t xml:space="preserve">Trimestral
Se mide los 10 días hábiles siguientes al periodo de medición </t>
  </si>
  <si>
    <t>RESPONSABLE (cargo)</t>
  </si>
  <si>
    <t>Personero Municipal
Representante de la alta dirección</t>
  </si>
  <si>
    <t>Jefe de Control Interno</t>
  </si>
  <si>
    <t xml:space="preserve">Personero Municipal
</t>
  </si>
  <si>
    <t>Secretaria General
Personal de Apoyo</t>
  </si>
  <si>
    <t>Personeros Delegados para los Derechos Humanos, Colectivos y del Ambiente</t>
  </si>
  <si>
    <t>Personero Delegado para Penal y Familia</t>
  </si>
  <si>
    <t>Secretaria General</t>
  </si>
  <si>
    <t xml:space="preserve">Personeros Delegados
Personero Municipal
</t>
  </si>
  <si>
    <t>Personero Municipal</t>
  </si>
  <si>
    <t>Acuerdos de Gestión</t>
  </si>
  <si>
    <t>Plan de capacitación, bienestar e incentivos</t>
  </si>
  <si>
    <t>Compromisos laborales pactados</t>
  </si>
  <si>
    <t>Programa de Auditorias Internas dentro del Rol de Control interno</t>
  </si>
  <si>
    <t>Plan de Mejoramiento</t>
  </si>
  <si>
    <t>Personero Municipal
Representante de la alta dirección y Líderes del Proceso</t>
  </si>
  <si>
    <t>PPI-04</t>
  </si>
  <si>
    <t xml:space="preserve">Cumplimiento de las actividades de los planes de acción </t>
  </si>
  <si>
    <t xml:space="preserve">Mensual
Se mide los 10 días hábiles siguientes al periodo de medición </t>
  </si>
  <si>
    <t xml:space="preserve">Tramitar, elaborar y presentar las tutelas en ejecución del proceso. </t>
  </si>
  <si>
    <t>Ayudas Humanitarias  tramitadas</t>
  </si>
  <si>
    <t>Gestionar oportunamente El trámite de ayudas humanitarias solicitadas por la personería al ante territorial</t>
  </si>
  <si>
    <t>PDH-08</t>
  </si>
  <si>
    <t>Determinar la capacidad de respuesta a los requerimientos recibidos por la dependencia en los tiempos estipulados por la Ley</t>
  </si>
  <si>
    <t>Software PQRDS</t>
  </si>
  <si>
    <t xml:space="preserve">Custodia de información magnetica (copias de seguridad) </t>
  </si>
  <si>
    <t>Nº de Contratos suscritos/Nº de contratos programados durante el periodo evaluado en el plan de adquisiciones X 100</t>
  </si>
  <si>
    <t>Cumplimiento al mantenimiento del parque automotor y bienes muebles e infraestructura de TI</t>
  </si>
  <si>
    <t>Garantizar las condiciones técnico mecánicas del parque automotor y de los bienes muebles e infraestructura de TI, para la correcta prestación de los servicios de la entidad</t>
  </si>
  <si>
    <t>Nº de equipos con mantenimientos ejecutados/Nº de mantenimientos requeridos</t>
  </si>
  <si>
    <t>Personal evaluado de carrera administrativa</t>
  </si>
  <si>
    <t>Nº de evaluaciones realizadas dentro de los términos establecidos/Nº de funcionarios a evaluar  x100</t>
  </si>
  <si>
    <t>semestral. Los primeros dias del mes de febrero  y de agosto</t>
  </si>
  <si>
    <t xml:space="preserve">capacitaciones </t>
  </si>
  <si>
    <t>e</t>
  </si>
  <si>
    <t xml:space="preserve">Tramitar las quejas que presentan los ciudadanos y/o por oficio en contra de los servidores públicos del municipio de itagui. </t>
  </si>
  <si>
    <t>Quejas</t>
  </si>
  <si>
    <t xml:space="preserve">aumentar  </t>
  </si>
  <si>
    <t>Nº de quejas tramitadas /Nº de quejas recibidas x 100</t>
  </si>
  <si>
    <t>Registro de convocatorias y registro de asisitencia</t>
  </si>
  <si>
    <t>Nº de seguimientos realizados/Nº de seguimientos establecidos X 100</t>
  </si>
  <si>
    <t xml:space="preserve">Personero Municipal </t>
  </si>
  <si>
    <t>Nº de capacitaciones realizadas/Nº de capacitaciones programadas X 100</t>
  </si>
  <si>
    <t xml:space="preserve">GESTION TECNOLOGIAS DE LA INFORMACIÓN </t>
  </si>
  <si>
    <t>Cumplimiento del Plan Estrategico de Tecnologias de la Informacion</t>
  </si>
  <si>
    <t>Garantizar la disponibilidad, integridad, actualizacion, optimizacion y confidencialidad de la informacion y las TI, a traves de la formulacion de lineamientos, politicas y directrices que contribuyan al funcionamiento de los procesos y el cumplimiento de la estrategia institucional.</t>
  </si>
  <si>
    <t>% DE CUMPLIMIENTO DEL PETI</t>
  </si>
  <si>
    <t>FTI-06 Formato para el cumplimiento del Plan Estrategico de Tecnologias de la Informacion</t>
  </si>
  <si>
    <t>Cumplimiento de la Politica de Seguridad y Pivacidad de la Informacion</t>
  </si>
  <si>
    <t>Medir el adecuado manejo de la informacion y las TI, minimamente los riesgos en los que puede estar expuesta la informacion a fin de mantener su disponibilidad, integridad y confidencialidad y el uso de las TI de manera eficaz, eficiente y uniforme.</t>
  </si>
  <si>
    <t>% De cumplimiento de la Politica de Seguridad y Privacidad de la Informacion</t>
  </si>
  <si>
    <t>FTI-05 Formato para el cumplimiento de la Politica de Seguridad y Privacidad de la Informacion</t>
  </si>
  <si>
    <t>Cumplimiento de la Ley de trasparencia y acceso a la informacion publica</t>
  </si>
  <si>
    <t>Medir el avance en el cumplimiento de la ley de trasparencia y acceso a la informacion publica.</t>
  </si>
  <si>
    <t>% de avanc en el cumplimiento de la ley de trasparencia</t>
  </si>
  <si>
    <t>Autodiagnostico de la ley de trasparencia</t>
  </si>
  <si>
    <t>PTI-01</t>
  </si>
  <si>
    <t>PTI-02</t>
  </si>
  <si>
    <t>PTI-03</t>
  </si>
  <si>
    <t>Personero(a) Municipal 
Secretario (a) General</t>
  </si>
  <si>
    <t>Realizar seguimiento a la publicacion de la información  de la entidad</t>
  </si>
  <si>
    <t>Nº de publicaciones obligatorias realizadas /Nº de publicaciones  requeridas X 100</t>
  </si>
  <si>
    <t xml:space="preserve">Secretaria General
</t>
  </si>
  <si>
    <t xml:space="preserve">Secretario General
</t>
  </si>
  <si>
    <t xml:space="preserve">Personero Delegado para la Vigilancia Administrativa y de la Conducta Oficial
</t>
  </si>
  <si>
    <t>Personero Delegado para la Vigilancia Administrativa y de la Conducta Oficial</t>
  </si>
  <si>
    <t xml:space="preserve">Personero Delegado para los Derechos Humanos
</t>
  </si>
  <si>
    <t>COLECTIVOS Y DEL AMBIENTE</t>
  </si>
  <si>
    <t>Personero Delegado para los Derechos  Colectivos y del Ambiente</t>
  </si>
  <si>
    <t>Acciones inmediatas de Derechos Colectivos y del Medio Ambiente</t>
  </si>
  <si>
    <t>Promover mediante capacitaciones el conocimiento de los Derechos colectivos y del ambiente en la comunidad</t>
  </si>
  <si>
    <t>PCA-01</t>
  </si>
  <si>
    <t>PCA-02</t>
  </si>
  <si>
    <t>PCA-03</t>
  </si>
  <si>
    <t>PCA-05</t>
  </si>
  <si>
    <t xml:space="preserve">ANALISIS DEL RESULTADO </t>
  </si>
  <si>
    <t>N° de ayudas tramitadas/N° de ayudas solicitadas x100</t>
  </si>
  <si>
    <t xml:space="preserve">Personero(a) Delegado para los Derechos Humanos
</t>
  </si>
  <si>
    <t>|</t>
  </si>
  <si>
    <t>PBS-06</t>
  </si>
  <si>
    <t>PBS-07</t>
  </si>
  <si>
    <t>Cumplimiento en la gestión contractual</t>
  </si>
  <si>
    <t>Cumplimiento en la Gestión de legalidad</t>
  </si>
  <si>
    <t xml:space="preserve">Cumplimiento en la Gestión de la Rendición de la cuenta contractual. </t>
  </si>
  <si>
    <t xml:space="preserve">Evaluar la gestión contractual en cada una de sus etapas (precontractual, contractual y poscontractual), con el fin de determinar el cumplimiento de los principios de economía, eficiencia y eficacia, identificando y cuantificando la cantidad y el valor de los contratos por fuentes de financiación.  Variables a evaluar:
-Cumplimiento de las especificaciones técnicas
-Cumplimiento de las deducciones legales
-Cumplimiento del objeto contractual
-Labores de interventoría y seguimiento
-Liquidación del contrato
</t>
  </si>
  <si>
    <t>Nº de Contratos auditados donde se han detectado incumplimientos en la gestión contractual /Nº total de Contratos auditados X 100</t>
  </si>
  <si>
    <t>aumentar</t>
  </si>
  <si>
    <t xml:space="preserve">Evaluar el cumplimiento de la normativa aplicable durante las etapas precontractual, contractual y poscontractual                                        Variables a evaluar:
Financiera
Gestión 
</t>
  </si>
  <si>
    <t>Nº de Contratos auditados donde se han detectado incumplimientos en la gestión de legalidad /Nº total de Contratos auditados X 100</t>
  </si>
  <si>
    <t xml:space="preserve">cumplimiento del principio de publicidad en la gestión de la rendición de la cuenta contractual.
Variables a evaluar:
Oportunidad en la rendición
Suficiencia (diligenciamiento total de formatos y anexos)
Calidad (veracidad
</t>
  </si>
  <si>
    <t>Nº de Contratos auditados donde se han detectado incumplimientos en el principio de publicidad /Nº total de Contratos auditados X 100</t>
  </si>
  <si>
    <t xml:space="preserve">FECHA </t>
  </si>
  <si>
    <t xml:space="preserve">RESULTADO </t>
  </si>
  <si>
    <t>Semestral. Los 5 primeros días hábiles siguientes del mes de medición (julio  enero)</t>
  </si>
  <si>
    <t>Anual (Diciembre) Se mide los primeros 10 días hábiles del mes de enero</t>
  </si>
  <si>
    <t>Nº de actividades ejecutadas/Nº de actividades programadas  X 100</t>
  </si>
  <si>
    <t>Anual: Revisión por la Dirección</t>
  </si>
  <si>
    <t>Evaluación independiente del Sistema de Control Interno</t>
  </si>
  <si>
    <t>Medir el avance de la implementación del MECI y MIPG</t>
  </si>
  <si>
    <t>Semestral</t>
  </si>
  <si>
    <t>Anual</t>
  </si>
  <si>
    <t>Nº de verificación de acciones de mejoramiento eficaces/Nº de  verificación de acciones implementadas X 100%</t>
  </si>
  <si>
    <t xml:space="preserve">PROMOCIÓN Y PROTECCIÓN DE LOS DERECHOS HUMANOS </t>
  </si>
  <si>
    <t>Nº de verificación de acciones de mejoramiento Implementadas/ Nº de acciones de mejoramiento identificadas en el periodo  X 100</t>
  </si>
  <si>
    <t>Se</t>
  </si>
  <si>
    <t>Verificación Calidad de la Respuesta</t>
  </si>
  <si>
    <t>No de solicitudes remitidas/No. De solicitudes recibidas)*100</t>
  </si>
  <si>
    <t xml:space="preserve">100%
</t>
  </si>
  <si>
    <t>Recepcionar  y remitir solicitudes para inclusión en el Registro Único de Victimas (RUV)</t>
  </si>
  <si>
    <r>
      <rPr>
        <b/>
        <sz val="11"/>
        <rFont val="Calibri"/>
        <family val="2"/>
      </rPr>
      <t>PIPT=</t>
    </r>
    <r>
      <rPr>
        <sz val="11"/>
        <rFont val="Calibri"/>
        <family val="2"/>
      </rPr>
      <t xml:space="preserve"> Porcentaje de efectividad en la inclusión de atención a las víctimas-protección de tierras
</t>
    </r>
    <r>
      <rPr>
        <b/>
        <sz val="11"/>
        <rFont val="Calibri"/>
        <family val="2"/>
      </rPr>
      <t>NVB=</t>
    </r>
    <r>
      <rPr>
        <sz val="11"/>
        <rFont val="Calibri"/>
        <family val="2"/>
      </rPr>
      <t xml:space="preserve"> Número de víctimas beneficiarias de la protección de tierras
</t>
    </r>
    <r>
      <rPr>
        <b/>
        <sz val="11"/>
        <rFont val="Calibri"/>
        <family val="2"/>
      </rPr>
      <t>NFR=</t>
    </r>
    <r>
      <rPr>
        <sz val="11"/>
        <rFont val="Calibri"/>
        <family val="2"/>
      </rPr>
      <t xml:space="preserve"> Número de Formularios remitidos al INCODER</t>
    </r>
  </si>
  <si>
    <t>Verificar la aplicación del debido proceso en los procesos Penales  y de familia</t>
  </si>
  <si>
    <t>PGC-02</t>
  </si>
  <si>
    <t>PPF-03</t>
  </si>
  <si>
    <t>PPF-04</t>
  </si>
  <si>
    <t>Demanda Ley de apoyo</t>
  </si>
  <si>
    <t>Nº de demandas solicitadas/Nº de valoraciones realizadas X 100</t>
  </si>
  <si>
    <t>Solicitudes de los usuarios SISGED</t>
  </si>
  <si>
    <t>Nº de valoraciones solicitadas/Nº de valoraciones realizadas X 100</t>
  </si>
  <si>
    <t>Elaboración de demandas
 Ley de Apoyo</t>
  </si>
  <si>
    <t>Elaboración valoración
 Ley de Apoyo</t>
  </si>
  <si>
    <t>Violaciones al debido proceso 
en penal y de familia</t>
  </si>
  <si>
    <t>Intervenciones en procesos 
penales y de familia</t>
  </si>
  <si>
    <t>Verificar demandas
 Ley de Apoyo</t>
  </si>
  <si>
    <t>Verificar Valoraciones
Ley de apoyo</t>
  </si>
  <si>
    <t>Valoración Ley de Apoyo</t>
  </si>
  <si>
    <t xml:space="preserve">Elaboracion y respuesta a tutelas en ejecucion del proceso, donde se vincula a la Delegatura </t>
  </si>
  <si>
    <r>
      <t xml:space="preserve">Nº de Intervenciones a realizadas / Nº de intervenciones solicitadas                                      </t>
    </r>
    <r>
      <rPr>
        <sz val="11"/>
        <color rgb="FFFF0000"/>
        <rFont val="Calibri"/>
        <family val="2"/>
        <scheme val="minor"/>
      </rPr>
      <t xml:space="preserve"> </t>
    </r>
  </si>
  <si>
    <t xml:space="preserve">Trimestral ( marzo-junio-septiembre-diciembre)  se mide a los siguientes 10 dias hábiles siguientes al periodo de medición </t>
  </si>
  <si>
    <r>
      <t xml:space="preserve">Nº de capacitaciones realizadas/Nº de Capacitaciones solicitadas y/o programadas X 100           </t>
    </r>
    <r>
      <rPr>
        <sz val="11"/>
        <color rgb="FFFF0000"/>
        <rFont val="Calibri"/>
        <family val="2"/>
        <scheme val="minor"/>
      </rPr>
      <t xml:space="preserve"> </t>
    </r>
  </si>
  <si>
    <t>SISGED</t>
  </si>
  <si>
    <t>N de atendidos/ N de encuestados  x 100</t>
  </si>
  <si>
    <t>Carpeta fisica y digital.</t>
  </si>
  <si>
    <r>
      <t xml:space="preserve">Nº de Documentos </t>
    </r>
    <r>
      <rPr>
        <sz val="11"/>
        <color rgb="FFFF0000"/>
        <rFont val="Calibri"/>
        <family val="2"/>
        <scheme val="minor"/>
      </rPr>
      <t xml:space="preserve">radicados </t>
    </r>
    <r>
      <rPr>
        <sz val="11"/>
        <color theme="1"/>
        <rFont val="Calibri"/>
        <family val="2"/>
        <scheme val="minor"/>
      </rPr>
      <t xml:space="preserve"> /Nº de documentos </t>
    </r>
    <r>
      <rPr>
        <sz val="11"/>
        <color rgb="FFFF0000"/>
        <rFont val="Calibri"/>
        <family val="2"/>
        <scheme val="minor"/>
      </rPr>
      <t xml:space="preserve">direccionados  </t>
    </r>
    <r>
      <rPr>
        <sz val="11"/>
        <color theme="1"/>
        <rFont val="Calibri"/>
        <family val="2"/>
        <scheme val="minor"/>
      </rPr>
      <t>X 100</t>
    </r>
  </si>
  <si>
    <r>
      <rPr>
        <sz val="11"/>
        <color rgb="FFFF0000"/>
        <rFont val="Calibri"/>
        <family val="2"/>
        <scheme val="minor"/>
      </rPr>
      <t xml:space="preserve">Trimestral </t>
    </r>
    <r>
      <rPr>
        <sz val="11"/>
        <color theme="1"/>
        <rFont val="Calibri"/>
        <family val="2"/>
        <scheme val="minor"/>
      </rPr>
      <t xml:space="preserve">
Se mide los 10 días hábiles siguientes al periodo de medición </t>
    </r>
  </si>
  <si>
    <t xml:space="preserve">Trimestral ( Marzo, junio, septiembre, diciembre)
Se mide los 10 días hábiles siguientes al periodo de medición </t>
  </si>
  <si>
    <t>ATENCIÓN AL USUARIO</t>
  </si>
  <si>
    <t>Satisfacción del Usuario</t>
  </si>
  <si>
    <t>Conocer el nivel de satisfacción de los usuarios frente a los servicios que presta la Personería.</t>
  </si>
  <si>
    <t>Verificar la calidad en las respuestas dadas a los usuarios según los criterios establecidos en los procesos</t>
  </si>
  <si>
    <t xml:space="preserve">Encuestas de satisfacción
Tabulación e informe </t>
  </si>
  <si>
    <t>Nº de  PQRDFS del SISGED respondidas /Nº de PQRDFS del SISGED  Recibidas</t>
  </si>
  <si>
    <t>, Capacitar, formar y actualizar a los funcionarios públicos, en materia disciplinaria que les permita conocer, prevenir y disuadir conductas que afecten y atenten el ejercicio de sus funciones ydesempeño público</t>
  </si>
  <si>
    <t>Capacitación a servidores publicos del orden territorial en derecho disciplinario</t>
  </si>
  <si>
    <t xml:space="preserve">                                          INTERVENCIÓN EN PROCESOS PENALES Y DE FAMILIA</t>
  </si>
  <si>
    <t xml:space="preserve"> Trimestral ( marzo-junio-septiembre-diciembre)  se mide a los siguientes 10 dias hábiles siguientes al periodo de medición </t>
  </si>
  <si>
    <t xml:space="preserve">Nº de tutelas elaboradas respondidas por la Delegatura y/o presentadas en la delegatura/ Nº de Tutelas donde vinculan y/o solicitadas en la delegatura </t>
  </si>
  <si>
    <t xml:space="preserve"> Oportunidad en la respuesta a requerimientos Peticiones, Quejas, Reclamos, Denuncias, Solicitudes</t>
  </si>
  <si>
    <t xml:space="preserve">Listas de asistencia de capacitaciones   Formato de evaluación -analisis de satisfacción </t>
  </si>
  <si>
    <t xml:space="preserve">Primer trimestre. Al 30 de marzo de cada año. </t>
  </si>
  <si>
    <t>Nº de bienes incluidos/Nº de bienes asegurados X 100</t>
  </si>
  <si>
    <t>PAU-01</t>
  </si>
  <si>
    <t>PAU-02</t>
  </si>
  <si>
    <t>PAU-03</t>
  </si>
  <si>
    <t xml:space="preserve"> </t>
  </si>
  <si>
    <t>2. ATENCIÓN AL USUARIO</t>
  </si>
  <si>
    <t xml:space="preserve">3. PROMOCIÓN Y PROTECCION DE LOS DERECHOS HUMANOS </t>
  </si>
  <si>
    <t>4. VIGILANCIA ADMINISTRATIVA Y DE LA CONDUCTA OFICIAL</t>
  </si>
  <si>
    <t>5. INTERVENCIÓN EN PROCESOS PENALES Y DE FAMILIA</t>
  </si>
  <si>
    <t>6. GESTIÓN DE LA COMUNICACIÓN</t>
  </si>
  <si>
    <t>7. GESTIÓN DOCUMENTAL</t>
  </si>
  <si>
    <t>8. GESTIÓN DE BIENES Y SERVICIOS</t>
  </si>
  <si>
    <t>9. GESTIÓN DEL TALENTO HUMANO</t>
  </si>
  <si>
    <t>10. EVALUACIÓN Y MEJORAMIENTO</t>
  </si>
  <si>
    <t xml:space="preserve">11. TECNOLOGIA DE LA INFORMACIÓN </t>
  </si>
  <si>
    <t xml:space="preserve">12. PROMOCIÓN Y PROTECCIÓN DE LOS  COLECTIVOS Y AMBIENTE </t>
  </si>
  <si>
    <t xml:space="preserve">     1. PLANEACIÓN INSTITUCIONAL</t>
  </si>
  <si>
    <t>Versión: 07</t>
  </si>
  <si>
    <t xml:space="preserve">Fecha: 01/09/2024
</t>
  </si>
  <si>
    <t xml:space="preserve">Porcentaje de cumplimiento con el sistema de gestión. </t>
  </si>
  <si>
    <t>los 5 primeros días hábiles siguientes del mes de medición.</t>
  </si>
  <si>
    <t>FICHA TÉCNICA DE INDICADORES 2025</t>
  </si>
  <si>
    <t>Nº de PQRDFS del SISGED respondidas dentro de los plazos establecidos en el SISGED /total de PQRDFS del SISGED recibidas X 100</t>
  </si>
  <si>
    <t xml:space="preserve">Anual
</t>
  </si>
  <si>
    <t>Solicitudes de Ayudas Inmediatas</t>
  </si>
  <si>
    <t>30/03/2026</t>
  </si>
  <si>
    <t>29/02/2026</t>
  </si>
  <si>
    <t>12/31/2026</t>
  </si>
  <si>
    <t>GESTIÓN 
DOCUMENTAL</t>
  </si>
  <si>
    <t>PGD-04</t>
  </si>
  <si>
    <t>Plan Institucional de Archivo PINAR y Programa de Gestión Documental PGD</t>
  </si>
  <si>
    <t>Verificar la implementación del 
PINAR y PGD</t>
  </si>
  <si>
    <t xml:space="preserve">% de cumplimiento de los proyectos  planteados en el PINAR/Total de proyectos </t>
  </si>
  <si>
    <t xml:space="preserve">Realizar seguimiento a las actuaciones administrativas de las diferentes dependencias de la administración central y descentralizadas </t>
  </si>
  <si>
    <t xml:space="preserve">28 de febrero se recibieron un total de 80 PQRS  de las cuales se respondieron  dentro de los terminos establecidos en el SISGED  las 80 para u n resultado del 100%.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</si>
</sst>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  <font>
      <b/>
      <sz val="10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3"/>
        </stop>
        <stop position="0.5">
          <color theme="0"/>
        </stop>
        <stop position="1">
          <color theme="3"/>
        </stop>
      </gradient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477">
    <xf numFmtId="0" fontId="0" fillId="0" borderId="0" xfId="0"/>
    <xf numFmtId="0" fontId="7" fillId="0" borderId="0" xfId="0" applyFont="1"/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top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Font="1" applyBorder="1" applyAlignment="1">
      <alignment horizontal="center" vertical="center"/>
    </xf>
    <xf numFmtId="0" fontId="9" fillId="0" borderId="0" xfId="0" applyFont="1"/>
    <xf numFmtId="0" fontId="0" fillId="0" borderId="1" xfId="0" applyFont="1" applyBorder="1" applyAlignment="1">
      <alignment horizontal="justify" vertical="center" wrapText="1"/>
    </xf>
    <xf numFmtId="9" fontId="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0" fillId="0" borderId="0" xfId="0" applyFont="1" applyAlignment="1">
      <alignment horizontal="justify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9" fontId="6" fillId="0" borderId="1" xfId="3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justify" vertical="center" wrapText="1"/>
    </xf>
    <xf numFmtId="0" fontId="0" fillId="0" borderId="0" xfId="0" applyBorder="1"/>
    <xf numFmtId="0" fontId="0" fillId="3" borderId="0" xfId="0" applyFill="1" applyBorder="1"/>
    <xf numFmtId="0" fontId="8" fillId="0" borderId="1" xfId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8" fillId="0" borderId="1" xfId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9" fontId="6" fillId="5" borderId="1" xfId="3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9" fontId="6" fillId="0" borderId="1" xfId="3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 wrapText="1"/>
      <protection hidden="1"/>
    </xf>
    <xf numFmtId="0" fontId="12" fillId="2" borderId="4" xfId="0" applyNumberFormat="1" applyFont="1" applyFill="1" applyBorder="1" applyAlignment="1" applyProtection="1">
      <alignment vertical="center" wrapText="1"/>
      <protection hidden="1"/>
    </xf>
    <xf numFmtId="0" fontId="8" fillId="0" borderId="1" xfId="1" applyFill="1" applyBorder="1" applyAlignment="1">
      <alignment horizontal="center" vertical="center"/>
    </xf>
    <xf numFmtId="0" fontId="8" fillId="0" borderId="1" xfId="1" applyFill="1" applyBorder="1" applyAlignment="1">
      <alignment horizontal="center" vertical="center" wrapText="1"/>
    </xf>
    <xf numFmtId="9" fontId="6" fillId="0" borderId="1" xfId="3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9" fontId="6" fillId="0" borderId="2" xfId="3" applyFont="1" applyBorder="1" applyAlignment="1">
      <alignment horizontal="center" vertical="center"/>
    </xf>
    <xf numFmtId="9" fontId="6" fillId="0" borderId="1" xfId="3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9" fontId="6" fillId="0" borderId="6" xfId="3" applyFon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justify" vertical="center"/>
    </xf>
    <xf numFmtId="0" fontId="5" fillId="5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justify"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/>
    </xf>
    <xf numFmtId="9" fontId="0" fillId="5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7" xfId="0" applyFont="1" applyFill="1" applyBorder="1" applyAlignment="1">
      <alignment vertical="center" wrapText="1"/>
    </xf>
    <xf numFmtId="0" fontId="0" fillId="0" borderId="1" xfId="0" applyFont="1" applyBorder="1"/>
    <xf numFmtId="0" fontId="15" fillId="0" borderId="1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justify"/>
    </xf>
    <xf numFmtId="0" fontId="0" fillId="0" borderId="0" xfId="0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0" xfId="0" applyNumberFormat="1"/>
    <xf numFmtId="0" fontId="0" fillId="0" borderId="0" xfId="0" applyNumberFormat="1" applyBorder="1" applyAlignment="1">
      <alignment horizontal="center" vertical="center" wrapText="1"/>
    </xf>
    <xf numFmtId="9" fontId="6" fillId="0" borderId="1" xfId="3" applyFont="1" applyBorder="1" applyAlignment="1">
      <alignment horizontal="center" vertical="center"/>
    </xf>
    <xf numFmtId="0" fontId="0" fillId="5" borderId="2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 wrapText="1"/>
    </xf>
    <xf numFmtId="9" fontId="6" fillId="0" borderId="6" xfId="3" applyFont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2" fillId="2" borderId="12" xfId="0" applyNumberFormat="1" applyFont="1" applyFill="1" applyBorder="1" applyAlignment="1" applyProtection="1">
      <alignment horizontal="center" vertical="center"/>
      <protection hidden="1"/>
    </xf>
    <xf numFmtId="14" fontId="0" fillId="0" borderId="12" xfId="0" applyNumberFormat="1" applyBorder="1" applyAlignment="1">
      <alignment vertical="center"/>
    </xf>
    <xf numFmtId="0" fontId="8" fillId="0" borderId="0" xfId="1" applyAlignment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9" fontId="0" fillId="0" borderId="28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0" fillId="7" borderId="28" xfId="0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5" borderId="0" xfId="0" applyFill="1" applyAlignment="1">
      <alignment wrapText="1"/>
    </xf>
    <xf numFmtId="0" fontId="8" fillId="0" borderId="0" xfId="1" applyAlignment="1">
      <alignment horizontal="center" vertical="center"/>
    </xf>
    <xf numFmtId="0" fontId="0" fillId="3" borderId="19" xfId="0" applyFill="1" applyBorder="1"/>
    <xf numFmtId="0" fontId="0" fillId="3" borderId="22" xfId="0" applyFill="1" applyBorder="1"/>
    <xf numFmtId="0" fontId="0" fillId="3" borderId="20" xfId="0" applyFill="1" applyBorder="1"/>
    <xf numFmtId="0" fontId="7" fillId="4" borderId="2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Alignment="1"/>
    <xf numFmtId="0" fontId="0" fillId="5" borderId="0" xfId="0" applyFill="1" applyAlignment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4" fontId="0" fillId="5" borderId="1" xfId="0" applyNumberFormat="1" applyFill="1" applyBorder="1" applyAlignment="1">
      <alignment horizontal="center" vertical="center"/>
    </xf>
    <xf numFmtId="0" fontId="8" fillId="0" borderId="1" xfId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/>
    </xf>
    <xf numFmtId="9" fontId="15" fillId="0" borderId="1" xfId="0" applyNumberFormat="1" applyFont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 wrapText="1"/>
    </xf>
    <xf numFmtId="9" fontId="15" fillId="5" borderId="1" xfId="3" applyFont="1" applyFill="1" applyBorder="1" applyAlignment="1">
      <alignment horizontal="center" vertical="center"/>
    </xf>
    <xf numFmtId="9" fontId="15" fillId="5" borderId="2" xfId="3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5" borderId="0" xfId="0" applyFill="1"/>
    <xf numFmtId="0" fontId="0" fillId="5" borderId="0" xfId="0" applyFill="1" applyBorder="1"/>
    <xf numFmtId="9" fontId="0" fillId="5" borderId="1" xfId="0" applyNumberForma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8" fillId="0" borderId="4" xfId="1" applyBorder="1" applyAlignment="1">
      <alignment vertical="center"/>
    </xf>
    <xf numFmtId="0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5" fillId="0" borderId="4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 wrapText="1"/>
    </xf>
    <xf numFmtId="0" fontId="0" fillId="0" borderId="11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left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/>
    <xf numFmtId="0" fontId="7" fillId="5" borderId="4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0" borderId="15" xfId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justify" vertical="center"/>
    </xf>
    <xf numFmtId="0" fontId="15" fillId="0" borderId="7" xfId="0" applyFont="1" applyBorder="1" applyAlignment="1">
      <alignment horizontal="justify" vertic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9" fontId="15" fillId="0" borderId="1" xfId="3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9" fontId="15" fillId="0" borderId="7" xfId="0" applyNumberFormat="1" applyFont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10" fontId="0" fillId="0" borderId="28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15" fillId="2" borderId="33" xfId="0" applyFont="1" applyFill="1" applyBorder="1" applyAlignment="1"/>
    <xf numFmtId="0" fontId="8" fillId="0" borderId="0" xfId="1"/>
    <xf numFmtId="0" fontId="17" fillId="0" borderId="0" xfId="0" applyFont="1" applyBorder="1" applyAlignment="1">
      <alignment horizontal="justify" vertical="center" wrapText="1"/>
    </xf>
    <xf numFmtId="9" fontId="0" fillId="5" borderId="43" xfId="3" applyNumberFormat="1" applyFont="1" applyFill="1" applyBorder="1" applyAlignment="1">
      <alignment horizontal="center" vertical="center"/>
    </xf>
    <xf numFmtId="9" fontId="0" fillId="5" borderId="43" xfId="3" applyFont="1" applyFill="1" applyBorder="1" applyAlignment="1">
      <alignment horizontal="center" vertical="center"/>
    </xf>
    <xf numFmtId="9" fontId="0" fillId="5" borderId="42" xfId="3" applyFont="1" applyFill="1" applyBorder="1" applyAlignment="1">
      <alignment horizontal="center" vertical="center"/>
    </xf>
    <xf numFmtId="9" fontId="0" fillId="5" borderId="41" xfId="3" applyFont="1" applyFill="1" applyBorder="1" applyAlignment="1">
      <alignment horizontal="center" vertical="center"/>
    </xf>
    <xf numFmtId="9" fontId="0" fillId="0" borderId="0" xfId="0" applyNumberFormat="1"/>
    <xf numFmtId="9" fontId="0" fillId="0" borderId="1" xfId="3" applyNumberFormat="1" applyFont="1" applyBorder="1" applyAlignment="1">
      <alignment horizontal="center" vertical="center"/>
    </xf>
    <xf numFmtId="9" fontId="0" fillId="0" borderId="7" xfId="3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2" xfId="0" applyNumberFormat="1" applyBorder="1" applyAlignment="1">
      <alignment horizontal="center" vertical="center" wrapText="1"/>
    </xf>
    <xf numFmtId="0" fontId="8" fillId="0" borderId="2" xfId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5" borderId="0" xfId="0" applyFont="1" applyFill="1" applyAlignment="1">
      <alignment vertical="center" wrapText="1"/>
    </xf>
    <xf numFmtId="0" fontId="10" fillId="8" borderId="3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left" vertical="center"/>
    </xf>
    <xf numFmtId="0" fontId="10" fillId="8" borderId="8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vertical="center"/>
    </xf>
    <xf numFmtId="0" fontId="22" fillId="8" borderId="5" xfId="0" applyFont="1" applyFill="1" applyBorder="1" applyAlignment="1">
      <alignment vertical="center"/>
    </xf>
    <xf numFmtId="0" fontId="22" fillId="8" borderId="4" xfId="0" applyFont="1" applyFill="1" applyBorder="1" applyAlignment="1">
      <alignment vertical="center"/>
    </xf>
    <xf numFmtId="0" fontId="22" fillId="8" borderId="2" xfId="0" applyFont="1" applyFill="1" applyBorder="1" applyAlignment="1">
      <alignment horizontal="left" vertical="center"/>
    </xf>
    <xf numFmtId="0" fontId="22" fillId="8" borderId="5" xfId="0" applyFont="1" applyFill="1" applyBorder="1" applyAlignment="1">
      <alignment horizontal="left" vertical="center"/>
    </xf>
    <xf numFmtId="0" fontId="22" fillId="8" borderId="4" xfId="0" applyFont="1" applyFill="1" applyBorder="1" applyAlignment="1">
      <alignment horizontal="left" vertical="center"/>
    </xf>
    <xf numFmtId="0" fontId="10" fillId="8" borderId="14" xfId="0" applyFont="1" applyFill="1" applyBorder="1" applyAlignment="1">
      <alignment horizontal="left" vertical="center"/>
    </xf>
    <xf numFmtId="0" fontId="10" fillId="8" borderId="15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/>
    </xf>
    <xf numFmtId="0" fontId="21" fillId="0" borderId="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4" xfId="0" applyNumberFormat="1" applyFont="1" applyFill="1" applyBorder="1" applyAlignment="1" applyProtection="1">
      <alignment horizontal="center" vertical="center" wrapText="1"/>
      <protection hidden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4" fontId="0" fillId="0" borderId="2" xfId="0" applyNumberFormat="1" applyBorder="1" applyAlignment="1">
      <alignment horizontal="justify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left" vertical="top" wrapText="1"/>
    </xf>
    <xf numFmtId="14" fontId="19" fillId="0" borderId="17" xfId="0" applyNumberFormat="1" applyFont="1" applyBorder="1" applyAlignment="1">
      <alignment horizontal="center" vertical="center" wrapText="1"/>
    </xf>
    <xf numFmtId="14" fontId="19" fillId="0" borderId="18" xfId="0" applyNumberFormat="1" applyFont="1" applyBorder="1" applyAlignment="1">
      <alignment horizontal="center" vertical="center" wrapText="1"/>
    </xf>
    <xf numFmtId="9" fontId="19" fillId="0" borderId="17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3" fillId="0" borderId="2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4" fontId="23" fillId="0" borderId="2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justify" vertical="center" wrapText="1"/>
    </xf>
    <xf numFmtId="0" fontId="0" fillId="0" borderId="45" xfId="0" applyBorder="1" applyAlignment="1">
      <alignment horizontal="left" vertical="top" wrapText="1"/>
    </xf>
    <xf numFmtId="0" fontId="0" fillId="0" borderId="45" xfId="0" applyBorder="1" applyAlignment="1">
      <alignment horizontal="justify" vertical="top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5" borderId="5" xfId="0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14" fontId="19" fillId="0" borderId="2" xfId="0" applyNumberFormat="1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6" fontId="0" fillId="0" borderId="2" xfId="0" applyNumberFormat="1" applyBorder="1" applyAlignment="1">
      <alignment horizontal="left" vertical="top" wrapText="1"/>
    </xf>
    <xf numFmtId="0" fontId="0" fillId="5" borderId="2" xfId="0" applyFill="1" applyBorder="1" applyAlignment="1">
      <alignment horizontal="justify" vertical="center" wrapText="1"/>
    </xf>
    <xf numFmtId="0" fontId="0" fillId="5" borderId="4" xfId="0" applyFill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top" wrapText="1"/>
    </xf>
    <xf numFmtId="0" fontId="19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justify" vertical="top" wrapText="1"/>
    </xf>
    <xf numFmtId="0" fontId="25" fillId="0" borderId="4" xfId="0" applyFont="1" applyBorder="1" applyAlignment="1">
      <alignment horizontal="justify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justify" vertical="top" wrapText="1"/>
    </xf>
    <xf numFmtId="14" fontId="0" fillId="0" borderId="16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29" fillId="0" borderId="2" xfId="0" applyFont="1" applyBorder="1" applyAlignment="1">
      <alignment horizontal="justify" vertical="center" wrapText="1"/>
    </xf>
    <xf numFmtId="0" fontId="29" fillId="0" borderId="4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25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justify" vertical="center" wrapText="1"/>
    </xf>
    <xf numFmtId="0" fontId="24" fillId="0" borderId="4" xfId="0" applyFont="1" applyBorder="1" applyAlignment="1">
      <alignment horizontal="justify" vertical="center"/>
    </xf>
    <xf numFmtId="0" fontId="4" fillId="5" borderId="2" xfId="0" applyFont="1" applyFill="1" applyBorder="1" applyAlignment="1">
      <alignment horizontal="justify" vertical="center" wrapText="1"/>
    </xf>
    <xf numFmtId="0" fontId="4" fillId="5" borderId="4" xfId="0" applyFont="1" applyFill="1" applyBorder="1" applyAlignment="1">
      <alignment horizontal="justify" vertical="center" wrapText="1"/>
    </xf>
    <xf numFmtId="0" fontId="25" fillId="0" borderId="2" xfId="0" applyFont="1" applyBorder="1" applyAlignment="1">
      <alignment horizontal="justify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0" borderId="5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4" fontId="0" fillId="0" borderId="2" xfId="0" applyNumberFormat="1" applyBorder="1" applyAlignment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top" wrapText="1"/>
    </xf>
    <xf numFmtId="0" fontId="0" fillId="0" borderId="4" xfId="0" applyNumberFormat="1" applyBorder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14" fontId="0" fillId="0" borderId="2" xfId="0" applyNumberFormat="1" applyBorder="1" applyAlignment="1">
      <alignment horizontal="justify" vertical="top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0" fillId="0" borderId="4" xfId="0" applyBorder="1" applyAlignment="1">
      <alignment horizontal="justify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7" borderId="35" xfId="0" applyFill="1" applyBorder="1" applyAlignment="1">
      <alignment horizontal="center" wrapText="1"/>
    </xf>
    <xf numFmtId="0" fontId="0" fillId="7" borderId="36" xfId="0" applyFill="1" applyBorder="1" applyAlignment="1">
      <alignment horizontal="center" wrapText="1"/>
    </xf>
    <xf numFmtId="0" fontId="0" fillId="7" borderId="37" xfId="0" applyFill="1" applyBorder="1" applyAlignment="1">
      <alignment horizont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8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3" borderId="0" xfId="0" applyFill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0" fillId="7" borderId="22" xfId="0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23" xfId="0" applyFill="1" applyBorder="1" applyAlignment="1">
      <alignment horizontal="center" wrapText="1"/>
    </xf>
    <xf numFmtId="0" fontId="0" fillId="7" borderId="0" xfId="0" applyFill="1" applyBorder="1" applyAlignment="1">
      <alignment horizontal="center" wrapText="1"/>
    </xf>
    <xf numFmtId="0" fontId="0" fillId="7" borderId="10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38" xfId="0" applyFill="1" applyBorder="1" applyAlignment="1">
      <alignment horizontal="center" wrapText="1"/>
    </xf>
    <xf numFmtId="0" fontId="0" fillId="0" borderId="39" xfId="0" applyBorder="1"/>
    <xf numFmtId="0" fontId="0" fillId="0" borderId="40" xfId="0" applyBorder="1"/>
    <xf numFmtId="0" fontId="0" fillId="3" borderId="23" xfId="0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15" fillId="5" borderId="2" xfId="0" applyFont="1" applyFill="1" applyBorder="1" applyAlignment="1">
      <alignment vertical="top" wrapText="1"/>
    </xf>
    <xf numFmtId="0" fontId="15" fillId="5" borderId="4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4" fontId="15" fillId="5" borderId="2" xfId="0" applyNumberFormat="1" applyFont="1" applyFill="1" applyBorder="1" applyAlignment="1">
      <alignment horizontal="left" vertical="top" wrapText="1"/>
    </xf>
    <xf numFmtId="0" fontId="15" fillId="5" borderId="4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0" fillId="9" borderId="23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9" fontId="0" fillId="0" borderId="7" xfId="0" applyNumberFormat="1" applyBorder="1" applyAlignment="1">
      <alignment horizontal="center" vertical="center"/>
    </xf>
    <xf numFmtId="9" fontId="0" fillId="0" borderId="46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12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19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0" fillId="7" borderId="1" xfId="0" applyFont="1" applyFill="1" applyBorder="1" applyAlignment="1">
      <alignment horizontal="center" wrapText="1"/>
    </xf>
    <xf numFmtId="0" fontId="10" fillId="7" borderId="21" xfId="0" applyFont="1" applyFill="1" applyBorder="1" applyAlignment="1">
      <alignment horizontal="center" wrapText="1"/>
    </xf>
    <xf numFmtId="0" fontId="0" fillId="3" borderId="26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33" xfId="0" applyFill="1" applyBorder="1" applyAlignment="1">
      <alignment horizontal="left" vertical="top" wrapText="1"/>
    </xf>
    <xf numFmtId="14" fontId="0" fillId="0" borderId="2" xfId="0" applyNumberForma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0" fillId="0" borderId="33" xfId="0" applyFont="1" applyFill="1" applyBorder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0" fillId="0" borderId="5" xfId="0" applyBorder="1"/>
    <xf numFmtId="0" fontId="0" fillId="0" borderId="33" xfId="0" applyBorder="1"/>
  </cellXfs>
  <cellStyles count="4">
    <cellStyle name="Hipervínculo" xfId="1" builtinId="8"/>
    <cellStyle name="Normal" xfId="0" builtinId="0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Cumplimiento de las Metas de los Planes de Acción </a:t>
            </a:r>
          </a:p>
        </c:rich>
      </c:tx>
      <c:overlay val="0"/>
      <c:spPr>
        <a:gradFill rotWithShape="0">
          <a:gsLst>
            <a:gs pos="0">
              <a:srgbClr val="EDEDED"/>
            </a:gs>
            <a:gs pos="64999">
              <a:srgbClr val="D0D0D0"/>
            </a:gs>
            <a:gs pos="100000">
              <a:srgbClr val="BCBCBC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8215626449547933E-2"/>
          <c:y val="0.14195671193274753"/>
          <c:w val="0.92871448697891912"/>
          <c:h val="0.6980653505268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'PPI-01'!$E$13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'PPI-01'!$D$14:$D$15</c:f>
              <c:numCache>
                <c:formatCode>m/d/yyyy</c:formatCode>
                <c:ptCount val="2"/>
                <c:pt idx="0">
                  <c:v>46111</c:v>
                </c:pt>
                <c:pt idx="1">
                  <c:v>46203</c:v>
                </c:pt>
              </c:numCache>
            </c:numRef>
          </c:cat>
          <c:val>
            <c:numRef>
              <c:f>'PPI-01'!$E$14:$E$16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3-4FC9-AE4B-8AE7E4582904}"/>
            </c:ext>
          </c:extLst>
        </c:ser>
        <c:ser>
          <c:idx val="1"/>
          <c:order val="1"/>
          <c:tx>
            <c:strRef>
              <c:f>'PPI-01'!$F$13</c:f>
              <c:strCache>
                <c:ptCount val="1"/>
                <c:pt idx="0">
                  <c:v>RESULTADO</c:v>
                </c:pt>
              </c:strCache>
            </c:strRef>
          </c:tx>
          <c:spPr>
            <a:gradFill rotWithShape="0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D3-4FC9-AE4B-8AE7E4582904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D3-4FC9-AE4B-8AE7E45829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'PPI-01'!$D$14:$D$15</c:f>
              <c:numCache>
                <c:formatCode>m/d/yyyy</c:formatCode>
                <c:ptCount val="2"/>
                <c:pt idx="0">
                  <c:v>46111</c:v>
                </c:pt>
                <c:pt idx="1">
                  <c:v>46203</c:v>
                </c:pt>
              </c:numCache>
            </c:numRef>
          </c:cat>
          <c:val>
            <c:numRef>
              <c:f>'PPI-01'!$F$14:$F$16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8CD3-4FC9-AE4B-8AE7E4582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0724608"/>
        <c:axId val="130726144"/>
      </c:barChart>
      <c:dateAx>
        <c:axId val="130724608"/>
        <c:scaling>
          <c:orientation val="minMax"/>
        </c:scaling>
        <c:delete val="0"/>
        <c:axPos val="b"/>
        <c:numFmt formatCode="d/mm/yyyy" sourceLinked="0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30726144"/>
        <c:crosses val="autoZero"/>
        <c:auto val="1"/>
        <c:lblOffset val="100"/>
        <c:baseTimeUnit val="months"/>
      </c:dateAx>
      <c:valAx>
        <c:axId val="130726144"/>
        <c:scaling>
          <c:orientation val="minMax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30724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5920817126774809"/>
          <c:y val="0.89222290476097399"/>
          <c:w val="0.10078774654811863"/>
          <c:h val="9.4823998064083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20" b="1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7F7F7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47061548102328E-2"/>
          <c:y val="6.5289442986293383E-2"/>
          <c:w val="0.91751506840190356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'PAU-01'!$F$13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'PAU-01'!$F$14:$F$25</c:f>
              <c:numCache>
                <c:formatCode>0%</c:formatCode>
                <c:ptCount val="1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5-4057-9720-03CA513B5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10432"/>
        <c:axId val="181449088"/>
      </c:barChart>
      <c:catAx>
        <c:axId val="1814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449088"/>
        <c:crosses val="autoZero"/>
        <c:auto val="1"/>
        <c:lblAlgn val="ctr"/>
        <c:lblOffset val="100"/>
        <c:noMultiLvlLbl val="0"/>
      </c:catAx>
      <c:valAx>
        <c:axId val="1814490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1410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Satisfacción del Usuario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313430771757738"/>
          <c:y val="0.25525986787883398"/>
          <c:w val="0.26967290998616361"/>
          <c:h val="0.4316875245666755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'PAU-02'!$F$13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narHorz">
              <a:fgClr>
                <a:srgbClr val="376092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pattFill prst="narHorz">
                <a:fgClr>
                  <a:srgbClr val="558ED5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86A0-4557-94AE-52FB8608E79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'PAU-02'!$D$14:$D$25</c:f>
              <c:numCache>
                <c:formatCode>m/d/yyyy</c:formatCode>
                <c:ptCount val="12"/>
                <c:pt idx="0">
                  <c:v>46052</c:v>
                </c:pt>
                <c:pt idx="1">
                  <c:v>46081</c:v>
                </c:pt>
                <c:pt idx="2">
                  <c:v>46111</c:v>
                </c:pt>
                <c:pt idx="3">
                  <c:v>46142</c:v>
                </c:pt>
                <c:pt idx="4">
                  <c:v>46172</c:v>
                </c:pt>
                <c:pt idx="5">
                  <c:v>46203</c:v>
                </c:pt>
                <c:pt idx="6">
                  <c:v>46233</c:v>
                </c:pt>
                <c:pt idx="7">
                  <c:v>46264</c:v>
                </c:pt>
                <c:pt idx="8">
                  <c:v>46295</c:v>
                </c:pt>
                <c:pt idx="9">
                  <c:v>46325</c:v>
                </c:pt>
                <c:pt idx="10">
                  <c:v>46356</c:v>
                </c:pt>
                <c:pt idx="11">
                  <c:v>46386</c:v>
                </c:pt>
              </c:numCache>
            </c:numRef>
          </c:cat>
          <c:val>
            <c:numRef>
              <c:f>'PAU-02'!$F$14:$F$25</c:f>
              <c:numCache>
                <c:formatCode>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86A0-4557-94AE-52FB8608E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59904"/>
        <c:axId val="181670272"/>
      </c:barChart>
      <c:lineChart>
        <c:grouping val="standard"/>
        <c:varyColors val="0"/>
        <c:ser>
          <c:idx val="0"/>
          <c:order val="0"/>
          <c:tx>
            <c:strRef>
              <c:f>'PAU-02'!$E$13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'PAU-02'!$D$14:$D$25</c:f>
              <c:numCache>
                <c:formatCode>m/d/yyyy</c:formatCode>
                <c:ptCount val="12"/>
                <c:pt idx="0">
                  <c:v>46052</c:v>
                </c:pt>
                <c:pt idx="1">
                  <c:v>46081</c:v>
                </c:pt>
                <c:pt idx="2">
                  <c:v>46111</c:v>
                </c:pt>
                <c:pt idx="3">
                  <c:v>46142</c:v>
                </c:pt>
                <c:pt idx="4">
                  <c:v>46172</c:v>
                </c:pt>
                <c:pt idx="5">
                  <c:v>46203</c:v>
                </c:pt>
                <c:pt idx="6">
                  <c:v>46233</c:v>
                </c:pt>
                <c:pt idx="7">
                  <c:v>46264</c:v>
                </c:pt>
                <c:pt idx="8">
                  <c:v>46295</c:v>
                </c:pt>
                <c:pt idx="9">
                  <c:v>46325</c:v>
                </c:pt>
                <c:pt idx="10">
                  <c:v>46356</c:v>
                </c:pt>
                <c:pt idx="11">
                  <c:v>46386</c:v>
                </c:pt>
              </c:numCache>
            </c:numRef>
          </c:cat>
          <c:val>
            <c:numRef>
              <c:f>'PAU-02'!$E$14:$E$25</c:f>
              <c:numCache>
                <c:formatCode>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0-4557-94AE-52FB8608E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659904"/>
        <c:axId val="181670272"/>
      </c:lineChart>
      <c:dateAx>
        <c:axId val="1816599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670272"/>
        <c:crosses val="autoZero"/>
        <c:auto val="1"/>
        <c:lblOffset val="100"/>
        <c:baseTimeUnit val="months"/>
      </c:dateAx>
      <c:valAx>
        <c:axId val="18167027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659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419319429198684"/>
          <c:y val="0.19565268109602241"/>
          <c:w val="0.21514818880351291"/>
          <c:h val="5.79712680842430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4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0070C0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'PAU-02'!$F$13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'PAU-02'!$F$14:$F$25</c:f>
              <c:numCache>
                <c:formatCode>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50B-45B2-8B7A-B6D8539AD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84864"/>
        <c:axId val="181690752"/>
      </c:barChart>
      <c:catAx>
        <c:axId val="1816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690752"/>
        <c:crosses val="autoZero"/>
        <c:auto val="1"/>
        <c:lblAlgn val="ctr"/>
        <c:lblOffset val="100"/>
        <c:noMultiLvlLbl val="0"/>
      </c:catAx>
      <c:valAx>
        <c:axId val="1816907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168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Calidad en las respuestas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094257701871538"/>
          <c:y val="0.38318891298011704"/>
          <c:w val="0.11599563226934727"/>
          <c:h val="0.1740385712655481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'PAU-03'!$F$13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narHorz">
              <a:fgClr>
                <a:srgbClr val="376092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pattFill prst="narHorz">
                <a:fgClr>
                  <a:srgbClr val="558ED5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13E2-400C-BB6A-A2283EB5A92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'PAU-03'!$D$14:$D$26</c:f>
              <c:numCache>
                <c:formatCode>m/d/yyyy</c:formatCode>
                <c:ptCount val="13"/>
                <c:pt idx="0">
                  <c:v>46052</c:v>
                </c:pt>
                <c:pt idx="1">
                  <c:v>46081</c:v>
                </c:pt>
                <c:pt idx="2">
                  <c:v>46111</c:v>
                </c:pt>
                <c:pt idx="3">
                  <c:v>46142</c:v>
                </c:pt>
                <c:pt idx="4">
                  <c:v>46172</c:v>
                </c:pt>
                <c:pt idx="5">
                  <c:v>46203</c:v>
                </c:pt>
                <c:pt idx="6">
                  <c:v>46233</c:v>
                </c:pt>
                <c:pt idx="7">
                  <c:v>46264</c:v>
                </c:pt>
                <c:pt idx="8">
                  <c:v>46295</c:v>
                </c:pt>
                <c:pt idx="9">
                  <c:v>46325</c:v>
                </c:pt>
                <c:pt idx="10">
                  <c:v>46356</c:v>
                </c:pt>
                <c:pt idx="11">
                  <c:v>46386</c:v>
                </c:pt>
              </c:numCache>
            </c:numRef>
          </c:cat>
          <c:val>
            <c:numRef>
              <c:f>'PAU-03'!$F$14:$F$26</c:f>
              <c:numCache>
                <c:formatCode>0%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13E2-400C-BB6A-A2283EB5A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23744"/>
        <c:axId val="181834112"/>
      </c:barChart>
      <c:lineChart>
        <c:grouping val="standard"/>
        <c:varyColors val="0"/>
        <c:ser>
          <c:idx val="0"/>
          <c:order val="0"/>
          <c:tx>
            <c:strRef>
              <c:f>'PAU-03'!$E$13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'PAU-03'!$D$14:$D$26</c:f>
              <c:numCache>
                <c:formatCode>m/d/yyyy</c:formatCode>
                <c:ptCount val="13"/>
                <c:pt idx="0">
                  <c:v>46052</c:v>
                </c:pt>
                <c:pt idx="1">
                  <c:v>46081</c:v>
                </c:pt>
                <c:pt idx="2">
                  <c:v>46111</c:v>
                </c:pt>
                <c:pt idx="3">
                  <c:v>46142</c:v>
                </c:pt>
                <c:pt idx="4">
                  <c:v>46172</c:v>
                </c:pt>
                <c:pt idx="5">
                  <c:v>46203</c:v>
                </c:pt>
                <c:pt idx="6">
                  <c:v>46233</c:v>
                </c:pt>
                <c:pt idx="7">
                  <c:v>46264</c:v>
                </c:pt>
                <c:pt idx="8">
                  <c:v>46295</c:v>
                </c:pt>
                <c:pt idx="9">
                  <c:v>46325</c:v>
                </c:pt>
                <c:pt idx="10">
                  <c:v>46356</c:v>
                </c:pt>
                <c:pt idx="11">
                  <c:v>46386</c:v>
                </c:pt>
              </c:numCache>
            </c:numRef>
          </c:cat>
          <c:val>
            <c:numRef>
              <c:f>'PAU-03'!$E$14:$E$26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E2-400C-BB6A-A2283EB5A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823744"/>
        <c:axId val="181834112"/>
      </c:lineChart>
      <c:dateAx>
        <c:axId val="1818237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834112"/>
        <c:crosses val="autoZero"/>
        <c:auto val="1"/>
        <c:lblOffset val="100"/>
        <c:baseTimeUnit val="months"/>
      </c:dateAx>
      <c:valAx>
        <c:axId val="1818341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823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4396325459317"/>
          <c:y val="6.9919072615923034E-2"/>
          <c:w val="0.85101159230096235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'PAU-03'!$F$13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'PAU-03'!$F$14:$F$25</c:f>
              <c:numCache>
                <c:formatCode>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41D-4702-B9D1-66310E75F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52416"/>
        <c:axId val="181858304"/>
      </c:barChart>
      <c:catAx>
        <c:axId val="18185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858304"/>
        <c:crosses val="autoZero"/>
        <c:auto val="1"/>
        <c:lblAlgn val="ctr"/>
        <c:lblOffset val="100"/>
        <c:noMultiLvlLbl val="0"/>
      </c:catAx>
      <c:valAx>
        <c:axId val="1818583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185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Admisión de tutelas elaboradas en ejecución del proceso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5216833625763858"/>
          <c:y val="0.37764312069686939"/>
          <c:w val="0.17893013647720044"/>
          <c:h val="0.212685914260717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'PDH-01'!$F$13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ltUpDiag">
              <a:fgClr>
                <a:srgbClr val="FF0000"/>
              </a:fgClr>
              <a:bgClr>
                <a:srgbClr val="D9D9D9"/>
              </a:bgClr>
            </a:patt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'PDH-01'!$D$14:$D$16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'PDH-01'!$F$14:$F$16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98BE-4EA8-87BF-520FE34E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974592"/>
        <c:axId val="188976512"/>
      </c:barChart>
      <c:lineChart>
        <c:grouping val="standard"/>
        <c:varyColors val="0"/>
        <c:ser>
          <c:idx val="0"/>
          <c:order val="0"/>
          <c:tx>
            <c:strRef>
              <c:f>'PDH-01'!$E$13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'PDH-01'!$D$14:$D$16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'PDH-01'!$E$14:$E$16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E-4EA8-87BF-520FE34E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74592"/>
        <c:axId val="188976512"/>
      </c:lineChart>
      <c:dateAx>
        <c:axId val="18897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8976512"/>
        <c:crosses val="autoZero"/>
        <c:auto val="1"/>
        <c:lblOffset val="100"/>
        <c:baseTimeUnit val="months"/>
      </c:dateAx>
      <c:valAx>
        <c:axId val="18897651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8974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419319429198684"/>
          <c:y val="0.19565268109602241"/>
          <c:w val="0.21514818880351291"/>
          <c:h val="5.79712680842430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4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0070C0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32174103237594"/>
          <c:y val="0.13924795858850991"/>
          <c:w val="0.65116579177602796"/>
          <c:h val="0.65482210557013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'PDH-01'!$F$13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'PDH-01'!$F$14:$F$17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222-4373-AC90-13CBE087A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995456"/>
        <c:axId val="188996992"/>
      </c:barChart>
      <c:catAx>
        <c:axId val="1889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8996992"/>
        <c:crosses val="autoZero"/>
        <c:auto val="1"/>
        <c:lblAlgn val="ctr"/>
        <c:lblOffset val="100"/>
        <c:noMultiLvlLbl val="0"/>
      </c:catAx>
      <c:valAx>
        <c:axId val="1889969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8995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Ayudas Humanitarias Inmediatas tramitadas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5363192937875085"/>
          <c:y val="0.33255455386920152"/>
          <c:w val="0.10282329417933625"/>
          <c:h val="0.212685914260717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'PDH-02'!$F$13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ltUpDiag">
              <a:fgClr>
                <a:srgbClr val="17375E"/>
              </a:fgClr>
              <a:bgClr>
                <a:srgbClr val="D9D9D9"/>
              </a:bgClr>
            </a:pattFill>
            <a:ln w="12700">
              <a:solidFill>
                <a:srgbClr val="0000D4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'PDH-02'!$D$14:$D$16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'PDH-02'!$F$14:$F$16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7A6D-473D-953F-F4599FDA6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26976"/>
        <c:axId val="181328896"/>
      </c:barChart>
      <c:lineChart>
        <c:grouping val="standard"/>
        <c:varyColors val="0"/>
        <c:ser>
          <c:idx val="0"/>
          <c:order val="0"/>
          <c:tx>
            <c:strRef>
              <c:f>'PDH-02'!$E$13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'PDH-02'!$D$14:$D$16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'PDH-02'!$E$14:$E$16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D-473D-953F-F4599FDA6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26976"/>
        <c:axId val="181328896"/>
      </c:lineChart>
      <c:dateAx>
        <c:axId val="18132697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328896"/>
        <c:crosses val="autoZero"/>
        <c:auto val="1"/>
        <c:lblOffset val="100"/>
        <c:baseTimeUnit val="months"/>
      </c:dateAx>
      <c:valAx>
        <c:axId val="181328896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326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4396325459317"/>
          <c:y val="6.9919072615923034E-2"/>
          <c:w val="0.85101159230096235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'PDH-02'!$F$13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'PDH-02'!$F$14:$F$17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6D9-4BEA-94B5-B5F5F49D7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88896"/>
        <c:axId val="189090432"/>
      </c:barChart>
      <c:catAx>
        <c:axId val="1890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090432"/>
        <c:crosses val="autoZero"/>
        <c:auto val="1"/>
        <c:lblAlgn val="ctr"/>
        <c:lblOffset val="100"/>
        <c:noMultiLvlLbl val="0"/>
      </c:catAx>
      <c:valAx>
        <c:axId val="1890904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9088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Solicitudes de inclusión en el RUV tramitadas</a:t>
            </a:r>
          </a:p>
        </c:rich>
      </c:tx>
      <c:overlay val="1"/>
      <c:spPr>
        <a:noFill/>
        <a:ln w="25400">
          <a:noFill/>
        </a:ln>
      </c:spPr>
    </c:title>
    <c:autoTitleDeleted val="0"/>
    <c:view3D>
      <c:rotX val="0"/>
      <c:rotY val="10"/>
      <c:depthPercent val="100"/>
      <c:rAngAx val="0"/>
      <c:perspective val="20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D9D9D9"/>
        </a:solidFill>
        <a:ln w="25400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D9D9D9"/>
        </a:solidFill>
        <a:ln w="254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39508820453429838"/>
          <c:y val="0.16830340937459939"/>
          <c:w val="3.2570824365944412E-2"/>
          <c:h val="0.7505281598836289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'PDH-03'!$F$13</c:f>
              <c:strCache>
                <c:ptCount val="1"/>
                <c:pt idx="0">
                  <c:v>RESULTADO</c:v>
                </c:pt>
              </c:strCache>
            </c:strRef>
          </c:tx>
          <c:spPr>
            <a:gradFill rotWithShape="0">
              <a:gsLst>
                <a:gs pos="0">
                  <a:srgbClr val="FFC000"/>
                </a:gs>
                <a:gs pos="25999">
                  <a:srgbClr val="FFC000"/>
                </a:gs>
                <a:gs pos="100000">
                  <a:srgbClr val="595959"/>
                </a:gs>
              </a:gsLst>
              <a:lin ang="5400000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33916950553737E-2"/>
                  <c:y val="3.212851405622499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68-452F-BB4E-6ECBA84AC17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'PDH-03'!$D$14:$D$16</c:f>
              <c:strCache>
                <c:ptCount val="3"/>
                <c:pt idx="0">
                  <c:v>30/03/2026</c:v>
                </c:pt>
                <c:pt idx="1">
                  <c:v>30/06/2026</c:v>
                </c:pt>
                <c:pt idx="2">
                  <c:v>30/09/2026</c:v>
                </c:pt>
              </c:strCache>
            </c:strRef>
          </c:cat>
          <c:val>
            <c:numRef>
              <c:f>'PDH-03'!$F$14:$F$16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0968-452F-BB4E-6ECBA84AC17B}"/>
            </c:ext>
          </c:extLst>
        </c:ser>
        <c:ser>
          <c:idx val="0"/>
          <c:order val="1"/>
          <c:tx>
            <c:strRef>
              <c:f>'PDH-03'!$E$13</c:f>
              <c:strCache>
                <c:ptCount val="1"/>
                <c:pt idx="0">
                  <c:v>META</c:v>
                </c:pt>
              </c:strCache>
            </c:strRef>
          </c:tx>
          <c:invertIfNegative val="0"/>
          <c:val>
            <c:numRef>
              <c:f>'PDH-03'!$E$14:$E$16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8-452F-BB4E-6ECBA84AC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178624"/>
        <c:axId val="189180160"/>
        <c:axId val="0"/>
      </c:bar3DChart>
      <c:catAx>
        <c:axId val="18917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180160"/>
        <c:crosses val="autoZero"/>
        <c:auto val="1"/>
        <c:lblAlgn val="ctr"/>
        <c:lblOffset val="100"/>
        <c:noMultiLvlLbl val="0"/>
      </c:catAx>
      <c:valAx>
        <c:axId val="18918016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178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3285214348206"/>
          <c:y val="0.19480351414406533"/>
          <c:w val="0.65116579177602796"/>
          <c:h val="0.65482210557013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'PPI-01'!$F$13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'PPI-01'!$F$14:$F$17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F34-47FF-A592-5A4449523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34880"/>
        <c:axId val="130636416"/>
      </c:barChart>
      <c:catAx>
        <c:axId val="1306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636416"/>
        <c:crosses val="autoZero"/>
        <c:auto val="1"/>
        <c:lblAlgn val="ctr"/>
        <c:lblOffset val="100"/>
        <c:noMultiLvlLbl val="0"/>
      </c:catAx>
      <c:valAx>
        <c:axId val="1306364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0634880"/>
        <c:crosses val="autoZero"/>
        <c:crossBetween val="between"/>
      </c:valAx>
    </c:plotArea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3285214348206"/>
          <c:y val="0.19480351414406533"/>
          <c:w val="0.65116579177602796"/>
          <c:h val="0.65482210557013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'PDH-03'!$F$13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'PDH-03'!$F$14:$F$15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5C97-4E51-B8EA-6179E4208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5104"/>
        <c:axId val="189216640"/>
      </c:barChart>
      <c:catAx>
        <c:axId val="1892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216640"/>
        <c:crosses val="autoZero"/>
        <c:auto val="1"/>
        <c:lblAlgn val="ctr"/>
        <c:lblOffset val="100"/>
        <c:noMultiLvlLbl val="0"/>
      </c:catAx>
      <c:valAx>
        <c:axId val="1892166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9215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Realización  de capacitaciones</a:t>
            </a:r>
          </a:p>
        </c:rich>
      </c:tx>
      <c:overlay val="1"/>
      <c:spPr>
        <a:gradFill rotWithShape="0">
          <a:gsLst>
            <a:gs pos="0">
              <a:srgbClr val="EDEDED"/>
            </a:gs>
            <a:gs pos="64999">
              <a:srgbClr val="D0D0D0"/>
            </a:gs>
            <a:gs pos="100000">
              <a:srgbClr val="BCBCBC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709462074983124"/>
          <c:y val="0.37754498211699788"/>
          <c:w val="3.4507191248855359E-2"/>
          <c:h val="0.157646445022639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'PDH-06'!$F$13</c:f>
              <c:strCache>
                <c:ptCount val="1"/>
                <c:pt idx="0">
                  <c:v>RESULTADO</c:v>
                </c:pt>
              </c:strCache>
            </c:strRef>
          </c:tx>
          <c:spPr>
            <a:gradFill rotWithShape="0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'PDH-06'!$D$14:$D$16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'PDH-06'!$F$14:$F$16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85E5-4FA8-BC5D-6B0CCD17C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19520"/>
        <c:axId val="189421440"/>
      </c:barChart>
      <c:lineChart>
        <c:grouping val="standard"/>
        <c:varyColors val="0"/>
        <c:ser>
          <c:idx val="0"/>
          <c:order val="0"/>
          <c:tx>
            <c:strRef>
              <c:f>'PDH-06'!$E$13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'PDH-06'!$D$14:$D$16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'PDH-06'!$E$14:$E$16</c:f>
              <c:numCache>
                <c:formatCode>0%</c:formatCode>
                <c:ptCount val="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5-4FA8-BC5D-6B0CCD17C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19520"/>
        <c:axId val="189421440"/>
      </c:lineChart>
      <c:dateAx>
        <c:axId val="1894195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421440"/>
        <c:crosses val="autoZero"/>
        <c:auto val="1"/>
        <c:lblOffset val="100"/>
        <c:baseTimeUnit val="months"/>
      </c:dateAx>
      <c:valAx>
        <c:axId val="1894214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419520"/>
        <c:crosses val="autoZero"/>
        <c:crossBetween val="between"/>
      </c:valAx>
      <c:spPr>
        <a:gradFill rotWithShape="0">
          <a:gsLst>
            <a:gs pos="0">
              <a:srgbClr val="7D8496"/>
            </a:gs>
            <a:gs pos="7001">
              <a:srgbClr val="E6E6E6"/>
            </a:gs>
            <a:gs pos="100000">
              <a:srgbClr val="E6E6E6"/>
            </a:gs>
          </a:gsLst>
          <a:lin ang="5400000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68418657162003E-2"/>
          <c:y val="5.1044083526682105E-2"/>
          <c:w val="0.82953213263269487"/>
          <c:h val="0.79823263971353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'PDH-06'!$F$13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'PDH-06'!$F$14:$F$17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49C-4E86-8B69-39183812D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52288"/>
        <c:axId val="189453824"/>
      </c:barChart>
      <c:catAx>
        <c:axId val="1894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453824"/>
        <c:crosses val="autoZero"/>
        <c:auto val="1"/>
        <c:lblAlgn val="ctr"/>
        <c:lblOffset val="100"/>
        <c:noMultiLvlLbl val="0"/>
      </c:catAx>
      <c:valAx>
        <c:axId val="189453824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8945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167803256206588"/>
          <c:y val="0.40984923985951038"/>
          <c:w val="0.16283061214494185"/>
          <c:h val="0.138906767088896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'PDH-08'!$E$13</c:f>
              <c:strCache>
                <c:ptCount val="1"/>
                <c:pt idx="0">
                  <c:v>META</c:v>
                </c:pt>
              </c:strCache>
            </c:strRef>
          </c:tx>
          <c:spPr>
            <a:gradFill rotWithShape="0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'PDH-08'!$E$14:$E$15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7C-4F85-A31E-2CE8EC57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67360"/>
        <c:axId val="189568896"/>
      </c:barChart>
      <c:lineChart>
        <c:grouping val="standard"/>
        <c:varyColors val="0"/>
        <c:ser>
          <c:idx val="0"/>
          <c:order val="0"/>
          <c:tx>
            <c:strRef>
              <c:f>'PDH-08'!$D$13</c:f>
              <c:strCache>
                <c:ptCount val="1"/>
                <c:pt idx="0">
                  <c:v>FECHA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val>
            <c:numRef>
              <c:f>'PDH-08'!$D$14:$D$15</c:f>
              <c:numCache>
                <c:formatCode>m/d/yyyy</c:formatCode>
                <c:ptCount val="2"/>
                <c:pt idx="0">
                  <c:v>46111</c:v>
                </c:pt>
                <c:pt idx="1">
                  <c:v>46203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C-4F85-A31E-2CE8EC57387C}"/>
            </c:ext>
          </c:extLst>
        </c:ser>
        <c:ser>
          <c:idx val="2"/>
          <c:order val="2"/>
          <c:tx>
            <c:strRef>
              <c:f>'PDH-08'!$F$13</c:f>
              <c:strCache>
                <c:ptCount val="1"/>
                <c:pt idx="0">
                  <c:v>RESULTADO</c:v>
                </c:pt>
              </c:strCache>
            </c:strRef>
          </c:tx>
          <c:val>
            <c:numRef>
              <c:f>'PDH-08'!$F$14:$F$15</c:f>
              <c:numCache>
                <c:formatCode>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7C-4F85-A31E-2CE8EC57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7360"/>
        <c:axId val="189568896"/>
      </c:lineChart>
      <c:catAx>
        <c:axId val="1895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568896"/>
        <c:crosses val="autoZero"/>
        <c:auto val="1"/>
        <c:lblAlgn val="ctr"/>
        <c:lblOffset val="100"/>
        <c:noMultiLvlLbl val="0"/>
      </c:catAx>
      <c:valAx>
        <c:axId val="18956889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567360"/>
        <c:crosses val="autoZero"/>
        <c:crossBetween val="between"/>
      </c:valAx>
      <c:spPr>
        <a:gradFill rotWithShape="0">
          <a:gsLst>
            <a:gs pos="0">
              <a:srgbClr val="7D8496"/>
            </a:gs>
            <a:gs pos="7001">
              <a:srgbClr val="E6E6E6"/>
            </a:gs>
            <a:gs pos="100000">
              <a:srgbClr val="E6E6E6"/>
            </a:gs>
          </a:gsLst>
          <a:lin ang="5400000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7F7F7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568400771246E-2"/>
          <c:y val="0.17905401464456583"/>
          <c:w val="0.81348747591519999"/>
          <c:h val="0.64254364600824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'PDH-08'!$F$13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'PDH-08'!$F$14:$F$17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6CE0-4D17-83E4-2CA344C27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82720"/>
        <c:axId val="189600896"/>
      </c:barChart>
      <c:catAx>
        <c:axId val="1895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600896"/>
        <c:crosses val="autoZero"/>
        <c:auto val="1"/>
        <c:lblAlgn val="ctr"/>
        <c:lblOffset val="100"/>
        <c:noMultiLvlLbl val="0"/>
      </c:catAx>
      <c:valAx>
        <c:axId val="189600896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89582720"/>
        <c:crosses val="autoZero"/>
        <c:crossBetween val="between"/>
      </c:valAx>
    </c:plotArea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Tramite de quejas Disciplinarias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288915586982318"/>
          <c:y val="0.33146102520317638"/>
          <c:w val="0.23601026820055832"/>
          <c:h val="0.2011305695221832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'PVC-01'!$F$13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00B0F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'PVC-01'!$D$14:$D$16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'PVC-01'!$F$14:$F$16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07A7-459B-928E-00A41D271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75456"/>
        <c:axId val="189481728"/>
      </c:barChart>
      <c:lineChart>
        <c:grouping val="standard"/>
        <c:varyColors val="0"/>
        <c:ser>
          <c:idx val="0"/>
          <c:order val="0"/>
          <c:tx>
            <c:strRef>
              <c:f>'PVC-01'!$E$13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40C91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'PVC-01'!$D$14:$D$16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'PVC-01'!$E$14:$E$16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7-459B-928E-00A41D271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75456"/>
        <c:axId val="189481728"/>
      </c:lineChart>
      <c:dateAx>
        <c:axId val="1894754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481728"/>
        <c:crosses val="autoZero"/>
        <c:auto val="1"/>
        <c:lblOffset val="100"/>
        <c:baseTimeUnit val="months"/>
      </c:dateAx>
      <c:valAx>
        <c:axId val="189481728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475456"/>
        <c:crosses val="autoZero"/>
        <c:crossBetween val="between"/>
      </c:valAx>
      <c:spPr>
        <a:gradFill rotWithShape="0">
          <a:gsLst>
            <a:gs pos="0">
              <a:srgbClr val="FFC000"/>
            </a:gs>
            <a:gs pos="25999">
              <a:srgbClr val="FFC000"/>
            </a:gs>
            <a:gs pos="92999">
              <a:srgbClr val="92D050"/>
            </a:gs>
            <a:gs pos="99001">
              <a:srgbClr val="77933C"/>
            </a:gs>
            <a:gs pos="100000">
              <a:srgbClr val="C0C0C0"/>
            </a:gs>
          </a:gsLst>
          <a:lin ang="5400000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77133655394509E-2"/>
          <c:y val="0.12404436542206418"/>
          <c:w val="0.80837359098228656"/>
          <c:h val="0.725581576496527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'PVC-01'!$F$13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'PVC-01'!$F$14:$F$17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20-4B2D-B212-FCB5895AF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91840"/>
        <c:axId val="189497728"/>
      </c:barChart>
      <c:catAx>
        <c:axId val="1894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497728"/>
        <c:crosses val="autoZero"/>
        <c:auto val="1"/>
        <c:lblAlgn val="ctr"/>
        <c:lblOffset val="100"/>
        <c:noMultiLvlLbl val="0"/>
      </c:catAx>
      <c:valAx>
        <c:axId val="189497728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89491840"/>
        <c:crosses val="autoZero"/>
        <c:crossBetween val="between"/>
      </c:valAx>
    </c:plotArea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Cumplimiento de terminos prescriptivos de la acción disciplinaria en el proceso Disciplinario</a:t>
            </a:r>
          </a:p>
        </c:rich>
      </c:tx>
      <c:layout>
        <c:manualLayout>
          <c:xMode val="edge"/>
          <c:yMode val="edge"/>
          <c:x val="4.3439443834614004E-2"/>
          <c:y val="9.6385542168675748E-3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6973145371098629"/>
          <c:y val="0.43105941877748088"/>
          <c:w val="3.6961603729281402E-2"/>
          <c:h val="0.1336606900041108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'PVC-02'!$F$13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5959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'PVC-02'!$D$14:$D$16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'PVC-02'!$F$14:$F$16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780F-4BC4-821E-9F1EAFB66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04064"/>
        <c:axId val="189718528"/>
      </c:barChart>
      <c:lineChart>
        <c:grouping val="standard"/>
        <c:varyColors val="0"/>
        <c:ser>
          <c:idx val="0"/>
          <c:order val="0"/>
          <c:tx>
            <c:strRef>
              <c:f>'PVC-02'!$E$13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'PVC-02'!$D$14:$D$16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'PVC-02'!$E$14:$E$16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F-4BC4-821E-9F1EAFB66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704064"/>
        <c:axId val="189718528"/>
      </c:lineChart>
      <c:dateAx>
        <c:axId val="1897040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718528"/>
        <c:crosses val="autoZero"/>
        <c:auto val="1"/>
        <c:lblOffset val="100"/>
        <c:baseTimeUnit val="months"/>
      </c:dateAx>
      <c:valAx>
        <c:axId val="18971852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704064"/>
        <c:crosses val="autoZero"/>
        <c:crossBetween val="between"/>
      </c:valAx>
      <c:spPr>
        <a:solidFill>
          <a:srgbClr val="D9D9D9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'PVC-02'!$F$13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'PVC-02'!$F$14:$F$17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81E-46FE-B557-4332223CF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24544"/>
        <c:axId val="189726080"/>
      </c:barChart>
      <c:catAx>
        <c:axId val="1897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726080"/>
        <c:crosses val="autoZero"/>
        <c:auto val="1"/>
        <c:lblAlgn val="ctr"/>
        <c:lblOffset val="100"/>
        <c:noMultiLvlLbl val="0"/>
      </c:catAx>
      <c:valAx>
        <c:axId val="189726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9724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Vigilancia Administrativa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898868020207344"/>
          <c:y val="0.33146102520317638"/>
          <c:w val="0.16283061214494185"/>
          <c:h val="0.136873541409733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'PVC-03'!$F$13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5959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'PVC-03'!$D$14:$D$16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'PVC-03'!$F$14:$F$16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B049-40B7-BD6E-3AF050EEC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67136"/>
        <c:axId val="189869056"/>
      </c:barChart>
      <c:lineChart>
        <c:grouping val="standard"/>
        <c:varyColors val="0"/>
        <c:ser>
          <c:idx val="0"/>
          <c:order val="0"/>
          <c:tx>
            <c:strRef>
              <c:f>'PVC-03'!$E$13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'PVC-03'!$D$14:$D$16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'PVC-03'!$E$14:$E$16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9-40B7-BD6E-3AF050EEC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867136"/>
        <c:axId val="189869056"/>
      </c:lineChart>
      <c:dateAx>
        <c:axId val="1898671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869056"/>
        <c:crosses val="autoZero"/>
        <c:auto val="1"/>
        <c:lblOffset val="100"/>
        <c:baseTimeUnit val="months"/>
      </c:dateAx>
      <c:valAx>
        <c:axId val="18986905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867136"/>
        <c:crosses val="autoZero"/>
        <c:crossBetween val="between"/>
      </c:valAx>
      <c:spPr>
        <a:solidFill>
          <a:srgbClr val="D9D9D9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Seguimiento a Riesgos</a:t>
            </a:r>
          </a:p>
        </c:rich>
      </c:tx>
      <c:overlay val="1"/>
      <c:spPr>
        <a:gradFill rotWithShape="0">
          <a:gsLst>
            <a:gs pos="0">
              <a:srgbClr val="EDEDED"/>
            </a:gs>
            <a:gs pos="64999">
              <a:srgbClr val="D0D0D0"/>
            </a:gs>
            <a:gs pos="100000">
              <a:srgbClr val="BCBCBC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3606881192544816"/>
          <c:y val="0.16830340937459903"/>
          <c:w val="0.18917528832496391"/>
          <c:h val="0.628439838336449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'PPI-02'!$F$13</c:f>
              <c:strCache>
                <c:ptCount val="1"/>
                <c:pt idx="0">
                  <c:v>RESULTADO</c:v>
                </c:pt>
              </c:strCache>
            </c:strRef>
          </c:tx>
          <c:spPr>
            <a:gradFill rotWithShape="0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'PPI-02'!$D$14:$D$15</c:f>
              <c:numCache>
                <c:formatCode>m/d/yyyy</c:formatCode>
                <c:ptCount val="2"/>
                <c:pt idx="0">
                  <c:v>46111</c:v>
                </c:pt>
                <c:pt idx="1">
                  <c:v>46203</c:v>
                </c:pt>
              </c:numCache>
            </c:numRef>
          </c:cat>
          <c:val>
            <c:numRef>
              <c:f>'PPI-02'!$F$14:$F$15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5DA7-4047-998B-902E7D74B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5488"/>
        <c:axId val="131377408"/>
      </c:barChart>
      <c:lineChart>
        <c:grouping val="standard"/>
        <c:varyColors val="0"/>
        <c:ser>
          <c:idx val="0"/>
          <c:order val="0"/>
          <c:tx>
            <c:strRef>
              <c:f>'PPI-02'!$E$13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'PPI-02'!$D$14:$D$15</c:f>
              <c:numCache>
                <c:formatCode>m/d/yyyy</c:formatCode>
                <c:ptCount val="2"/>
                <c:pt idx="0">
                  <c:v>46111</c:v>
                </c:pt>
                <c:pt idx="1">
                  <c:v>46203</c:v>
                </c:pt>
              </c:numCache>
            </c:numRef>
          </c:cat>
          <c:val>
            <c:numRef>
              <c:f>'PPI-02'!$E$14:$E$15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7-4047-998B-902E7D74B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5488"/>
        <c:axId val="131377408"/>
      </c:lineChart>
      <c:dateAx>
        <c:axId val="1313754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31377408"/>
        <c:crosses val="autoZero"/>
        <c:auto val="1"/>
        <c:lblOffset val="100"/>
        <c:baseTimeUnit val="months"/>
      </c:dateAx>
      <c:valAx>
        <c:axId val="13137740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31375488"/>
        <c:crosses val="autoZero"/>
        <c:crossBetween val="between"/>
      </c:valAx>
      <c:spPr>
        <a:gradFill rotWithShape="0">
          <a:gsLst>
            <a:gs pos="0">
              <a:srgbClr val="7D8496"/>
            </a:gs>
            <a:gs pos="7001">
              <a:srgbClr val="E6E6E6"/>
            </a:gs>
            <a:gs pos="100000">
              <a:srgbClr val="E6E6E6"/>
            </a:gs>
          </a:gsLst>
          <a:lin ang="5400000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'PVC-03'!$F$13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'PVC-03'!$F$14:$F$17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4EC-48E9-91EB-09EA60F24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908480"/>
        <c:axId val="189910016"/>
      </c:barChart>
      <c:catAx>
        <c:axId val="1899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910016"/>
        <c:crosses val="autoZero"/>
        <c:auto val="1"/>
        <c:lblAlgn val="ctr"/>
        <c:lblOffset val="100"/>
        <c:noMultiLvlLbl val="0"/>
      </c:catAx>
      <c:valAx>
        <c:axId val="189910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9908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Vigilancia Administrativa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52619318753924E-2"/>
          <c:y val="0.16830340937459939"/>
          <c:w val="0.80973873321460565"/>
          <c:h val="0.750528159883628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'PVC-03'!$F$13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5959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'PVC-03'!$D$14:$D$16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'PVC-03'!$F$14:$F$16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953A-46E0-A5D6-5DACA9EFC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63360"/>
        <c:axId val="190065280"/>
      </c:barChart>
      <c:lineChart>
        <c:grouping val="standard"/>
        <c:varyColors val="0"/>
        <c:ser>
          <c:idx val="0"/>
          <c:order val="0"/>
          <c:tx>
            <c:strRef>
              <c:f>'PVC-03'!$E$13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'PVC-03'!$D$14:$D$16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'PVC-03'!$E$14:$E$16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A-46E0-A5D6-5DACA9EFC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63360"/>
        <c:axId val="190065280"/>
      </c:lineChart>
      <c:dateAx>
        <c:axId val="190063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065280"/>
        <c:crosses val="autoZero"/>
        <c:auto val="1"/>
        <c:lblOffset val="100"/>
        <c:baseTimeUnit val="months"/>
      </c:dateAx>
      <c:valAx>
        <c:axId val="19006528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063360"/>
        <c:crosses val="autoZero"/>
        <c:crossBetween val="between"/>
      </c:valAx>
      <c:spPr>
        <a:solidFill>
          <a:srgbClr val="D9D9D9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19319429198684"/>
          <c:y val="0.1951809758719919"/>
          <c:w val="0.21514818880351291"/>
          <c:h val="5.7831325301204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4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0070C0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Capacitacion a servidores publicos del orden territorial en derecho disciplinario</a:t>
            </a:r>
          </a:p>
        </c:rich>
      </c:tx>
      <c:layout>
        <c:manualLayout>
          <c:xMode val="edge"/>
          <c:yMode val="edge"/>
          <c:x val="8.0450026073854208E-2"/>
          <c:y val="9.6385542168675748E-3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971681777980268"/>
          <c:y val="0.26720399709072512"/>
          <c:w val="0.16575779838717244"/>
          <c:h val="0.2396847863896531"/>
        </c:manualLayout>
      </c:layout>
      <c:barChart>
        <c:barDir val="col"/>
        <c:grouping val="clustered"/>
        <c:varyColors val="0"/>
        <c:ser>
          <c:idx val="1"/>
          <c:order val="1"/>
          <c:tx>
            <c:v>RESULTADO</c:v>
          </c:tx>
          <c:spPr>
            <a:solidFill>
              <a:srgbClr val="5959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F3-425B-B1D2-3B3BDA071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62656"/>
        <c:axId val="190268928"/>
      </c:barChart>
      <c:lineChart>
        <c:grouping val="standard"/>
        <c:varyColors val="0"/>
        <c:ser>
          <c:idx val="0"/>
          <c:order val="0"/>
          <c:tx>
            <c:v>META</c:v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F3-425B-B1D2-3B3BDA071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62656"/>
        <c:axId val="190268928"/>
      </c:lineChart>
      <c:catAx>
        <c:axId val="1902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268928"/>
        <c:crosses val="autoZero"/>
        <c:auto val="1"/>
        <c:lblAlgn val="ctr"/>
        <c:lblOffset val="100"/>
        <c:noMultiLvlLbl val="0"/>
      </c:catAx>
      <c:valAx>
        <c:axId val="19026892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262656"/>
        <c:crosses val="autoZero"/>
        <c:crossBetween val="between"/>
      </c:valAx>
      <c:spPr>
        <a:solidFill>
          <a:srgbClr val="D9D9D9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'PVC-04'!$F$13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'PVC-04'!$F$14:$F$17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ABE-46E2-8BFD-BB7EB1C9E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74944"/>
        <c:axId val="190305408"/>
      </c:barChart>
      <c:catAx>
        <c:axId val="1902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305408"/>
        <c:crosses val="autoZero"/>
        <c:auto val="1"/>
        <c:lblAlgn val="ctr"/>
        <c:lblOffset val="100"/>
        <c:noMultiLvlLbl val="0"/>
      </c:catAx>
      <c:valAx>
        <c:axId val="190305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0274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Intervención en Procesos Penales y de Familia</a:t>
            </a:r>
          </a:p>
        </c:rich>
      </c:tx>
      <c:overlay val="1"/>
      <c:spPr>
        <a:gradFill rotWithShape="0">
          <a:gsLst>
            <a:gs pos="0">
              <a:srgbClr val="E4F9FF"/>
            </a:gs>
            <a:gs pos="64999">
              <a:srgbClr val="BBEFFF"/>
            </a:gs>
            <a:gs pos="100000">
              <a:srgbClr val="9EEAFF"/>
            </a:gs>
          </a:gsLst>
          <a:lin ang="5400000" scaled="1"/>
        </a:gradFill>
        <a:ln w="3175">
          <a:solidFill>
            <a:srgbClr val="33CCCC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1682086250850694"/>
          <c:y val="0.32289271812039338"/>
          <c:w val="0.17334158811545022"/>
          <c:h val="0.1485686028376889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'PPF-01'!$F$13</c:f>
              <c:strCache>
                <c:ptCount val="1"/>
                <c:pt idx="0">
                  <c:v>RESULTADO</c:v>
                </c:pt>
              </c:strCache>
            </c:strRef>
          </c:tx>
          <c:spPr>
            <a:gradFill rotWithShape="0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'PPF-01'!$D$14:$D$16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'PPF-01'!$F$14:$F$16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6F60-4066-949E-224E3E318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19232"/>
        <c:axId val="190325504"/>
      </c:barChart>
      <c:lineChart>
        <c:grouping val="standard"/>
        <c:varyColors val="0"/>
        <c:ser>
          <c:idx val="0"/>
          <c:order val="0"/>
          <c:tx>
            <c:strRef>
              <c:f>'PPF-01'!$E$13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'PPF-01'!$D$14:$D$16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'PPF-01'!$E$14:$E$16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0-4066-949E-224E3E318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19232"/>
        <c:axId val="190325504"/>
      </c:lineChart>
      <c:dateAx>
        <c:axId val="190319232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325504"/>
        <c:crosses val="autoZero"/>
        <c:auto val="1"/>
        <c:lblOffset val="100"/>
        <c:baseTimeUnit val="months"/>
      </c:dateAx>
      <c:valAx>
        <c:axId val="19032550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319232"/>
        <c:crosses val="autoZero"/>
        <c:crossBetween val="between"/>
      </c:valAx>
      <c:spPr>
        <a:gradFill rotWithShape="0">
          <a:gsLst>
            <a:gs pos="0">
              <a:srgbClr val="7D8496"/>
            </a:gs>
            <a:gs pos="7001">
              <a:srgbClr val="E6E6E6"/>
            </a:gs>
            <a:gs pos="100000">
              <a:srgbClr val="E6E6E6"/>
            </a:gs>
          </a:gsLst>
          <a:lin ang="5400000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21505376344246E-2"/>
          <c:y val="0.12111975266895322"/>
          <c:w val="0.8313978494623655"/>
          <c:h val="0.7387382252065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'PPF-01'!$F$13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'PPF-01'!$F$14:$F$17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243-45D2-9CDD-83EADD5A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52000"/>
        <c:axId val="190353792"/>
      </c:barChart>
      <c:catAx>
        <c:axId val="1903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353792"/>
        <c:crosses val="autoZero"/>
        <c:auto val="1"/>
        <c:lblAlgn val="ctr"/>
        <c:lblOffset val="100"/>
        <c:noMultiLvlLbl val="0"/>
      </c:catAx>
      <c:valAx>
        <c:axId val="190353792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0352000"/>
        <c:crosses val="autoZero"/>
        <c:crossBetween val="between"/>
      </c:valAx>
    </c:plotArea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aseline="0"/>
              <a:t>VIOLACIONES AL DEBIDO PROCESO  EN PENAL Y DE FAMILIA</a:t>
            </a:r>
            <a:endParaRPr lang="es-ES"/>
          </a:p>
        </c:rich>
      </c:tx>
      <c:overlay val="1"/>
      <c:spPr>
        <a:gradFill rotWithShape="0">
          <a:gsLst>
            <a:gs pos="0">
              <a:srgbClr val="E4F9FF"/>
            </a:gs>
            <a:gs pos="64999">
              <a:srgbClr val="BBEFFF"/>
            </a:gs>
            <a:gs pos="100000">
              <a:srgbClr val="9EEAFF"/>
            </a:gs>
          </a:gsLst>
          <a:lin ang="5400000" scaled="1"/>
        </a:gradFill>
        <a:ln w="3175">
          <a:solidFill>
            <a:srgbClr val="33CCCC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5266434718915982"/>
          <c:y val="0.45171719477094341"/>
          <c:w val="7.1458974604918582E-2"/>
          <c:h val="1.3302902354596979E-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'PPF-02'!$F$13</c:f>
              <c:strCache>
                <c:ptCount val="1"/>
                <c:pt idx="0">
                  <c:v>RESULTADO</c:v>
                </c:pt>
              </c:strCache>
            </c:strRef>
          </c:tx>
          <c:spPr>
            <a:gradFill rotWithShape="0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'PPF-02'!$D$14:$D$16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'PPF-02'!$F$14:$F$16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3193-4FD5-BCFA-1BFF63E0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20864"/>
        <c:axId val="190447616"/>
      </c:barChart>
      <c:lineChart>
        <c:grouping val="standard"/>
        <c:varyColors val="0"/>
        <c:ser>
          <c:idx val="0"/>
          <c:order val="0"/>
          <c:tx>
            <c:strRef>
              <c:f>'PPF-02'!$E$13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'PPF-02'!$D$14:$D$16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'PPF-02'!$E$14:$E$16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3-4FD5-BCFA-1BFF63E0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0864"/>
        <c:axId val="190447616"/>
      </c:lineChart>
      <c:dateAx>
        <c:axId val="190420864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447616"/>
        <c:crosses val="autoZero"/>
        <c:auto val="1"/>
        <c:lblOffset val="100"/>
        <c:baseTimeUnit val="months"/>
      </c:dateAx>
      <c:valAx>
        <c:axId val="19044761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420864"/>
        <c:crosses val="autoZero"/>
        <c:crossBetween val="between"/>
      </c:valAx>
      <c:spPr>
        <a:gradFill rotWithShape="0">
          <a:gsLst>
            <a:gs pos="0">
              <a:srgbClr val="7D8496"/>
            </a:gs>
            <a:gs pos="7001">
              <a:srgbClr val="E6E6E6"/>
            </a:gs>
            <a:gs pos="100000">
              <a:srgbClr val="E6E6E6"/>
            </a:gs>
          </a:gsLst>
          <a:lin ang="5400000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7F7F7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693411741256"/>
          <c:y val="5.1400554097404488E-2"/>
          <c:w val="0.80054984878159263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'PPF-02'!$F$13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'PPF-02'!$F$14:$F$17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B448-4C33-8D9A-CBF9F7709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61824"/>
        <c:axId val="190463360"/>
      </c:barChart>
      <c:catAx>
        <c:axId val="190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463360"/>
        <c:crosses val="autoZero"/>
        <c:auto val="1"/>
        <c:lblAlgn val="ctr"/>
        <c:lblOffset val="100"/>
        <c:noMultiLvlLbl val="0"/>
      </c:catAx>
      <c:valAx>
        <c:axId val="190463360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0461824"/>
        <c:crosses val="autoZero"/>
        <c:crossBetween val="between"/>
      </c:valAx>
    </c:plotArea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Demandas</a:t>
            </a:r>
            <a:r>
              <a:rPr lang="es-ES" baseline="0"/>
              <a:t> Ley de Apoyo. </a:t>
            </a:r>
            <a:endParaRPr lang="es-ES"/>
          </a:p>
        </c:rich>
      </c:tx>
      <c:overlay val="1"/>
      <c:spPr>
        <a:gradFill rotWithShape="0">
          <a:gsLst>
            <a:gs pos="0">
              <a:srgbClr val="E4F9FF"/>
            </a:gs>
            <a:gs pos="64999">
              <a:srgbClr val="BBEFFF"/>
            </a:gs>
            <a:gs pos="100000">
              <a:srgbClr val="9EEAFF"/>
            </a:gs>
          </a:gsLst>
          <a:lin ang="5400000" scaled="1"/>
        </a:gradFill>
        <a:ln w="3175">
          <a:solidFill>
            <a:srgbClr val="33CCCC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1682086250850716"/>
          <c:y val="0.32289271812039338"/>
          <c:w val="0.17334158811545028"/>
          <c:h val="0.1485686028376889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'PPF-01'!$F$13</c:f>
              <c:strCache>
                <c:ptCount val="1"/>
                <c:pt idx="0">
                  <c:v>RESULTADO</c:v>
                </c:pt>
              </c:strCache>
            </c:strRef>
          </c:tx>
          <c:spPr>
            <a:gradFill rotWithShape="0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'PPF-01'!$D$14:$D$16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'PPF-01'!$F$14:$F$16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6F60-4066-949E-224E3E318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82624"/>
        <c:axId val="190684160"/>
      </c:barChart>
      <c:lineChart>
        <c:grouping val="standard"/>
        <c:varyColors val="0"/>
        <c:ser>
          <c:idx val="0"/>
          <c:order val="0"/>
          <c:tx>
            <c:strRef>
              <c:f>'PPF-01'!$E$13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'PPF-01'!$D$14:$D$16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'PPF-01'!$E$14:$E$16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0-4066-949E-224E3E318E55}"/>
            </c:ext>
          </c:extLst>
        </c:ser>
        <c:ser>
          <c:idx val="2"/>
          <c:order val="2"/>
          <c:tx>
            <c:strRef>
              <c:f>'PPF-01'!$B$1</c:f>
              <c:strCache>
                <c:ptCount val="1"/>
              </c:strCache>
            </c:strRef>
          </c:tx>
          <c:cat>
            <c:numRef>
              <c:f>'PPF-01'!$A$2:$A$17</c:f>
              <c:numCache>
                <c:formatCode>General</c:formatCode>
                <c:ptCount val="14"/>
              </c:numCache>
            </c:numRef>
          </c:cat>
          <c:val>
            <c:numRef>
              <c:f>'PPF-01'!$B$2:$B$17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C-4D70-BA7B-32356B786F4C}"/>
            </c:ext>
          </c:extLst>
        </c:ser>
        <c:ser>
          <c:idx val="3"/>
          <c:order val="3"/>
          <c:tx>
            <c:strRef>
              <c:f>'PPF-01'!$C$1</c:f>
              <c:strCache>
                <c:ptCount val="1"/>
              </c:strCache>
            </c:strRef>
          </c:tx>
          <c:cat>
            <c:numRef>
              <c:f>'PPF-01'!$A$2:$A$17</c:f>
              <c:numCache>
                <c:formatCode>General</c:formatCode>
                <c:ptCount val="14"/>
              </c:numCache>
            </c:numRef>
          </c:cat>
          <c:val>
            <c:numRef>
              <c:f>'PPF-01'!$C$2:$C$17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C-4D70-BA7B-32356B786F4C}"/>
            </c:ext>
          </c:extLst>
        </c:ser>
        <c:ser>
          <c:idx val="4"/>
          <c:order val="4"/>
          <c:tx>
            <c:strRef>
              <c:f>'PPF-01'!$D$1</c:f>
              <c:strCache>
                <c:ptCount val="1"/>
              </c:strCache>
            </c:strRef>
          </c:tx>
          <c:cat>
            <c:numRef>
              <c:f>'PPF-01'!$A$2:$A$17</c:f>
              <c:numCache>
                <c:formatCode>General</c:formatCode>
                <c:ptCount val="14"/>
              </c:numCache>
            </c:numRef>
          </c:cat>
          <c:val>
            <c:numRef>
              <c:f>'PPF-01'!$D$2:$D$17</c:f>
              <c:numCache>
                <c:formatCode>General</c:formatCode>
                <c:ptCount val="14"/>
                <c:pt idx="9">
                  <c:v>0</c:v>
                </c:pt>
                <c:pt idx="10" formatCode="m/d/yyyy">
                  <c:v>46111</c:v>
                </c:pt>
                <c:pt idx="11" formatCode="m/d/yyyy">
                  <c:v>46203</c:v>
                </c:pt>
                <c:pt idx="12" formatCode="m/d/yyyy">
                  <c:v>46295</c:v>
                </c:pt>
                <c:pt idx="13" formatCode="m/d/yyyy">
                  <c:v>46386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3C-4D70-BA7B-32356B786F4C}"/>
            </c:ext>
          </c:extLst>
        </c:ser>
        <c:ser>
          <c:idx val="5"/>
          <c:order val="5"/>
          <c:tx>
            <c:strRef>
              <c:f>'PPF-01'!$E$1</c:f>
              <c:strCache>
                <c:ptCount val="1"/>
              </c:strCache>
            </c:strRef>
          </c:tx>
          <c:cat>
            <c:numRef>
              <c:f>'PPF-01'!$A$2:$A$17</c:f>
              <c:numCache>
                <c:formatCode>General</c:formatCode>
                <c:ptCount val="14"/>
              </c:numCache>
            </c:numRef>
          </c:cat>
          <c:val>
            <c:numRef>
              <c:f>'PPF-01'!$E$2:$E$17</c:f>
              <c:numCache>
                <c:formatCode>General</c:formatCode>
                <c:ptCount val="14"/>
                <c:pt idx="9">
                  <c:v>0</c:v>
                </c:pt>
                <c:pt idx="10" formatCode="0%">
                  <c:v>1</c:v>
                </c:pt>
                <c:pt idx="11" formatCode="0%">
                  <c:v>1</c:v>
                </c:pt>
                <c:pt idx="12" formatCode="0%">
                  <c:v>1</c:v>
                </c:pt>
                <c:pt idx="13" formatCode="0%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3C-4D70-BA7B-32356B786F4C}"/>
            </c:ext>
          </c:extLst>
        </c:ser>
        <c:ser>
          <c:idx val="6"/>
          <c:order val="6"/>
          <c:tx>
            <c:strRef>
              <c:f>'PPF-01'!$F$1</c:f>
              <c:strCache>
                <c:ptCount val="1"/>
              </c:strCache>
            </c:strRef>
          </c:tx>
          <c:cat>
            <c:numRef>
              <c:f>'PPF-01'!$A$2:$A$17</c:f>
              <c:numCache>
                <c:formatCode>General</c:formatCode>
                <c:ptCount val="14"/>
              </c:numCache>
            </c:numRef>
          </c:cat>
          <c:val>
            <c:numRef>
              <c:f>'PPF-01'!$F$2:$F$17</c:f>
              <c:numCache>
                <c:formatCode>General</c:formatCode>
                <c:ptCount val="14"/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3C-4D70-BA7B-32356B786F4C}"/>
            </c:ext>
          </c:extLst>
        </c:ser>
        <c:ser>
          <c:idx val="7"/>
          <c:order val="7"/>
          <c:tx>
            <c:strRef>
              <c:f>'PPF-01'!$G$1</c:f>
              <c:strCache>
                <c:ptCount val="1"/>
              </c:strCache>
            </c:strRef>
          </c:tx>
          <c:cat>
            <c:numRef>
              <c:f>'PPF-01'!$A$2:$A$17</c:f>
              <c:numCache>
                <c:formatCode>General</c:formatCode>
                <c:ptCount val="14"/>
              </c:numCache>
            </c:numRef>
          </c:cat>
          <c:val>
            <c:numRef>
              <c:f>'PPF-01'!$G$2:$G$17</c:f>
              <c:numCache>
                <c:formatCode>General</c:formatCode>
                <c:ptCount val="14"/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3C-4D70-BA7B-32356B786F4C}"/>
            </c:ext>
          </c:extLst>
        </c:ser>
        <c:ser>
          <c:idx val="8"/>
          <c:order val="8"/>
          <c:tx>
            <c:strRef>
              <c:f>'PPF-01'!$H$1</c:f>
              <c:strCache>
                <c:ptCount val="1"/>
              </c:strCache>
            </c:strRef>
          </c:tx>
          <c:cat>
            <c:numRef>
              <c:f>'PPF-01'!$A$2:$A$17</c:f>
              <c:numCache>
                <c:formatCode>General</c:formatCode>
                <c:ptCount val="14"/>
              </c:numCache>
            </c:numRef>
          </c:cat>
          <c:val>
            <c:numRef>
              <c:f>'PPF-01'!$H$2:$H$17</c:f>
              <c:numCache>
                <c:formatCode>General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3C-4D70-BA7B-32356B78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82624"/>
        <c:axId val="190684160"/>
      </c:lineChart>
      <c:dateAx>
        <c:axId val="190682624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684160"/>
        <c:crosses val="autoZero"/>
        <c:auto val="1"/>
        <c:lblOffset val="100"/>
        <c:baseTimeUnit val="months"/>
      </c:dateAx>
      <c:valAx>
        <c:axId val="19068416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0682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21505376344246E-2"/>
          <c:y val="8.5682166816764133E-2"/>
          <c:w val="0.8313978494623655"/>
          <c:h val="0.774175748667811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'PPF-03'!$D$9:$D$12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8C6-4E66-9497-4BE40C1F5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706816"/>
        <c:axId val="190708352"/>
      </c:barChart>
      <c:catAx>
        <c:axId val="1907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708352"/>
        <c:crosses val="autoZero"/>
        <c:auto val="1"/>
        <c:lblAlgn val="ctr"/>
        <c:lblOffset val="100"/>
        <c:noMultiLvlLbl val="0"/>
      </c:catAx>
      <c:valAx>
        <c:axId val="190708352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070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'PPI-02'!$F$13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'PPI-02'!$F$14:$F$19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030-4301-8303-D8BA53F5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81280"/>
        <c:axId val="131282816"/>
      </c:barChart>
      <c:catAx>
        <c:axId val="1312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282816"/>
        <c:crosses val="autoZero"/>
        <c:auto val="1"/>
        <c:lblAlgn val="ctr"/>
        <c:lblOffset val="100"/>
        <c:noMultiLvlLbl val="0"/>
      </c:catAx>
      <c:valAx>
        <c:axId val="131282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281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invertIfNegative val="0"/>
          <c:cat>
            <c:numRef>
              <c:f>'PPF-04'!$J$19:$J$22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'PPF-04'!$E$19:$E$22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205-4295-8B55-6C2F7155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94048"/>
        <c:axId val="190604032"/>
      </c:barChart>
      <c:catAx>
        <c:axId val="1905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604032"/>
        <c:crosses val="autoZero"/>
        <c:auto val="1"/>
        <c:lblAlgn val="ctr"/>
        <c:lblOffset val="100"/>
        <c:noMultiLvlLbl val="0"/>
      </c:catAx>
      <c:valAx>
        <c:axId val="190604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0594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Oportunidad en la publicación de la Información</a:t>
            </a:r>
          </a:p>
        </c:rich>
      </c:tx>
      <c:layout>
        <c:manualLayout>
          <c:xMode val="edge"/>
          <c:yMode val="edge"/>
          <c:x val="0.19450963978339941"/>
          <c:y val="1.9277108433734941E-2"/>
        </c:manualLayout>
      </c:layout>
      <c:overlay val="1"/>
      <c:spPr>
        <a:gradFill rotWithShape="0">
          <a:gsLst>
            <a:gs pos="0">
              <a:srgbClr val="F0EAF9"/>
            </a:gs>
            <a:gs pos="64999">
              <a:srgbClr val="D9CBEE"/>
            </a:gs>
            <a:gs pos="100000">
              <a:srgbClr val="C9B5E8"/>
            </a:gs>
          </a:gsLst>
          <a:lin ang="5400000" scaled="1"/>
        </a:gradFill>
        <a:ln w="3175">
          <a:solidFill>
            <a:srgbClr val="666699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6702388945570713"/>
          <c:y val="0.26147601429339407"/>
          <c:w val="3.6021543818650602E-2"/>
          <c:h val="0.246110489200907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'PGC-01'!$F$13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narHorz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'PGC-01'!$D$14:$D$17</c:f>
              <c:numCache>
                <c:formatCode>m/d/yyyy</c:formatCode>
                <c:ptCount val="4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  <c:pt idx="3">
                  <c:v>46386</c:v>
                </c:pt>
              </c:numCache>
            </c:numRef>
          </c:cat>
          <c:val>
            <c:numRef>
              <c:f>'PGC-01'!$F$14:$F$17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1DD-4B5C-B15E-E9798F6A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37568"/>
        <c:axId val="189056128"/>
      </c:barChart>
      <c:lineChart>
        <c:grouping val="standard"/>
        <c:varyColors val="0"/>
        <c:ser>
          <c:idx val="0"/>
          <c:order val="0"/>
          <c:tx>
            <c:strRef>
              <c:f>'PGC-01'!$E$13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'PGC-01'!$D$14:$D$17</c:f>
              <c:numCache>
                <c:formatCode>m/d/yyyy</c:formatCode>
                <c:ptCount val="4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  <c:pt idx="3">
                  <c:v>46386</c:v>
                </c:pt>
              </c:numCache>
            </c:numRef>
          </c:cat>
          <c:val>
            <c:numRef>
              <c:f>'PGC-01'!$E$14:$E$17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D-4B5C-B15E-E9798F6A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37568"/>
        <c:axId val="189056128"/>
      </c:lineChart>
      <c:dateAx>
        <c:axId val="189037568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056128"/>
        <c:crosses val="autoZero"/>
        <c:auto val="1"/>
        <c:lblOffset val="100"/>
        <c:baseTimeUnit val="months"/>
      </c:dateAx>
      <c:valAx>
        <c:axId val="189056128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9037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BFBFBF">
        <a:alpha val="90980"/>
      </a:srgbClr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03386372909022E-2"/>
          <c:y val="5.0925925925925923E-2"/>
          <c:w val="0.85312117503060003"/>
          <c:h val="0.79869969378833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'PGC-01'!$F$13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'PGC-01'!$F$14:$F$17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A84-496D-ADBE-132342DC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62144"/>
        <c:axId val="190907136"/>
      </c:barChart>
      <c:catAx>
        <c:axId val="1890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907136"/>
        <c:crosses val="autoZero"/>
        <c:auto val="1"/>
        <c:lblAlgn val="ctr"/>
        <c:lblOffset val="100"/>
        <c:noMultiLvlLbl val="0"/>
      </c:catAx>
      <c:valAx>
        <c:axId val="190907136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89062144"/>
        <c:crosses val="autoZero"/>
        <c:crossBetween val="between"/>
      </c:valAx>
    </c:plotArea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Efectividad de las Comunicaciones</a:t>
            </a:r>
          </a:p>
        </c:rich>
      </c:tx>
      <c:layout>
        <c:manualLayout>
          <c:xMode val="edge"/>
          <c:yMode val="edge"/>
          <c:x val="0.19450963978339941"/>
          <c:y val="1.9277108433734941E-2"/>
        </c:manualLayout>
      </c:layout>
      <c:overlay val="1"/>
      <c:spPr>
        <a:gradFill rotWithShape="0">
          <a:gsLst>
            <a:gs pos="0">
              <a:srgbClr val="F0EAF9"/>
            </a:gs>
            <a:gs pos="64999">
              <a:srgbClr val="D9CBEE"/>
            </a:gs>
            <a:gs pos="100000">
              <a:srgbClr val="C9B5E8"/>
            </a:gs>
          </a:gsLst>
          <a:lin ang="5400000" scaled="1"/>
        </a:gradFill>
        <a:ln w="3175">
          <a:solidFill>
            <a:srgbClr val="666699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62594210607395"/>
          <c:y val="0.46067280144198841"/>
          <c:w val="0.14381039579354921"/>
          <c:h val="7.2616513297283733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'PGC-02'!$E$13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invertIfNegative val="0"/>
          <c:cat>
            <c:numRef>
              <c:f>'PGC-02'!$D$14:$D$16</c:f>
              <c:numCache>
                <c:formatCode>m/d/yyyy</c:formatCode>
                <c:ptCount val="3"/>
                <c:pt idx="0">
                  <c:v>46386</c:v>
                </c:pt>
              </c:numCache>
            </c:numRef>
          </c:cat>
          <c:val>
            <c:numRef>
              <c:f>'PGC-02'!$E$14:$E$16</c:f>
              <c:numCache>
                <c:formatCode>0%</c:formatCode>
                <c:ptCount val="3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D-4DD7-9A53-4A5B7FB402FF}"/>
            </c:ext>
          </c:extLst>
        </c:ser>
        <c:ser>
          <c:idx val="1"/>
          <c:order val="1"/>
          <c:tx>
            <c:strRef>
              <c:f>'PGC-02'!$F$13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numRef>
              <c:f>'PGC-02'!$D$14:$D$16</c:f>
              <c:numCache>
                <c:formatCode>m/d/yyyy</c:formatCode>
                <c:ptCount val="3"/>
                <c:pt idx="0">
                  <c:v>46386</c:v>
                </c:pt>
              </c:numCache>
            </c:numRef>
          </c:cat>
          <c:val>
            <c:numRef>
              <c:f>'PGC-02'!$F$14:$F$16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943D-4DD7-9A53-4A5B7FB40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21280"/>
        <c:axId val="191122816"/>
      </c:barChart>
      <c:dateAx>
        <c:axId val="191121280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122816"/>
        <c:crosses val="autoZero"/>
        <c:auto val="1"/>
        <c:lblOffset val="100"/>
        <c:baseTimeUnit val="months"/>
      </c:dateAx>
      <c:valAx>
        <c:axId val="191122816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121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BFBFBF">
        <a:alpha val="90980"/>
      </a:srgbClr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86104006820132E-2"/>
          <c:y val="5.0925925925925923E-2"/>
          <c:w val="0.84143222506393756"/>
          <c:h val="0.79869969378833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'PGC-02'!$F$13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'PGC-02'!$F$14:$F$17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6EC-4C10-A827-9412D3059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45472"/>
        <c:axId val="191147008"/>
      </c:barChart>
      <c:catAx>
        <c:axId val="1911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147008"/>
        <c:crosses val="autoZero"/>
        <c:auto val="1"/>
        <c:lblAlgn val="ctr"/>
        <c:lblOffset val="100"/>
        <c:noMultiLvlLbl val="0"/>
      </c:catAx>
      <c:valAx>
        <c:axId val="191147008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1145472"/>
        <c:crosses val="autoZero"/>
        <c:crossBetween val="between"/>
      </c:valAx>
    </c:plotArea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08433734939932E-2"/>
          <c:y val="4.238921001926782E-2"/>
          <c:w val="0.8522088353413656"/>
          <c:h val="0.8324436757544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'PGD-01'!$F$13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'PGD-01'!$F$14:$F$25</c:f>
              <c:numCache>
                <c:formatCode>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409-4CCD-92B0-7A4DC8CD9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40320"/>
        <c:axId val="190042112"/>
      </c:barChart>
      <c:catAx>
        <c:axId val="19004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042112"/>
        <c:crosses val="autoZero"/>
        <c:auto val="1"/>
        <c:lblAlgn val="ctr"/>
        <c:lblOffset val="100"/>
        <c:noMultiLvlLbl val="0"/>
      </c:catAx>
      <c:valAx>
        <c:axId val="190042112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0040320"/>
        <c:crosses val="autoZero"/>
        <c:crossBetween val="between"/>
      </c:valAx>
    </c:plotArea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42837160324979E-2"/>
          <c:y val="4.3926883026861999E-2"/>
          <c:w val="0.7945934901849846"/>
          <c:h val="0.827563260823850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'PGD-02'!$F$13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'PGD-02'!$F$14:$F$17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7AD-4B78-986A-F657C0B22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49280"/>
        <c:axId val="191251200"/>
      </c:barChart>
      <c:catAx>
        <c:axId val="1900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251200"/>
        <c:crosses val="autoZero"/>
        <c:auto val="1"/>
        <c:lblAlgn val="ctr"/>
        <c:lblOffset val="100"/>
        <c:noMultiLvlLbl val="0"/>
      </c:catAx>
      <c:valAx>
        <c:axId val="191251200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0049280"/>
        <c:crosses val="autoZero"/>
        <c:crossBetween val="between"/>
      </c:valAx>
    </c:plotArea>
    <c:plotVisOnly val="1"/>
    <c:dispBlanksAs val="gap"/>
    <c:showDLblsOverMax val="0"/>
  </c:chart>
  <c:spPr>
    <a:solidFill>
      <a:srgbClr val="0070C0"/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Oportunidad en la Consulta de los documentos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436738492212938"/>
          <c:y val="0.4117823103437373"/>
          <c:w val="5.7451907424854037E-2"/>
          <c:h val="2.4423742212946291E-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'PGD-03'!$F$13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0000D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'PGD-03'!$D$14:$D$16</c:f>
              <c:strCache>
                <c:ptCount val="3"/>
                <c:pt idx="0">
                  <c:v>29/02/2026</c:v>
                </c:pt>
                <c:pt idx="1">
                  <c:v>30/04/2026</c:v>
                </c:pt>
                <c:pt idx="2">
                  <c:v>30/06/2026</c:v>
                </c:pt>
              </c:strCache>
            </c:strRef>
          </c:cat>
          <c:val>
            <c:numRef>
              <c:f>'PGD-03'!$F$14:$F$16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119-4011-8542-76FF65787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01888"/>
        <c:axId val="191316352"/>
      </c:barChart>
      <c:lineChart>
        <c:grouping val="standard"/>
        <c:varyColors val="0"/>
        <c:ser>
          <c:idx val="0"/>
          <c:order val="0"/>
          <c:tx>
            <c:strRef>
              <c:f>'PGD-03'!$E$13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40C91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'PGD-03'!$D$14:$D$16</c:f>
              <c:strCache>
                <c:ptCount val="3"/>
                <c:pt idx="0">
                  <c:v>29/02/2026</c:v>
                </c:pt>
                <c:pt idx="1">
                  <c:v>30/04/2026</c:v>
                </c:pt>
                <c:pt idx="2">
                  <c:v>30/06/2026</c:v>
                </c:pt>
              </c:strCache>
            </c:strRef>
          </c:cat>
          <c:val>
            <c:numRef>
              <c:f>'PGD-03'!$E$14:$E$16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9-4011-8542-76FF65787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01888"/>
        <c:axId val="191316352"/>
      </c:lineChart>
      <c:catAx>
        <c:axId val="19130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316352"/>
        <c:crosses val="autoZero"/>
        <c:auto val="1"/>
        <c:lblAlgn val="ctr"/>
        <c:lblOffset val="100"/>
        <c:noMultiLvlLbl val="0"/>
      </c:catAx>
      <c:valAx>
        <c:axId val="191316352"/>
        <c:scaling>
          <c:orientation val="minMax"/>
          <c:max val="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3018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25000">
              <a:srgbClr val="E6E6E6"/>
            </a:gs>
            <a:gs pos="75999">
              <a:srgbClr val="E6E6E6"/>
            </a:gs>
            <a:gs pos="100000">
              <a:srgbClr val="7D8496"/>
            </a:gs>
          </a:gsLst>
          <a:lin ang="5400000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'PGD-03'!$F$13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'PGD-03'!$F$14:$F$19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70C2-4FDF-B6FF-C88A9DA1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30560"/>
        <c:axId val="191340544"/>
      </c:barChart>
      <c:catAx>
        <c:axId val="1913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340544"/>
        <c:crosses val="autoZero"/>
        <c:auto val="1"/>
        <c:lblAlgn val="ctr"/>
        <c:lblOffset val="100"/>
        <c:noMultiLvlLbl val="0"/>
      </c:catAx>
      <c:valAx>
        <c:axId val="1913405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1330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IMPLEMENTACIÓN  DEL PINAR</a:t>
            </a:r>
            <a:r>
              <a:rPr lang="en-US" baseline="0"/>
              <a:t> Y PGD</a:t>
            </a:r>
            <a:endParaRPr lang="en-US"/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436738492212938"/>
          <c:y val="0.4117823103437373"/>
          <c:w val="5.7451907424854037E-2"/>
          <c:h val="2.4423742212946291E-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'PGD-03'!$F$13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0000D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'PGD-03'!$D$14:$D$16</c:f>
              <c:strCache>
                <c:ptCount val="3"/>
                <c:pt idx="0">
                  <c:v>29/02/2026</c:v>
                </c:pt>
                <c:pt idx="1">
                  <c:v>30/04/2026</c:v>
                </c:pt>
                <c:pt idx="2">
                  <c:v>30/06/2026</c:v>
                </c:pt>
              </c:strCache>
            </c:strRef>
          </c:cat>
          <c:val>
            <c:numRef>
              <c:f>'PGD-03'!$F$14:$F$16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119-4011-8542-76FF65787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472384"/>
        <c:axId val="191473920"/>
      </c:barChart>
      <c:catAx>
        <c:axId val="19147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473920"/>
        <c:crosses val="autoZero"/>
        <c:auto val="1"/>
        <c:lblAlgn val="ctr"/>
        <c:lblOffset val="100"/>
        <c:noMultiLvlLbl val="0"/>
      </c:catAx>
      <c:valAx>
        <c:axId val="191473920"/>
        <c:scaling>
          <c:orientation val="minMax"/>
          <c:max val="1"/>
          <c:min val="0"/>
        </c:scaling>
        <c:delete val="1"/>
        <c:axPos val="l"/>
        <c:numFmt formatCode="0%" sourceLinked="1"/>
        <c:majorTickMark val="out"/>
        <c:minorTickMark val="none"/>
        <c:tickLblPos val="nextTo"/>
        <c:crossAx val="19147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Cumplimiento de Compromisos de la Revisión por la Dirección</a:t>
            </a:r>
          </a:p>
        </c:rich>
      </c:tx>
      <c:layout>
        <c:manualLayout>
          <c:xMode val="edge"/>
          <c:yMode val="edge"/>
          <c:x val="0.15931568378323027"/>
          <c:y val="2.2517149124477612E-2"/>
        </c:manualLayout>
      </c:layout>
      <c:overlay val="1"/>
      <c:spPr>
        <a:gradFill rotWithShape="0">
          <a:gsLst>
            <a:gs pos="0">
              <a:srgbClr val="9CC746"/>
            </a:gs>
            <a:gs pos="20000">
              <a:srgbClr val="9BC348"/>
            </a:gs>
            <a:gs pos="100000">
              <a:srgbClr val="769535"/>
            </a:gs>
          </a:gsLst>
          <a:lin ang="5400000"/>
        </a:gradFill>
        <a:ln w="25400">
          <a:noFill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8337945956538"/>
          <c:y val="0.30034843470653128"/>
          <c:w val="0.18771169520385148"/>
          <c:h val="0.2999373629021013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'PPI-03'!$F$13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ltDnDiag">
              <a:fgClr>
                <a:srgbClr val="00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spPr>
              <a:pattFill prst="ltDnDiag">
                <a:fgClr>
                  <a:srgbClr val="00CC00"/>
                </a:fgClr>
                <a:bgClr>
                  <a:srgbClr val="FFFFFF"/>
                </a:bgClr>
              </a:pattFill>
              <a:ln w="25400">
                <a:solidFill>
                  <a:srgbClr val="1FB714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82E3-4D5A-B6A5-726D6D66751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'PPI-03'!$D$14:$D$14</c:f>
              <c:numCache>
                <c:formatCode>m/d/yyyy</c:formatCode>
                <c:ptCount val="1"/>
                <c:pt idx="0">
                  <c:v>46386</c:v>
                </c:pt>
              </c:numCache>
            </c:numRef>
          </c:cat>
          <c:val>
            <c:numRef>
              <c:f>'PPI-03'!$F$14:$F$14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82E3-4D5A-B6A5-726D6D66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02464"/>
        <c:axId val="131504384"/>
      </c:barChart>
      <c:lineChart>
        <c:grouping val="standard"/>
        <c:varyColors val="0"/>
        <c:ser>
          <c:idx val="0"/>
          <c:order val="0"/>
          <c:tx>
            <c:strRef>
              <c:f>'PPI-03'!$E$13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'PPI-03'!$D$14:$D$14</c:f>
              <c:numCache>
                <c:formatCode>m/d/yyyy</c:formatCode>
                <c:ptCount val="1"/>
                <c:pt idx="0">
                  <c:v>46386</c:v>
                </c:pt>
              </c:numCache>
            </c:numRef>
          </c:cat>
          <c:val>
            <c:numRef>
              <c:f>'PPI-03'!$E$14:$E$14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3-4D5A-B6A5-726D6D66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02464"/>
        <c:axId val="131504384"/>
      </c:lineChart>
      <c:dateAx>
        <c:axId val="131502464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31504384"/>
        <c:crosses val="autoZero"/>
        <c:auto val="1"/>
        <c:lblOffset val="100"/>
        <c:baseTimeUnit val="days"/>
      </c:dateAx>
      <c:valAx>
        <c:axId val="13150438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31502464"/>
        <c:crosses val="autoZero"/>
        <c:crossBetween val="between"/>
      </c:valAx>
      <c:spPr>
        <a:gradFill rotWithShape="0">
          <a:gsLst>
            <a:gs pos="0">
              <a:srgbClr val="7D8496"/>
            </a:gs>
            <a:gs pos="7001">
              <a:srgbClr val="E6E6E6"/>
            </a:gs>
            <a:gs pos="100000">
              <a:srgbClr val="E6E6E6"/>
            </a:gs>
          </a:gsLst>
          <a:lin ang="5400000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Cumplimiento en la Gestión</a:t>
            </a:r>
            <a:r>
              <a:rPr lang="es-ES" baseline="0"/>
              <a:t> Contractual </a:t>
            </a:r>
            <a:endParaRPr lang="es-ES"/>
          </a:p>
        </c:rich>
      </c:tx>
      <c:layout>
        <c:manualLayout>
          <c:xMode val="edge"/>
          <c:yMode val="edge"/>
          <c:x val="0.22695802559563791"/>
          <c:y val="1.9277108433734941E-2"/>
        </c:manualLayout>
      </c:layout>
      <c:overlay val="1"/>
      <c:spPr>
        <a:gradFill rotWithShape="0">
          <a:gsLst>
            <a:gs pos="0">
              <a:srgbClr val="F0EAF9"/>
            </a:gs>
            <a:gs pos="64999">
              <a:srgbClr val="D9CBEE"/>
            </a:gs>
            <a:gs pos="100000">
              <a:srgbClr val="C9B5E8"/>
            </a:gs>
          </a:gsLst>
          <a:lin ang="5400000" scaled="1"/>
        </a:gradFill>
        <a:ln w="3175">
          <a:solidFill>
            <a:srgbClr val="666699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4380498949262187"/>
          <c:y val="0.39641577332959793"/>
          <c:w val="0.11280264385556457"/>
          <c:h val="0.233259083578424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'PBS-01'!$F$13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narHorz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'PBS-01'!$D$14:$D$15</c:f>
              <c:numCache>
                <c:formatCode>m/d/yyyy</c:formatCode>
                <c:ptCount val="2"/>
                <c:pt idx="0">
                  <c:v>46203</c:v>
                </c:pt>
                <c:pt idx="1">
                  <c:v>46386</c:v>
                </c:pt>
              </c:numCache>
            </c:numRef>
          </c:cat>
          <c:val>
            <c:numRef>
              <c:f>'PBS-01'!$F$14:$F$15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1C17-460D-AC64-215B1B77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425536"/>
        <c:axId val="191497344"/>
      </c:barChart>
      <c:lineChart>
        <c:grouping val="standard"/>
        <c:varyColors val="0"/>
        <c:ser>
          <c:idx val="0"/>
          <c:order val="0"/>
          <c:tx>
            <c:strRef>
              <c:f>'PBS-01'!$E$13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'PBS-01'!$D$14:$D$15</c:f>
              <c:numCache>
                <c:formatCode>m/d/yyyy</c:formatCode>
                <c:ptCount val="2"/>
                <c:pt idx="0">
                  <c:v>46203</c:v>
                </c:pt>
                <c:pt idx="1">
                  <c:v>46386</c:v>
                </c:pt>
              </c:numCache>
            </c:numRef>
          </c:cat>
          <c:val>
            <c:numRef>
              <c:f>'PBS-01'!$E$14:$E$15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7-460D-AC64-215B1B77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25536"/>
        <c:axId val="191497344"/>
      </c:lineChart>
      <c:dateAx>
        <c:axId val="191425536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497344"/>
        <c:crosses val="autoZero"/>
        <c:auto val="1"/>
        <c:lblOffset val="100"/>
        <c:baseTimeUnit val="months"/>
      </c:dateAx>
      <c:valAx>
        <c:axId val="191497344"/>
        <c:scaling>
          <c:orientation val="minMax"/>
          <c:max val="1.100000000000000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4255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25000">
              <a:srgbClr val="E6E6E6"/>
            </a:gs>
            <a:gs pos="75999">
              <a:srgbClr val="E6E6E6"/>
            </a:gs>
            <a:gs pos="100000">
              <a:srgbClr val="7D8496"/>
            </a:gs>
          </a:gsLst>
          <a:lin ang="5400000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'PBS-01'!$F$13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'PBS-01'!$F$14:$F$15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F6E7-4591-93E3-283B24B96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511552"/>
        <c:axId val="191537920"/>
      </c:barChart>
      <c:catAx>
        <c:axId val="1915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537920"/>
        <c:crosses val="autoZero"/>
        <c:auto val="1"/>
        <c:lblAlgn val="ctr"/>
        <c:lblOffset val="100"/>
        <c:noMultiLvlLbl val="0"/>
      </c:catAx>
      <c:valAx>
        <c:axId val="1915379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151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Ejecución del Plan de Adquisiciones</a:t>
            </a:r>
          </a:p>
        </c:rich>
      </c:tx>
      <c:layout>
        <c:manualLayout>
          <c:xMode val="edge"/>
          <c:yMode val="edge"/>
          <c:x val="0.24321808611135431"/>
          <c:y val="2.2489959839357431E-2"/>
        </c:manualLayout>
      </c:layout>
      <c:overlay val="1"/>
      <c:spPr>
        <a:gradFill rotWithShape="0">
          <a:gsLst>
            <a:gs pos="0">
              <a:srgbClr val="F0EAF9"/>
            </a:gs>
            <a:gs pos="64999">
              <a:srgbClr val="D9CBEE"/>
            </a:gs>
            <a:gs pos="100000">
              <a:srgbClr val="C9B5E8"/>
            </a:gs>
          </a:gsLst>
          <a:lin ang="5400000" scaled="1"/>
        </a:gradFill>
        <a:ln w="3175">
          <a:solidFill>
            <a:srgbClr val="666699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64109137521288"/>
          <c:y val="0.31609448818899138"/>
          <c:w val="0.18515406504419521"/>
          <c:h val="0.188279163899705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'PBS-02'!$F$13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ltUpDiag">
              <a:fgClr>
                <a:srgbClr val="0000FF"/>
              </a:fgClr>
              <a:bgClr>
                <a:srgbClr val="FFFFFF"/>
              </a:bgClr>
            </a:pattFill>
            <a:ln w="254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'PBS-02'!$D$14:$D$15</c:f>
              <c:numCache>
                <c:formatCode>m/d/yyyy</c:formatCode>
                <c:ptCount val="2"/>
                <c:pt idx="0">
                  <c:v>46203</c:v>
                </c:pt>
                <c:pt idx="1">
                  <c:v>46386</c:v>
                </c:pt>
              </c:numCache>
            </c:numRef>
          </c:cat>
          <c:val>
            <c:numRef>
              <c:f>'PBS-02'!$F$14:$F$15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6B4F-46DC-B65A-DE47E62E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609472"/>
        <c:axId val="191615744"/>
      </c:barChart>
      <c:lineChart>
        <c:grouping val="standard"/>
        <c:varyColors val="0"/>
        <c:ser>
          <c:idx val="0"/>
          <c:order val="0"/>
          <c:tx>
            <c:strRef>
              <c:f>'PBS-02'!$E$13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'PBS-02'!$D$14:$D$15</c:f>
              <c:numCache>
                <c:formatCode>m/d/yyyy</c:formatCode>
                <c:ptCount val="2"/>
                <c:pt idx="0">
                  <c:v>46203</c:v>
                </c:pt>
                <c:pt idx="1">
                  <c:v>46386</c:v>
                </c:pt>
              </c:numCache>
            </c:numRef>
          </c:cat>
          <c:val>
            <c:numRef>
              <c:f>'PBS-02'!$E$14:$E$15</c:f>
              <c:numCache>
                <c:formatCode>0%</c:formatCode>
                <c:ptCount val="2"/>
                <c:pt idx="0">
                  <c:v>0.9</c:v>
                </c:pt>
                <c:pt idx="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F-46DC-B65A-DE47E62E3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609472"/>
        <c:axId val="191615744"/>
      </c:lineChart>
      <c:dateAx>
        <c:axId val="191609472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615744"/>
        <c:crosses val="autoZero"/>
        <c:auto val="1"/>
        <c:lblOffset val="100"/>
        <c:baseTimeUnit val="months"/>
      </c:dateAx>
      <c:valAx>
        <c:axId val="191615744"/>
        <c:scaling>
          <c:orientation val="minMax"/>
          <c:max val="1.100000000000000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609472"/>
        <c:crosses val="autoZero"/>
        <c:crossBetween val="between"/>
        <c:majorUnit val="0.2"/>
      </c:valAx>
      <c:spPr>
        <a:gradFill rotWithShape="0">
          <a:gsLst>
            <a:gs pos="0">
              <a:srgbClr val="FFFFFF"/>
            </a:gs>
            <a:gs pos="25000">
              <a:srgbClr val="E6E6E6"/>
            </a:gs>
            <a:gs pos="75999">
              <a:srgbClr val="E6E6E6"/>
            </a:gs>
            <a:gs pos="100000">
              <a:srgbClr val="7D8496"/>
            </a:gs>
          </a:gsLst>
          <a:lin ang="5400000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'PBS-02'!$F$13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'PBS-02'!$F$14:$F$15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45E6-4E46-BAAB-DA65CEA1E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950592"/>
        <c:axId val="189956480"/>
      </c:barChart>
      <c:catAx>
        <c:axId val="189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956480"/>
        <c:crosses val="autoZero"/>
        <c:auto val="1"/>
        <c:lblAlgn val="ctr"/>
        <c:lblOffset val="100"/>
        <c:noMultiLvlLbl val="0"/>
      </c:catAx>
      <c:valAx>
        <c:axId val="1899564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995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763000852779"/>
          <c:y val="0.36579414785428038"/>
          <c:w val="0.22591645353795842"/>
          <c:h val="5.6265984654731524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'PBS-03'!$E$13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'PBS-03'!$D$14:$D$14</c:f>
              <c:numCache>
                <c:formatCode>m/d/yyyy</c:formatCode>
                <c:ptCount val="1"/>
                <c:pt idx="0">
                  <c:v>46111</c:v>
                </c:pt>
              </c:numCache>
            </c:numRef>
          </c:cat>
          <c:val>
            <c:numRef>
              <c:f>'PBS-03'!$E$14:$E$14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D-4B11-B8A5-3DBB69C16F76}"/>
            </c:ext>
          </c:extLst>
        </c:ser>
        <c:ser>
          <c:idx val="1"/>
          <c:order val="1"/>
          <c:tx>
            <c:strRef>
              <c:f>'PBS-03'!$F$13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'PBS-03'!$D$14:$D$14</c:f>
              <c:numCache>
                <c:formatCode>m/d/yyyy</c:formatCode>
                <c:ptCount val="1"/>
                <c:pt idx="0">
                  <c:v>46111</c:v>
                </c:pt>
              </c:numCache>
            </c:numRef>
          </c:cat>
          <c:val>
            <c:numRef>
              <c:f>'PBS-03'!$F$14:$F$14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8AED-4B11-B8A5-3DBB69C16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784448"/>
        <c:axId val="191785984"/>
      </c:barChart>
      <c:dateAx>
        <c:axId val="191784448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785984"/>
        <c:crosses val="autoZero"/>
        <c:auto val="0"/>
        <c:lblOffset val="100"/>
        <c:baseTimeUnit val="months"/>
        <c:majorUnit val="620"/>
        <c:majorTimeUnit val="months"/>
        <c:minorUnit val="620"/>
        <c:minorTimeUnit val="months"/>
      </c:dateAx>
      <c:valAx>
        <c:axId val="191785984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784448"/>
        <c:crossesAt val="42005"/>
        <c:crossBetween val="between"/>
        <c:minorUnit val="4.0000000000000022E-2"/>
      </c:valAx>
      <c:spPr>
        <a:gradFill>
          <a:gsLst>
            <a:gs pos="0">
              <a:srgbClr val="FFFFFF"/>
            </a:gs>
            <a:gs pos="25000">
              <a:srgbClr val="E6E6E6"/>
            </a:gs>
            <a:gs pos="75999">
              <a:srgbClr val="E6E6E6"/>
            </a:gs>
            <a:gs pos="100000">
              <a:srgbClr val="7D8496"/>
            </a:gs>
          </a:gsLst>
          <a:lin ang="5400000" scaled="0"/>
        </a:gradFill>
        <a:ln>
          <a:solidFill>
            <a:srgbClr val="000000"/>
          </a:solidFill>
        </a:ln>
        <a:effectLst>
          <a:outerShdw blurRad="50800" dist="50800" dir="5400000" algn="ctr" rotWithShape="0">
            <a:schemeClr val="bg1"/>
          </a:outerShdw>
        </a:effectLst>
      </c:spPr>
    </c:plotArea>
    <c:plotVisOnly val="1"/>
    <c:dispBlanksAs val="gap"/>
    <c:showDLblsOverMax val="0"/>
  </c:chart>
  <c:spPr>
    <a:solidFill>
      <a:srgbClr val="0070C0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'PBS-03'!$F$13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'PBS-03'!$F$14:$F$14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E8E-411D-A141-F9492BFBC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816448"/>
        <c:axId val="191817984"/>
      </c:barChart>
      <c:catAx>
        <c:axId val="19181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817984"/>
        <c:crosses val="autoZero"/>
        <c:auto val="1"/>
        <c:lblAlgn val="ctr"/>
        <c:lblOffset val="100"/>
        <c:noMultiLvlLbl val="0"/>
      </c:catAx>
      <c:valAx>
        <c:axId val="191817984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181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Mantenimiento de equipos e infraestructura</a:t>
            </a:r>
          </a:p>
        </c:rich>
      </c:tx>
      <c:layout>
        <c:manualLayout>
          <c:xMode val="edge"/>
          <c:yMode val="edge"/>
          <c:x val="0.22695802559563791"/>
          <c:y val="1.9277108433734941E-2"/>
        </c:manualLayout>
      </c:layout>
      <c:overlay val="1"/>
      <c:spPr>
        <a:gradFill rotWithShape="0">
          <a:gsLst>
            <a:gs pos="0">
              <a:srgbClr val="F0EAF9"/>
            </a:gs>
            <a:gs pos="64999">
              <a:srgbClr val="D9CBEE"/>
            </a:gs>
            <a:gs pos="100000">
              <a:srgbClr val="C9B5E8"/>
            </a:gs>
          </a:gsLst>
          <a:lin ang="5400000" scaled="1"/>
        </a:gradFill>
        <a:ln w="3175">
          <a:solidFill>
            <a:srgbClr val="666699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6702388945570713"/>
          <c:y val="0.38677721911270058"/>
          <c:w val="0.19253686312466756"/>
          <c:h val="4.6913702052303823E-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'PBS-04'!$F$13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narHorz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'PBS-04'!$D$14:$D$14</c:f>
              <c:numCache>
                <c:formatCode>m/d/yyyy</c:formatCode>
                <c:ptCount val="1"/>
                <c:pt idx="0">
                  <c:v>46386</c:v>
                </c:pt>
              </c:numCache>
            </c:numRef>
          </c:cat>
          <c:val>
            <c:numRef>
              <c:f>'PBS-04'!$F$14:$F$14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A2C-436A-BB4E-92581CB57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09888"/>
        <c:axId val="191911808"/>
      </c:barChart>
      <c:lineChart>
        <c:grouping val="standard"/>
        <c:varyColors val="0"/>
        <c:ser>
          <c:idx val="0"/>
          <c:order val="0"/>
          <c:tx>
            <c:strRef>
              <c:f>'PBS-04'!$E$13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'PBS-04'!$D$14:$D$14</c:f>
              <c:numCache>
                <c:formatCode>m/d/yyyy</c:formatCode>
                <c:ptCount val="1"/>
                <c:pt idx="0">
                  <c:v>46386</c:v>
                </c:pt>
              </c:numCache>
            </c:numRef>
          </c:cat>
          <c:val>
            <c:numRef>
              <c:f>'PBS-04'!$E$14:$E$14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C-436A-BB4E-92581CB57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09888"/>
        <c:axId val="191911808"/>
      </c:lineChart>
      <c:dateAx>
        <c:axId val="191909888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911808"/>
        <c:crosses val="autoZero"/>
        <c:auto val="1"/>
        <c:lblOffset val="100"/>
        <c:baseTimeUnit val="days"/>
      </c:dateAx>
      <c:valAx>
        <c:axId val="191911808"/>
        <c:scaling>
          <c:orientation val="minMax"/>
          <c:max val="1.100000000000000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9098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25000">
              <a:srgbClr val="E6E6E6"/>
            </a:gs>
            <a:gs pos="75999">
              <a:srgbClr val="E6E6E6"/>
            </a:gs>
            <a:gs pos="100000">
              <a:srgbClr val="7D8496"/>
            </a:gs>
          </a:gsLst>
          <a:lin ang="5400000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'PBS-04'!$F$13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'PBS-04'!$F$14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42E-4AD2-95A0-86F9B6DF6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34464"/>
        <c:axId val="191936000"/>
      </c:barChart>
      <c:catAx>
        <c:axId val="1919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936000"/>
        <c:crosses val="autoZero"/>
        <c:auto val="1"/>
        <c:lblAlgn val="ctr"/>
        <c:lblOffset val="100"/>
        <c:noMultiLvlLbl val="0"/>
      </c:catAx>
      <c:valAx>
        <c:axId val="191936000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193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Actualización de inventarios</a:t>
            </a:r>
          </a:p>
        </c:rich>
      </c:tx>
      <c:layout>
        <c:manualLayout>
          <c:xMode val="edge"/>
          <c:yMode val="edge"/>
          <c:x val="0.33474687757056854"/>
          <c:y val="2.8915662650602407E-2"/>
        </c:manualLayout>
      </c:layout>
      <c:overlay val="1"/>
      <c:spPr>
        <a:gradFill rotWithShape="0">
          <a:gsLst>
            <a:gs pos="0">
              <a:srgbClr val="F0EAF9"/>
            </a:gs>
            <a:gs pos="64999">
              <a:srgbClr val="D9CBEE"/>
            </a:gs>
            <a:gs pos="100000">
              <a:srgbClr val="C9B5E8"/>
            </a:gs>
          </a:gsLst>
          <a:lin ang="5400000" scaled="1"/>
        </a:gradFill>
        <a:ln w="3175">
          <a:solidFill>
            <a:srgbClr val="666699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1575035678679673"/>
          <c:y val="0.31930733959463276"/>
          <c:w val="0.14381039579354921"/>
          <c:h val="5.0126553457926194E-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'PBS-05'!$F$13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narHorz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'PBS-05'!$D$14:$D$14</c:f>
              <c:numCache>
                <c:formatCode>m/d/yyyy</c:formatCode>
                <c:ptCount val="1"/>
                <c:pt idx="0">
                  <c:v>46386</c:v>
                </c:pt>
              </c:numCache>
            </c:numRef>
          </c:cat>
          <c:val>
            <c:numRef>
              <c:f>'PBS-05'!$F$14:$F$14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009-412B-8B55-6E6BE1D4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03072"/>
        <c:axId val="192013440"/>
      </c:barChart>
      <c:lineChart>
        <c:grouping val="standard"/>
        <c:varyColors val="0"/>
        <c:ser>
          <c:idx val="0"/>
          <c:order val="0"/>
          <c:tx>
            <c:strRef>
              <c:f>'PBS-05'!$E$13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'PBS-05'!$D$14:$D$14</c:f>
              <c:numCache>
                <c:formatCode>m/d/yyyy</c:formatCode>
                <c:ptCount val="1"/>
                <c:pt idx="0">
                  <c:v>46386</c:v>
                </c:pt>
              </c:numCache>
            </c:numRef>
          </c:cat>
          <c:val>
            <c:numRef>
              <c:f>'PBS-05'!$E$14:$E$14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9-412B-8B55-6E6BE1D4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003072"/>
        <c:axId val="192013440"/>
      </c:lineChart>
      <c:dateAx>
        <c:axId val="192003072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013440"/>
        <c:crosses val="autoZero"/>
        <c:auto val="1"/>
        <c:lblOffset val="100"/>
        <c:baseTimeUnit val="days"/>
      </c:dateAx>
      <c:valAx>
        <c:axId val="192013440"/>
        <c:scaling>
          <c:orientation val="minMax"/>
          <c:max val="1.100000000000000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0030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25000">
              <a:srgbClr val="E6E6E6"/>
            </a:gs>
            <a:gs pos="75999">
              <a:srgbClr val="E6E6E6"/>
            </a:gs>
            <a:gs pos="100000">
              <a:srgbClr val="7D8496"/>
            </a:gs>
          </a:gsLst>
          <a:lin ang="5400000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'PBS-05'!$F$13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'PBS-05'!$F$14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5D5-4380-BA3D-066FF9DD5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826944"/>
        <c:axId val="191841024"/>
      </c:barChart>
      <c:catAx>
        <c:axId val="1918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841024"/>
        <c:crosses val="autoZero"/>
        <c:auto val="1"/>
        <c:lblAlgn val="ctr"/>
        <c:lblOffset val="100"/>
        <c:noMultiLvlLbl val="0"/>
      </c:catAx>
      <c:valAx>
        <c:axId val="191841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182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'PPI-03'!$F$13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'PPI-03'!$F$14:$F$14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974-4BCE-851D-E24064FF0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59104"/>
        <c:axId val="131360640"/>
      </c:barChart>
      <c:catAx>
        <c:axId val="13135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360640"/>
        <c:crosses val="autoZero"/>
        <c:auto val="1"/>
        <c:lblAlgn val="ctr"/>
        <c:lblOffset val="100"/>
        <c:noMultiLvlLbl val="0"/>
      </c:catAx>
      <c:valAx>
        <c:axId val="1313606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359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'PBS-06'!$D$17</c:f>
              <c:strCache>
                <c:ptCount val="1"/>
                <c:pt idx="0">
                  <c:v>RESULTADO </c:v>
                </c:pt>
              </c:strCache>
            </c:strRef>
          </c:tx>
          <c:invertIfNegative val="0"/>
          <c:val>
            <c:numRef>
              <c:f>'PBS-06'!$D$18:$D$19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B8B7-430E-8260-EAEDCB7AC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23936"/>
        <c:axId val="192029824"/>
      </c:barChart>
      <c:catAx>
        <c:axId val="192023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92029824"/>
        <c:crosses val="autoZero"/>
        <c:auto val="1"/>
        <c:lblAlgn val="ctr"/>
        <c:lblOffset val="100"/>
        <c:noMultiLvlLbl val="0"/>
      </c:catAx>
      <c:valAx>
        <c:axId val="192029824"/>
        <c:scaling>
          <c:orientation val="minMax"/>
        </c:scaling>
        <c:delete val="1"/>
        <c:axPos val="l"/>
        <c:majorGridlines/>
        <c:numFmt formatCode="0.00%" sourceLinked="1"/>
        <c:majorTickMark val="out"/>
        <c:minorTickMark val="none"/>
        <c:tickLblPos val="nextTo"/>
        <c:crossAx val="192023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'PBS-07'!$D$18</c:f>
              <c:strCache>
                <c:ptCount val="1"/>
                <c:pt idx="0">
                  <c:v>RESULTADO </c:v>
                </c:pt>
              </c:strCache>
            </c:strRef>
          </c:tx>
          <c:invertIfNegative val="0"/>
          <c:val>
            <c:numRef>
              <c:f>'PBS-07'!$D$19:$D$20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F1DA-4FCE-99D2-50013D02E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70016"/>
        <c:axId val="192071552"/>
      </c:barChart>
      <c:catAx>
        <c:axId val="19207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92071552"/>
        <c:crosses val="autoZero"/>
        <c:auto val="1"/>
        <c:lblAlgn val="ctr"/>
        <c:lblOffset val="100"/>
        <c:noMultiLvlLbl val="0"/>
      </c:catAx>
      <c:valAx>
        <c:axId val="192071552"/>
        <c:scaling>
          <c:orientation val="minMax"/>
        </c:scaling>
        <c:delete val="1"/>
        <c:axPos val="l"/>
        <c:majorGridlines/>
        <c:numFmt formatCode="0.00%" sourceLinked="1"/>
        <c:majorTickMark val="out"/>
        <c:minorTickMark val="none"/>
        <c:tickLblPos val="nextTo"/>
        <c:crossAx val="192070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Cumplimiento del plan de capacitación, bienestar e incentivos</a:t>
            </a:r>
          </a:p>
        </c:rich>
      </c:tx>
      <c:layout>
        <c:manualLayout>
          <c:xMode val="edge"/>
          <c:yMode val="edge"/>
          <c:x val="0.13381315707630775"/>
          <c:y val="3.855421686746989E-2"/>
        </c:manualLayout>
      </c:layout>
      <c:overlay val="1"/>
      <c:spPr>
        <a:gradFill rotWithShape="0">
          <a:gsLst>
            <a:gs pos="0">
              <a:srgbClr val="F0EAF9"/>
            </a:gs>
            <a:gs pos="64999">
              <a:srgbClr val="D9CBEE"/>
            </a:gs>
            <a:gs pos="100000">
              <a:srgbClr val="C9B5E8"/>
            </a:gs>
          </a:gsLst>
          <a:lin ang="5400000" scaled="1"/>
        </a:gradFill>
        <a:ln w="3175">
          <a:solidFill>
            <a:srgbClr val="666699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668797214303088"/>
          <c:y val="0.37713866489583636"/>
          <c:w val="0.22059149583048018"/>
          <c:h val="9.1893621731018532E-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'PTH-01'!$F$13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narHorz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'PTH-01'!$D$14:$D$17</c:f>
              <c:numCache>
                <c:formatCode>m/d/yyyy</c:formatCode>
                <c:ptCount val="4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  <c:pt idx="3">
                  <c:v>46386</c:v>
                </c:pt>
              </c:numCache>
            </c:numRef>
          </c:cat>
          <c:val>
            <c:numRef>
              <c:f>'PTH-01'!$F$14:$F$17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430-4BBA-8141-D245F7E6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249856"/>
        <c:axId val="192251776"/>
      </c:barChart>
      <c:lineChart>
        <c:grouping val="standard"/>
        <c:varyColors val="0"/>
        <c:ser>
          <c:idx val="0"/>
          <c:order val="0"/>
          <c:tx>
            <c:strRef>
              <c:f>'PTH-01'!$E$13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'PTH-01'!$D$14:$D$17</c:f>
              <c:numCache>
                <c:formatCode>m/d/yyyy</c:formatCode>
                <c:ptCount val="4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  <c:pt idx="3">
                  <c:v>46386</c:v>
                </c:pt>
              </c:numCache>
            </c:numRef>
          </c:cat>
          <c:val>
            <c:numRef>
              <c:f>'PTH-01'!$E$14:$E$17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0-4BBA-8141-D245F7E6C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49856"/>
        <c:axId val="192251776"/>
      </c:lineChart>
      <c:dateAx>
        <c:axId val="192249856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251776"/>
        <c:crosses val="autoZero"/>
        <c:auto val="1"/>
        <c:lblOffset val="100"/>
        <c:baseTimeUnit val="months"/>
      </c:dateAx>
      <c:valAx>
        <c:axId val="192251776"/>
        <c:scaling>
          <c:orientation val="minMax"/>
          <c:max val="1.100000000000000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2498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25000">
              <a:srgbClr val="E6E6E6"/>
            </a:gs>
            <a:gs pos="75999">
              <a:srgbClr val="E6E6E6"/>
            </a:gs>
            <a:gs pos="100000">
              <a:srgbClr val="7D8496"/>
            </a:gs>
          </a:gsLst>
          <a:lin ang="5400000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896494156058467"/>
          <c:y val="0.31528944298629336"/>
          <c:w val="0.16146618109796354"/>
          <c:h val="4.8225065616797645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'PTH-01'!$F$13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'PTH-01'!$F$14:$F$17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00A-41E1-9E37-067221FA8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163840"/>
        <c:axId val="192165376"/>
      </c:barChart>
      <c:catAx>
        <c:axId val="1921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165376"/>
        <c:crosses val="autoZero"/>
        <c:auto val="1"/>
        <c:lblAlgn val="ctr"/>
        <c:lblOffset val="100"/>
        <c:noMultiLvlLbl val="0"/>
      </c:catAx>
      <c:valAx>
        <c:axId val="1921653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2163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'PTH-01'!$F$13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'PTH-01'!$F$14:$F$17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E28-4DE1-9EB9-44774A06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180608"/>
        <c:axId val="192182144"/>
      </c:barChart>
      <c:catAx>
        <c:axId val="19218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182144"/>
        <c:crosses val="autoZero"/>
        <c:auto val="1"/>
        <c:lblAlgn val="ctr"/>
        <c:lblOffset val="100"/>
        <c:noMultiLvlLbl val="0"/>
      </c:catAx>
      <c:valAx>
        <c:axId val="1921821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2180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447682411793789"/>
          <c:y val="0.38677721911270052"/>
          <c:w val="1.8302828425518437E-2"/>
          <c:h val="9.8319324542263567E-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'PTH-02'!$F$13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narHorz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'PTH-02'!$D$14:$D$14</c:f>
              <c:numCache>
                <c:formatCode>m/d/yyyy</c:formatCode>
                <c:ptCount val="1"/>
                <c:pt idx="0">
                  <c:v>46081</c:v>
                </c:pt>
              </c:numCache>
            </c:numRef>
          </c:cat>
          <c:val>
            <c:numRef>
              <c:f>'PTH-02'!$F$14:$F$14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43E-45B3-908B-28830F25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17344"/>
        <c:axId val="191018880"/>
      </c:barChart>
      <c:lineChart>
        <c:grouping val="standard"/>
        <c:varyColors val="0"/>
        <c:ser>
          <c:idx val="0"/>
          <c:order val="0"/>
          <c:tx>
            <c:strRef>
              <c:f>'PTH-02'!$E$13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'PTH-02'!$D$14:$D$14</c:f>
              <c:numCache>
                <c:formatCode>m/d/yyyy</c:formatCode>
                <c:ptCount val="1"/>
                <c:pt idx="0">
                  <c:v>46081</c:v>
                </c:pt>
              </c:numCache>
            </c:numRef>
          </c:cat>
          <c:val>
            <c:numRef>
              <c:f>'PTH-02'!$E$14:$E$14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E-45B3-908B-28830F25A22D}"/>
            </c:ext>
          </c:extLst>
        </c:ser>
        <c:ser>
          <c:idx val="2"/>
          <c:order val="2"/>
          <c:cat>
            <c:numRef>
              <c:f>'PTH-02'!$D$14:$D$14</c:f>
              <c:numCache>
                <c:formatCode>m/d/yyyy</c:formatCode>
                <c:ptCount val="1"/>
                <c:pt idx="0">
                  <c:v>46081</c:v>
                </c:pt>
              </c:numCache>
            </c:numRef>
          </c:cat>
          <c:val>
            <c:numRef>
              <c:f>LISTADO!$D$53</c:f>
            </c:numRef>
          </c:val>
          <c:smooth val="0"/>
          <c:extLst>
            <c:ext xmlns:c16="http://schemas.microsoft.com/office/drawing/2014/chart" uri="{C3380CC4-5D6E-409C-BE32-E72D297353CC}">
              <c16:uniqueId val="{00000000-BC60-4B26-82B1-7F0526DA8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17344"/>
        <c:axId val="191018880"/>
      </c:lineChart>
      <c:dateAx>
        <c:axId val="191017344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018880"/>
        <c:crosses val="autoZero"/>
        <c:auto val="1"/>
        <c:lblOffset val="100"/>
        <c:baseTimeUnit val="months"/>
      </c:dateAx>
      <c:valAx>
        <c:axId val="191018880"/>
        <c:scaling>
          <c:orientation val="minMax"/>
          <c:max val="1.100000000000000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0173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25000">
              <a:srgbClr val="E6E6E6"/>
            </a:gs>
            <a:gs pos="75999">
              <a:srgbClr val="E6E6E6"/>
            </a:gs>
            <a:gs pos="100000">
              <a:srgbClr val="7D8496"/>
            </a:gs>
          </a:gsLst>
          <a:lin ang="5400000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'PTH-02'!$F$13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'PTH-02'!$F$14:$F$14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0FDC-4CCC-BC33-D27512C36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036800"/>
        <c:axId val="190981248"/>
      </c:barChart>
      <c:catAx>
        <c:axId val="191036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90981248"/>
        <c:crosses val="autoZero"/>
        <c:auto val="1"/>
        <c:lblAlgn val="ctr"/>
        <c:lblOffset val="100"/>
        <c:noMultiLvlLbl val="0"/>
      </c:catAx>
      <c:valAx>
        <c:axId val="190981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1036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CUMPLIMIENTO DE LOS ACUERDOS DE GESTIÓN</a:t>
            </a:r>
            <a:r>
              <a:rPr lang="es-ES" baseline="0"/>
              <a:t> </a:t>
            </a:r>
            <a:endParaRPr lang="es-ES"/>
          </a:p>
        </c:rich>
      </c:tx>
      <c:layout>
        <c:manualLayout>
          <c:xMode val="edge"/>
          <c:yMode val="edge"/>
          <c:x val="0.24762986022096076"/>
          <c:y val="3.855421686746989E-2"/>
        </c:manualLayout>
      </c:layout>
      <c:overlay val="1"/>
      <c:spPr>
        <a:gradFill rotWithShape="0">
          <a:gsLst>
            <a:gs pos="0">
              <a:srgbClr val="F0EAF9"/>
            </a:gs>
            <a:gs pos="64999">
              <a:srgbClr val="D9CBEE"/>
            </a:gs>
            <a:gs pos="100000">
              <a:srgbClr val="C9B5E8"/>
            </a:gs>
          </a:gsLst>
          <a:lin ang="5400000" scaled="1"/>
        </a:gradFill>
        <a:ln w="3175">
          <a:solidFill>
            <a:srgbClr val="666699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749269713382857"/>
          <c:y val="0.39320292192394546"/>
          <c:w val="0.27079452277767607"/>
          <c:h val="8.5467918919773553E-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'PTH-03'!$F$13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narHorz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'PTH-03'!$D$14:$D$14</c:f>
              <c:strCache>
                <c:ptCount val="1"/>
                <c:pt idx="0">
                  <c:v>12/31/2026</c:v>
                </c:pt>
              </c:strCache>
            </c:strRef>
          </c:cat>
          <c:val>
            <c:numRef>
              <c:f>'PTH-03'!$F$14:$F$14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81F-4B4E-B6DF-33E34B552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732352"/>
        <c:axId val="191746816"/>
      </c:barChart>
      <c:lineChart>
        <c:grouping val="standard"/>
        <c:varyColors val="0"/>
        <c:ser>
          <c:idx val="0"/>
          <c:order val="0"/>
          <c:tx>
            <c:strRef>
              <c:f>'PTH-03'!$E$13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strRef>
              <c:f>'PTH-03'!$D$14:$D$14</c:f>
              <c:strCache>
                <c:ptCount val="1"/>
                <c:pt idx="0">
                  <c:v>12/31/2026</c:v>
                </c:pt>
              </c:strCache>
            </c:strRef>
          </c:cat>
          <c:val>
            <c:numRef>
              <c:f>'PTH-03'!$E$14:$E$14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F-4B4E-B6DF-33E34B552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32352"/>
        <c:axId val="191746816"/>
      </c:lineChart>
      <c:catAx>
        <c:axId val="191732352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746816"/>
        <c:crosses val="autoZero"/>
        <c:auto val="1"/>
        <c:lblAlgn val="ctr"/>
        <c:lblOffset val="100"/>
        <c:noMultiLvlLbl val="1"/>
      </c:catAx>
      <c:valAx>
        <c:axId val="191746816"/>
        <c:scaling>
          <c:orientation val="minMax"/>
          <c:max val="1.100000000000000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17323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25000">
              <a:srgbClr val="E6E6E6"/>
            </a:gs>
            <a:gs pos="75999">
              <a:srgbClr val="E6E6E6"/>
            </a:gs>
            <a:gs pos="100000">
              <a:srgbClr val="7D8496"/>
            </a:gs>
          </a:gsLst>
          <a:lin ang="5400000"/>
        </a:gra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'PTH-03'!$F$13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'PTH-03'!$F$14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DD6-469E-883D-B5999E6E7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47456"/>
        <c:axId val="192561536"/>
      </c:barChart>
      <c:catAx>
        <c:axId val="192547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92561536"/>
        <c:crosses val="autoZero"/>
        <c:auto val="1"/>
        <c:lblAlgn val="ctr"/>
        <c:lblOffset val="100"/>
        <c:noMultiLvlLbl val="0"/>
      </c:catAx>
      <c:valAx>
        <c:axId val="192561536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2547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Cumplimiento del programa de Auditorias internas</a:t>
            </a:r>
          </a:p>
        </c:rich>
      </c:tx>
      <c:layout>
        <c:manualLayout>
          <c:xMode val="edge"/>
          <c:yMode val="edge"/>
          <c:x val="0.23875736463174671"/>
          <c:y val="1.9277205733898649E-2"/>
        </c:manualLayout>
      </c:layout>
      <c:overlay val="1"/>
      <c:spPr>
        <a:gradFill rotWithShape="0">
          <a:gsLst>
            <a:gs pos="0">
              <a:srgbClr val="F5FFE6"/>
            </a:gs>
            <a:gs pos="64999">
              <a:srgbClr val="E4FDC2"/>
            </a:gs>
            <a:gs pos="100000">
              <a:srgbClr val="DAFDA7"/>
            </a:gs>
          </a:gsLst>
          <a:lin ang="5400000" scaled="1"/>
        </a:gradFill>
        <a:ln w="3175">
          <a:solidFill>
            <a:srgbClr val="99CC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5118778757306532"/>
          <c:y val="0.25318406817187167"/>
          <c:w val="4.4880901515217834E-2"/>
          <c:h val="0.221439322737186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'PEM-01'!$F$13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ltUpDiag">
              <a:fgClr>
                <a:srgbClr val="0000FF"/>
              </a:fgClr>
              <a:bgClr>
                <a:srgbClr val="FFFFFF"/>
              </a:bgClr>
            </a:pattFill>
            <a:ln w="254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8.8495564943724767E-3"/>
                  <c:y val="-0.335096908692867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7A-432F-966C-BE1CAF84925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'PEM-01'!#REF!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'PEM-01'!#REF!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07A-432F-966C-BE1CAF849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681088"/>
        <c:axId val="192682624"/>
      </c:barChart>
      <c:catAx>
        <c:axId val="192681088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682624"/>
        <c:crosses val="autoZero"/>
        <c:auto val="1"/>
        <c:lblAlgn val="ctr"/>
        <c:lblOffset val="100"/>
        <c:noMultiLvlLbl val="0"/>
      </c:catAx>
      <c:valAx>
        <c:axId val="192682624"/>
        <c:scaling>
          <c:orientation val="minMax"/>
          <c:max val="1.1000000000000001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68108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Ejecución Presupuestal</a:t>
            </a:r>
          </a:p>
        </c:rich>
      </c:tx>
      <c:overlay val="1"/>
      <c:spPr>
        <a:gradFill rotWithShape="0">
          <a:gsLst>
            <a:gs pos="0">
              <a:srgbClr val="EDEDED"/>
            </a:gs>
            <a:gs pos="64999">
              <a:srgbClr val="D0D0D0"/>
            </a:gs>
            <a:gs pos="100000">
              <a:srgbClr val="BCBCBC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7313430771757738"/>
          <c:y val="0.28746598704149789"/>
          <c:w val="0.25210979253279403"/>
          <c:h val="0.3128198105671793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'PPI-04'!$F$13</c:f>
              <c:strCache>
                <c:ptCount val="1"/>
                <c:pt idx="0">
                  <c:v>RESULTADO</c:v>
                </c:pt>
              </c:strCache>
            </c:strRef>
          </c:tx>
          <c:spPr>
            <a:gradFill rotWithShape="0"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'PPI-04'!$D$14:$D$16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'PPI-04'!$F$14:$F$16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59CE-41DE-A66D-913D66A5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45664"/>
        <c:axId val="181356032"/>
      </c:barChart>
      <c:lineChart>
        <c:grouping val="standard"/>
        <c:varyColors val="0"/>
        <c:ser>
          <c:idx val="0"/>
          <c:order val="0"/>
          <c:tx>
            <c:strRef>
              <c:f>'PPI-04'!$E$13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CF305"/>
              </a:solidFill>
              <a:prstDash val="solid"/>
            </a:ln>
          </c:spPr>
          <c:marker>
            <c:spPr>
              <a:solidFill>
                <a:srgbClr val="FFFF00"/>
              </a:solidFill>
            </c:spPr>
          </c:marker>
          <c:cat>
            <c:numRef>
              <c:f>'PPI-04'!$D$14:$D$16</c:f>
              <c:numCache>
                <c:formatCode>m/d/yyyy</c:formatCode>
                <c:ptCount val="3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</c:numCache>
            </c:numRef>
          </c:cat>
          <c:val>
            <c:numRef>
              <c:f>'PPI-04'!$E$14:$E$16</c:f>
              <c:numCache>
                <c:formatCode>0%</c:formatCode>
                <c:ptCount val="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E-41DE-A66D-913D66A5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45664"/>
        <c:axId val="181356032"/>
      </c:lineChart>
      <c:dateAx>
        <c:axId val="1813456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356032"/>
        <c:crosses val="autoZero"/>
        <c:auto val="1"/>
        <c:lblOffset val="100"/>
        <c:baseTimeUnit val="months"/>
      </c:dateAx>
      <c:valAx>
        <c:axId val="18135603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345664"/>
        <c:crosses val="autoZero"/>
        <c:crossBetween val="between"/>
      </c:valAx>
      <c:spPr>
        <a:gradFill rotWithShape="0">
          <a:gsLst>
            <a:gs pos="0">
              <a:srgbClr val="7D8496"/>
            </a:gs>
            <a:gs pos="7001">
              <a:srgbClr val="E6E6E6"/>
            </a:gs>
            <a:gs pos="100000">
              <a:srgbClr val="E6E6E6"/>
            </a:gs>
          </a:gsLst>
          <a:lin ang="5400000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'PEM-01'!$F$13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'PEM-01'!$F$14:$F$14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6F9-4070-9F7F-786DCC33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709376"/>
        <c:axId val="192710912"/>
      </c:barChart>
      <c:catAx>
        <c:axId val="19270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92710912"/>
        <c:crosses val="autoZero"/>
        <c:auto val="1"/>
        <c:lblAlgn val="ctr"/>
        <c:lblOffset val="100"/>
        <c:noMultiLvlLbl val="0"/>
      </c:catAx>
      <c:valAx>
        <c:axId val="1927109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270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Resultados de la Evaluación del MECI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75324050465153"/>
          <c:y val="0.29290680833573202"/>
          <c:w val="0.11160485290601529"/>
          <c:h val="0.1850663124940837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'PEM-02'!$F$13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D9D9D9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'PEM-02'!$D$14:$D$14</c:f>
              <c:numCache>
                <c:formatCode>m/d/yyyy</c:formatCode>
                <c:ptCount val="1"/>
                <c:pt idx="0">
                  <c:v>46203</c:v>
                </c:pt>
              </c:numCache>
            </c:numRef>
          </c:cat>
          <c:val>
            <c:numRef>
              <c:f>'PEM-02'!$F$14:$F$14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C83-4A31-8357-F8A6F105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843136"/>
        <c:axId val="192849408"/>
      </c:barChart>
      <c:lineChart>
        <c:grouping val="standard"/>
        <c:varyColors val="0"/>
        <c:ser>
          <c:idx val="0"/>
          <c:order val="0"/>
          <c:tx>
            <c:strRef>
              <c:f>'PEM-02'!$E$13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40C91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'PEM-02'!$D$14:$D$14</c:f>
              <c:numCache>
                <c:formatCode>m/d/yyyy</c:formatCode>
                <c:ptCount val="1"/>
                <c:pt idx="0">
                  <c:v>46203</c:v>
                </c:pt>
              </c:numCache>
            </c:numRef>
          </c:cat>
          <c:val>
            <c:numRef>
              <c:f>'PEM-02'!$E$14:$E$14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3-4A31-8357-F8A6F105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43136"/>
        <c:axId val="192849408"/>
      </c:lineChart>
      <c:dateAx>
        <c:axId val="1928431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849408"/>
        <c:crosses val="autoZero"/>
        <c:auto val="1"/>
        <c:lblOffset val="100"/>
        <c:baseTimeUnit val="days"/>
      </c:dateAx>
      <c:valAx>
        <c:axId val="192849408"/>
        <c:scaling>
          <c:orientation val="minMax"/>
          <c:max val="1.1000000000000001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843136"/>
        <c:crosses val="autoZero"/>
        <c:crossBetween val="between"/>
      </c:valAx>
      <c:spPr>
        <a:gradFill rotWithShape="0">
          <a:gsLst>
            <a:gs pos="0">
              <a:srgbClr val="8EB4E3"/>
            </a:gs>
            <a:gs pos="95000">
              <a:srgbClr val="0000FF"/>
            </a:gs>
            <a:gs pos="98000">
              <a:srgbClr val="77933C"/>
            </a:gs>
            <a:gs pos="100000">
              <a:srgbClr val="B4D98D"/>
            </a:gs>
          </a:gsLst>
          <a:lin ang="5400000"/>
        </a:gra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'PEM-02'!$F$13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'PEM-02'!$F$14:$F$14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92E-4C8A-A151-8882B307B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888192"/>
        <c:axId val="192894080"/>
      </c:barChart>
      <c:catAx>
        <c:axId val="192888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92894080"/>
        <c:crosses val="autoZero"/>
        <c:auto val="1"/>
        <c:lblAlgn val="ctr"/>
        <c:lblOffset val="100"/>
        <c:noMultiLvlLbl val="0"/>
      </c:catAx>
      <c:valAx>
        <c:axId val="192894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2888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Implementación de Acciones de mejoramiento 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4150757471105584"/>
          <c:y val="0.34728952150211995"/>
          <c:w val="0.13283809918497044"/>
          <c:h val="0.112707702402584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'PEM-03'!$F$13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0000D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'PEM-04'!$D$14:$D$17</c:f>
              <c:numCache>
                <c:formatCode>m/d/yyyy</c:formatCode>
                <c:ptCount val="4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  <c:pt idx="3">
                  <c:v>46386</c:v>
                </c:pt>
              </c:numCache>
            </c:numRef>
          </c:cat>
          <c:val>
            <c:numRef>
              <c:f>'PEM-03'!$F$15:$F$16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31DD-4AEE-9E54-EBCC9B3AE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20192"/>
        <c:axId val="192959232"/>
      </c:barChart>
      <c:lineChart>
        <c:grouping val="standard"/>
        <c:varyColors val="0"/>
        <c:ser>
          <c:idx val="0"/>
          <c:order val="0"/>
          <c:tx>
            <c:strRef>
              <c:f>'PEM-03'!$E$13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40C91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f>'PEM-04'!$D$14:$D$17</c:f>
              <c:numCache>
                <c:formatCode>m/d/yyyy</c:formatCode>
                <c:ptCount val="4"/>
                <c:pt idx="0">
                  <c:v>46111</c:v>
                </c:pt>
                <c:pt idx="1">
                  <c:v>46203</c:v>
                </c:pt>
                <c:pt idx="2">
                  <c:v>46295</c:v>
                </c:pt>
                <c:pt idx="3">
                  <c:v>46386</c:v>
                </c:pt>
              </c:numCache>
            </c:numRef>
          </c:cat>
          <c:val>
            <c:numRef>
              <c:f>'PEM-03'!$E$15:$E$16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D-4AEE-9E54-EBCC9B3AE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20192"/>
        <c:axId val="192959232"/>
      </c:lineChart>
      <c:dateAx>
        <c:axId val="192920192"/>
        <c:scaling>
          <c:orientation val="minMax"/>
        </c:scaling>
        <c:delete val="0"/>
        <c:axPos val="b"/>
        <c:numFmt formatCode="d/mm/yy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959232"/>
        <c:crosses val="autoZero"/>
        <c:auto val="1"/>
        <c:lblOffset val="100"/>
        <c:baseTimeUnit val="months"/>
      </c:dateAx>
      <c:valAx>
        <c:axId val="192959232"/>
        <c:scaling>
          <c:orientation val="minMax"/>
          <c:max val="1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92920192"/>
        <c:crosses val="autoZero"/>
        <c:crossBetween val="between"/>
        <c:majorUnit val="1"/>
        <c:minorUnit val="4.0000000000000022E-2"/>
      </c:valAx>
      <c:spPr>
        <a:solidFill>
          <a:srgbClr val="D9D9D9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0070C0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'PEM-03'!$F$13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'PEM-03'!$F$14:$F$17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FF2-4CC9-B3EB-6181E05CB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85728"/>
        <c:axId val="192991616"/>
      </c:barChart>
      <c:catAx>
        <c:axId val="19298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92991616"/>
        <c:crosses val="autoZero"/>
        <c:auto val="1"/>
        <c:lblAlgn val="ctr"/>
        <c:lblOffset val="100"/>
        <c:noMultiLvlLbl val="0"/>
      </c:catAx>
      <c:valAx>
        <c:axId val="1929916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298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'PEM-04'!$F$13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'PEM-04'!$F$14:$F$17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905-4D9A-AE87-4750D650E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93632"/>
        <c:axId val="193095168"/>
      </c:barChart>
      <c:catAx>
        <c:axId val="19309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93095168"/>
        <c:crosses val="autoZero"/>
        <c:auto val="1"/>
        <c:lblAlgn val="ctr"/>
        <c:lblOffset val="100"/>
        <c:noMultiLvlLbl val="0"/>
      </c:catAx>
      <c:valAx>
        <c:axId val="193095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309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850241545894616E-2"/>
          <c:y val="5.5555555555555455E-2"/>
          <c:w val="0.95748792270531358"/>
          <c:h val="0.79869969378833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'PTI-01'!$D$11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'PTI-01'!$D$12:$D$13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562C-40C1-B759-4D30B1588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127168"/>
        <c:axId val="193128704"/>
      </c:barChart>
      <c:catAx>
        <c:axId val="19312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93128704"/>
        <c:crosses val="autoZero"/>
        <c:auto val="1"/>
        <c:lblAlgn val="ctr"/>
        <c:lblOffset val="100"/>
        <c:noMultiLvlLbl val="0"/>
      </c:catAx>
      <c:valAx>
        <c:axId val="193128704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3127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6666666666829"/>
          <c:y val="5.3846153846153863E-2"/>
          <c:w val="0.71666666666666667"/>
          <c:h val="0.81153846153846154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val>
            <c:numRef>
              <c:f>'PTI-02'!$D$12:$D$13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6799-49CF-8F32-AE2E65EF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686144"/>
        <c:axId val="191687680"/>
      </c:barChart>
      <c:catAx>
        <c:axId val="1916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687680"/>
        <c:crosses val="autoZero"/>
        <c:auto val="1"/>
        <c:lblAlgn val="ctr"/>
        <c:lblOffset val="100"/>
        <c:noMultiLvlLbl val="0"/>
      </c:catAx>
      <c:valAx>
        <c:axId val="191687680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168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6666666666829"/>
          <c:y val="4.8611111111111112E-2"/>
          <c:w val="0.71666666666666667"/>
          <c:h val="0.8298611111111116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val>
            <c:numRef>
              <c:f>'PTI-03'!$D$12:$D$12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A73-41C9-983D-0E81FEB88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366272"/>
        <c:axId val="193380352"/>
      </c:barChart>
      <c:catAx>
        <c:axId val="1933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380352"/>
        <c:crosses val="autoZero"/>
        <c:auto val="1"/>
        <c:lblAlgn val="ctr"/>
        <c:lblOffset val="100"/>
        <c:noMultiLvlLbl val="0"/>
      </c:catAx>
      <c:valAx>
        <c:axId val="193380352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336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18572607902152"/>
          <c:y val="0.10690406676694029"/>
          <c:w val="0.78715179352581865"/>
          <c:h val="0.65482210557013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'PCA-01'!$D$18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'PCA-01'!$D$19:$D$22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4BC-468B-81DF-1CDC0A22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460864"/>
        <c:axId val="193470848"/>
      </c:barChart>
      <c:catAx>
        <c:axId val="1934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470848"/>
        <c:crosses val="autoZero"/>
        <c:auto val="1"/>
        <c:lblAlgn val="ctr"/>
        <c:lblOffset val="100"/>
        <c:noMultiLvlLbl val="0"/>
      </c:catAx>
      <c:valAx>
        <c:axId val="193470848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3460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'PPI-04'!$F$13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'PPI-04'!$F$14:$F$17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B9D0-4C99-89FB-11C574FC5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362048"/>
        <c:axId val="181372032"/>
      </c:barChart>
      <c:catAx>
        <c:axId val="18136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372032"/>
        <c:crosses val="autoZero"/>
        <c:auto val="1"/>
        <c:lblAlgn val="ctr"/>
        <c:lblOffset val="100"/>
        <c:noMultiLvlLbl val="0"/>
      </c:catAx>
      <c:valAx>
        <c:axId val="181372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81362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66038082820743E-2"/>
          <c:y val="0.11284439898184932"/>
          <c:w val="0.80190882190681578"/>
          <c:h val="0.65482210557013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'PCA-02'!$D$29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'PCA-02'!$D$30:$D$33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C2D-46F7-AB7E-1A2D11982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506688"/>
        <c:axId val="193520768"/>
      </c:barChart>
      <c:catAx>
        <c:axId val="19350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520768"/>
        <c:crosses val="autoZero"/>
        <c:auto val="1"/>
        <c:lblAlgn val="ctr"/>
        <c:lblOffset val="100"/>
        <c:noMultiLvlLbl val="0"/>
      </c:catAx>
      <c:valAx>
        <c:axId val="193520768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3506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21522309711994"/>
          <c:y val="0.10492985501412963"/>
          <c:w val="0.72863054970241359"/>
          <c:h val="0.65482210557013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'PCA-03'!$D$29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'PCA-03'!$D$30:$D$33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29C-4AA3-AECB-AA346A39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33376"/>
        <c:axId val="193734912"/>
      </c:barChart>
      <c:catAx>
        <c:axId val="1937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734912"/>
        <c:crosses val="autoZero"/>
        <c:auto val="1"/>
        <c:lblAlgn val="ctr"/>
        <c:lblOffset val="100"/>
        <c:noMultiLvlLbl val="0"/>
      </c:catAx>
      <c:valAx>
        <c:axId val="193734912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373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74513260469565E-2"/>
          <c:y val="7.3139621134314894E-2"/>
          <c:w val="0.87323381452323734"/>
          <c:h val="0.798225065616797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'PCA-05'!$D$31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val>
            <c:numRef>
              <c:f>'PCA-05'!$D$32:$D$35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933A-4654-966D-614648169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864832"/>
        <c:axId val="193866368"/>
      </c:barChart>
      <c:catAx>
        <c:axId val="1938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3866368"/>
        <c:crosses val="autoZero"/>
        <c:auto val="1"/>
        <c:lblAlgn val="ctr"/>
        <c:lblOffset val="100"/>
        <c:noMultiLvlLbl val="0"/>
      </c:catAx>
      <c:valAx>
        <c:axId val="193866368"/>
        <c:scaling>
          <c:orientation val="minMax"/>
        </c:scaling>
        <c:delete val="1"/>
        <c:axPos val="l"/>
        <c:majorGridlines/>
        <c:numFmt formatCode="0%" sourceLinked="1"/>
        <c:majorTickMark val="out"/>
        <c:minorTickMark val="none"/>
        <c:tickLblPos val="nextTo"/>
        <c:crossAx val="193864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Oportunidad en la respuesta a requerimientos</a:t>
            </a:r>
          </a:p>
        </c:rich>
      </c:tx>
      <c:overlay val="1"/>
      <c:spPr>
        <a:gradFill rotWithShape="0">
          <a:gsLst>
            <a:gs pos="0">
              <a:srgbClr val="34B3D6"/>
            </a:gs>
            <a:gs pos="20000">
              <a:srgbClr val="36B1D2"/>
            </a:gs>
            <a:gs pos="100000">
              <a:srgbClr val="2787A0"/>
            </a:gs>
          </a:gsLst>
          <a:lin ang="5400000"/>
        </a:gradFill>
        <a:ln w="25400">
          <a:noFill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739419345358998"/>
          <c:y val="0.37120189686436311"/>
          <c:w val="0.20820199889944246"/>
          <c:h val="0.1582304385865088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'PAU-01'!$F$13</c:f>
              <c:strCache>
                <c:ptCount val="1"/>
                <c:pt idx="0">
                  <c:v>RESULTADO</c:v>
                </c:pt>
              </c:strCache>
            </c:strRef>
          </c:tx>
          <c:spPr>
            <a:pattFill prst="wdUpDiag">
              <a:fgClr>
                <a:srgbClr val="FFC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6.7469879518072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5B-4CA0-8FDA-D7103E1493D4}"/>
                </c:ext>
              </c:extLst>
            </c:dLbl>
            <c:dLbl>
              <c:idx val="1"/>
              <c:layout>
                <c:manualLayout>
                  <c:x val="5.3605612389169725E-17"/>
                  <c:y val="8.35341365461917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5B-4CA0-8FDA-D7103E1493D4}"/>
                </c:ext>
              </c:extLst>
            </c:dLbl>
            <c:dLbl>
              <c:idx val="2"/>
              <c:layout>
                <c:manualLayout>
                  <c:x val="0"/>
                  <c:y val="8.6746987951807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5B-4CA0-8FDA-D7103E1493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'PAU-01'!$D$14:$D$26</c:f>
              <c:numCache>
                <c:formatCode>m/d/yyyy</c:formatCode>
                <c:ptCount val="13"/>
                <c:pt idx="0">
                  <c:v>46052</c:v>
                </c:pt>
                <c:pt idx="1">
                  <c:v>46081</c:v>
                </c:pt>
                <c:pt idx="2">
                  <c:v>46111</c:v>
                </c:pt>
                <c:pt idx="3">
                  <c:v>46142</c:v>
                </c:pt>
                <c:pt idx="4">
                  <c:v>46172</c:v>
                </c:pt>
                <c:pt idx="5">
                  <c:v>46203</c:v>
                </c:pt>
                <c:pt idx="6">
                  <c:v>46233</c:v>
                </c:pt>
                <c:pt idx="7">
                  <c:v>46264</c:v>
                </c:pt>
                <c:pt idx="8">
                  <c:v>46295</c:v>
                </c:pt>
                <c:pt idx="9">
                  <c:v>46325</c:v>
                </c:pt>
                <c:pt idx="10">
                  <c:v>46356</c:v>
                </c:pt>
                <c:pt idx="11">
                  <c:v>46386</c:v>
                </c:pt>
              </c:numCache>
            </c:numRef>
          </c:cat>
          <c:val>
            <c:numRef>
              <c:f>'PAU-01'!$F$14:$F$26</c:f>
              <c:numCache>
                <c:formatCode>0%</c:formatCode>
                <c:ptCount val="13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5B-4CA0-8FDA-D7103E149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578368"/>
        <c:axId val="181596928"/>
      </c:barChart>
      <c:lineChart>
        <c:grouping val="standard"/>
        <c:varyColors val="0"/>
        <c:ser>
          <c:idx val="0"/>
          <c:order val="0"/>
          <c:tx>
            <c:strRef>
              <c:f>'PAU-01'!$E$13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diamond"/>
            <c:size val="10"/>
            <c:spPr>
              <a:solidFill>
                <a:schemeClr val="tx1"/>
              </a:solidFill>
            </c:spPr>
          </c:marker>
          <c:cat>
            <c:numRef>
              <c:f>'PAU-01'!$D$14:$D$26</c:f>
              <c:numCache>
                <c:formatCode>m/d/yyyy</c:formatCode>
                <c:ptCount val="13"/>
                <c:pt idx="0">
                  <c:v>46052</c:v>
                </c:pt>
                <c:pt idx="1">
                  <c:v>46081</c:v>
                </c:pt>
                <c:pt idx="2">
                  <c:v>46111</c:v>
                </c:pt>
                <c:pt idx="3">
                  <c:v>46142</c:v>
                </c:pt>
                <c:pt idx="4">
                  <c:v>46172</c:v>
                </c:pt>
                <c:pt idx="5">
                  <c:v>46203</c:v>
                </c:pt>
                <c:pt idx="6">
                  <c:v>46233</c:v>
                </c:pt>
                <c:pt idx="7">
                  <c:v>46264</c:v>
                </c:pt>
                <c:pt idx="8">
                  <c:v>46295</c:v>
                </c:pt>
                <c:pt idx="9">
                  <c:v>46325</c:v>
                </c:pt>
                <c:pt idx="10">
                  <c:v>46356</c:v>
                </c:pt>
                <c:pt idx="11">
                  <c:v>46386</c:v>
                </c:pt>
              </c:numCache>
            </c:numRef>
          </c:cat>
          <c:val>
            <c:numRef>
              <c:f>'PAU-01'!$E$14:$E$26</c:f>
              <c:numCache>
                <c:formatCode>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5B-4CA0-8FDA-D7103E149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578368"/>
        <c:axId val="181596928"/>
      </c:lineChart>
      <c:dateAx>
        <c:axId val="1815783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596928"/>
        <c:crosses val="autoZero"/>
        <c:auto val="1"/>
        <c:lblOffset val="100"/>
        <c:baseTimeUnit val="months"/>
      </c:dateAx>
      <c:valAx>
        <c:axId val="18159692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99CC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1578368"/>
        <c:crosses val="autoZero"/>
        <c:crossBetween val="between"/>
      </c:valAx>
      <c:spPr>
        <a:gradFill rotWithShape="0">
          <a:gsLst>
            <a:gs pos="0">
              <a:srgbClr val="7D8496"/>
            </a:gs>
            <a:gs pos="7001">
              <a:srgbClr val="E6E6E6"/>
            </a:gs>
            <a:gs pos="100000">
              <a:srgbClr val="E6E6E6"/>
            </a:gs>
          </a:gsLst>
          <a:lin ang="5400000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0070C0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hyperlink" Target="#LISTADO!D19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hyperlink" Target="#LISTADO!D20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hyperlink" Target="#LISTADO!D21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hyperlink" Target="#LISTADO!D12"/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hyperlink" Target="#LISTADO!D12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hyperlink" Target="#LISTADO!D23"/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hyperlink" Target="#LISTADO!D24"/><Relationship Id="rId1" Type="http://schemas.openxmlformats.org/officeDocument/2006/relationships/chart" Target="../charts/chart2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hyperlink" Target="#LISTADO!D24"/><Relationship Id="rId1" Type="http://schemas.openxmlformats.org/officeDocument/2006/relationships/chart" Target="../charts/chart2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hyperlink" Target="#LISTADO!D24"/><Relationship Id="rId1" Type="http://schemas.openxmlformats.org/officeDocument/2006/relationships/chart" Target="../charts/chart31.xml"/><Relationship Id="rId4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hyperlink" Target="#LISTADO!D20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hyperlink" Target="#LISTADO!D11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hyperlink" Target="#LISTADO!D20"/><Relationship Id="rId1" Type="http://schemas.openxmlformats.org/officeDocument/2006/relationships/chart" Target="../charts/chart36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LISTADO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hyperlink" Target="#LISTADO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hyperlink" Target="#LISTADO!C27"/><Relationship Id="rId1" Type="http://schemas.openxmlformats.org/officeDocument/2006/relationships/chart" Target="../charts/chart4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hyperlink" Target="#LISTADO!C27"/><Relationship Id="rId1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hyperlink" Target="#LISTADO!D28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hyperlink" Target="#LISTADO!D29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hyperlink" Target="#LISTADO!D30"/><Relationship Id="rId1" Type="http://schemas.openxmlformats.org/officeDocument/2006/relationships/chart" Target="../charts/chart47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hyperlink" Target="#LISTADO!D30"/><Relationship Id="rId1" Type="http://schemas.openxmlformats.org/officeDocument/2006/relationships/chart" Target="../charts/chart49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hyperlink" Target="#LISTADO!D32"/><Relationship Id="rId1" Type="http://schemas.openxmlformats.org/officeDocument/2006/relationships/chart" Target="../charts/chart50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hyperlink" Target="#LISTADO!D33"/><Relationship Id="rId1" Type="http://schemas.openxmlformats.org/officeDocument/2006/relationships/chart" Target="../charts/chart52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hyperlink" Target="#LISTADO!D34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hyperlink" Target="#LISTADO!D32"/><Relationship Id="rId1" Type="http://schemas.openxmlformats.org/officeDocument/2006/relationships/chart" Target="../charts/chart56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hyperlink" Target="#LISTADO!D32"/><Relationship Id="rId1" Type="http://schemas.openxmlformats.org/officeDocument/2006/relationships/chart" Target="../charts/chart58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hyperlink" Target="#LISTADO!A1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hyperlink" Target="#LISTADO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hyperlink" Target="#LISTADO!D32"/><Relationship Id="rId1" Type="http://schemas.openxmlformats.org/officeDocument/2006/relationships/chart" Target="../charts/chart62.xml"/><Relationship Id="rId4" Type="http://schemas.openxmlformats.org/officeDocument/2006/relationships/chart" Target="../charts/chart6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hyperlink" Target="#LISTADO!D32"/><Relationship Id="rId1" Type="http://schemas.openxmlformats.org/officeDocument/2006/relationships/chart" Target="../charts/chart6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hyperlink" Target="#LISTADO!D10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hyperlink" Target="#LISTADO!D32"/><Relationship Id="rId1" Type="http://schemas.openxmlformats.org/officeDocument/2006/relationships/chart" Target="../charts/chart67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hyperlink" Target="#LISTADO!D36"/><Relationship Id="rId1" Type="http://schemas.openxmlformats.org/officeDocument/2006/relationships/chart" Target="../charts/chart69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hyperlink" Target="#LISTADO!D23"/><Relationship Id="rId1" Type="http://schemas.openxmlformats.org/officeDocument/2006/relationships/chart" Target="../charts/chart71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hyperlink" Target="#LISTADO!D23"/><Relationship Id="rId1" Type="http://schemas.openxmlformats.org/officeDocument/2006/relationships/chart" Target="../charts/chart73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5.xml"/><Relationship Id="rId1" Type="http://schemas.openxmlformats.org/officeDocument/2006/relationships/hyperlink" Target="#LISTADO!D36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hyperlink" Target="#LISTADO!A1"/><Relationship Id="rId1" Type="http://schemas.openxmlformats.org/officeDocument/2006/relationships/chart" Target="../charts/chart76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7.xml"/><Relationship Id="rId1" Type="http://schemas.openxmlformats.org/officeDocument/2006/relationships/hyperlink" Target="#LISTADO!A1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hyperlink" Target="#LISTADO!A1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9.xml"/><Relationship Id="rId1" Type="http://schemas.openxmlformats.org/officeDocument/2006/relationships/hyperlink" Target="#LISTADO!A1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hyperlink" Target="#LISTAD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hyperlink" Target="#LISTADO!D13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1.xml"/><Relationship Id="rId1" Type="http://schemas.openxmlformats.org/officeDocument/2006/relationships/hyperlink" Target="#LISTADO!A1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hyperlink" Target="#LISTAD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hyperlink" Target="#LISTADO!D10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hyperlink" Target="#LISTADO!D13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hyperlink" Target="#LISTADO!D16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hyperlink" Target="#LISTADO!D16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466726</xdr:colOff>
      <xdr:row>1</xdr:row>
      <xdr:rowOff>95250</xdr:rowOff>
    </xdr:from>
    <xdr:to>
      <xdr:col>3</xdr:col>
      <xdr:colOff>2124076</xdr:colOff>
      <xdr:row>3</xdr:row>
      <xdr:rowOff>303530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94" b="1"/>
        <a:stretch/>
      </xdr:blipFill>
      <xdr:spPr bwMode="auto">
        <a:xfrm>
          <a:off x="1114426" y="285750"/>
          <a:ext cx="2952750" cy="8369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190500</xdr:rowOff>
    </xdr:from>
    <xdr:to>
      <xdr:col>6</xdr:col>
      <xdr:colOff>3152775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022600" y="438150"/>
          <a:ext cx="4025900" cy="438150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PROMOCIÓN Y PROTECCIÓN DE</a:t>
          </a: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 LOS DERECHOS HUMANOS.</a:t>
          </a:r>
          <a:endParaRPr lang="es-CO"/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7</xdr:col>
      <xdr:colOff>1971675</xdr:colOff>
      <xdr:row>8</xdr:row>
      <xdr:rowOff>200025</xdr:rowOff>
    </xdr:to>
    <xdr:graphicFrame macro="">
      <xdr:nvGraphicFramePr>
        <xdr:cNvPr id="64562329" name="2 Gráfico">
          <a:extLst>
            <a:ext uri="{FF2B5EF4-FFF2-40B4-BE49-F238E27FC236}">
              <a16:creationId xmlns:a16="http://schemas.microsoft.com/office/drawing/2014/main" id="{00000000-0008-0000-0800-0000992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476250</xdr:colOff>
      <xdr:row>4</xdr:row>
      <xdr:rowOff>619125</xdr:rowOff>
    </xdr:from>
    <xdr:to>
      <xdr:col>7</xdr:col>
      <xdr:colOff>1304925</xdr:colOff>
      <xdr:row>7</xdr:row>
      <xdr:rowOff>857250</xdr:rowOff>
    </xdr:to>
    <xdr:graphicFrame macro="">
      <xdr:nvGraphicFramePr>
        <xdr:cNvPr id="64562331" name="4 Gráfico">
          <a:extLst>
            <a:ext uri="{FF2B5EF4-FFF2-40B4-BE49-F238E27FC236}">
              <a16:creationId xmlns:a16="http://schemas.microsoft.com/office/drawing/2014/main" id="{00000000-0008-0000-0800-00009B2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2962275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8354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PROMOCIÓN Y PROTECCIÓN DE</a:t>
          </a: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 LOS DERECHOS HUMANOS.</a:t>
          </a:r>
          <a:endParaRPr lang="es-CO"/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7</xdr:col>
      <xdr:colOff>1971675</xdr:colOff>
      <xdr:row>8</xdr:row>
      <xdr:rowOff>200025</xdr:rowOff>
    </xdr:to>
    <xdr:graphicFrame macro="">
      <xdr:nvGraphicFramePr>
        <xdr:cNvPr id="64564377" name="2 Gráfico">
          <a:extLst>
            <a:ext uri="{FF2B5EF4-FFF2-40B4-BE49-F238E27FC236}">
              <a16:creationId xmlns:a16="http://schemas.microsoft.com/office/drawing/2014/main" id="{00000000-0008-0000-0900-0000992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295275</xdr:colOff>
      <xdr:row>4</xdr:row>
      <xdr:rowOff>485775</xdr:rowOff>
    </xdr:from>
    <xdr:to>
      <xdr:col>7</xdr:col>
      <xdr:colOff>1638300</xdr:colOff>
      <xdr:row>7</xdr:row>
      <xdr:rowOff>723900</xdr:rowOff>
    </xdr:to>
    <xdr:graphicFrame macro="">
      <xdr:nvGraphicFramePr>
        <xdr:cNvPr id="64564379" name="4 Gráfico">
          <a:extLst>
            <a:ext uri="{FF2B5EF4-FFF2-40B4-BE49-F238E27FC236}">
              <a16:creationId xmlns:a16="http://schemas.microsoft.com/office/drawing/2014/main" id="{00000000-0008-0000-0900-00009B2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3000375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8735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PROMOCIÓN Y PROTECCIÓN DE </a:t>
          </a: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LOS DERECHOS HUMANOS.</a:t>
          </a:r>
        </a:p>
      </xdr:txBody>
    </xdr:sp>
    <xdr:clientData/>
  </xdr:twoCellAnchor>
  <xdr:twoCellAnchor>
    <xdr:from>
      <xdr:col>3</xdr:col>
      <xdr:colOff>9525</xdr:colOff>
      <xdr:row>3</xdr:row>
      <xdr:rowOff>76200</xdr:rowOff>
    </xdr:from>
    <xdr:to>
      <xdr:col>7</xdr:col>
      <xdr:colOff>1971675</xdr:colOff>
      <xdr:row>8</xdr:row>
      <xdr:rowOff>200025</xdr:rowOff>
    </xdr:to>
    <xdr:graphicFrame macro="">
      <xdr:nvGraphicFramePr>
        <xdr:cNvPr id="64566425" name="2 Gráfico">
          <a:extLst>
            <a:ext uri="{FF2B5EF4-FFF2-40B4-BE49-F238E27FC236}">
              <a16:creationId xmlns:a16="http://schemas.microsoft.com/office/drawing/2014/main" id="{00000000-0008-0000-0A00-0000993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333375</xdr:colOff>
      <xdr:row>4</xdr:row>
      <xdr:rowOff>323850</xdr:rowOff>
    </xdr:from>
    <xdr:to>
      <xdr:col>7</xdr:col>
      <xdr:colOff>1257300</xdr:colOff>
      <xdr:row>7</xdr:row>
      <xdr:rowOff>1085850</xdr:rowOff>
    </xdr:to>
    <xdr:graphicFrame macro="">
      <xdr:nvGraphicFramePr>
        <xdr:cNvPr id="64566427" name="4 Gráfico">
          <a:extLst>
            <a:ext uri="{FF2B5EF4-FFF2-40B4-BE49-F238E27FC236}">
              <a16:creationId xmlns:a16="http://schemas.microsoft.com/office/drawing/2014/main" id="{00000000-0008-0000-0A00-00009B3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2981325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85445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PROMOCIÓN Y PROTECCIÓN DE</a:t>
          </a: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 LOS DERECHOS HUMANOS.</a:t>
          </a:r>
          <a:endParaRPr lang="es-CO"/>
        </a:p>
      </xdr:txBody>
    </xdr:sp>
    <xdr:clientData/>
  </xdr:twoCellAnchor>
  <xdr:twoCellAnchor>
    <xdr:from>
      <xdr:col>3</xdr:col>
      <xdr:colOff>80433</xdr:colOff>
      <xdr:row>3</xdr:row>
      <xdr:rowOff>67733</xdr:rowOff>
    </xdr:from>
    <xdr:to>
      <xdr:col>7</xdr:col>
      <xdr:colOff>2465916</xdr:colOff>
      <xdr:row>8</xdr:row>
      <xdr:rowOff>179917</xdr:rowOff>
    </xdr:to>
    <xdr:graphicFrame macro="">
      <xdr:nvGraphicFramePr>
        <xdr:cNvPr id="64572567" name="2 Gráfico">
          <a:extLst>
            <a:ext uri="{FF2B5EF4-FFF2-40B4-BE49-F238E27FC236}">
              <a16:creationId xmlns:a16="http://schemas.microsoft.com/office/drawing/2014/main" id="{00000000-0008-0000-0B00-0000974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285750</xdr:colOff>
      <xdr:row>4</xdr:row>
      <xdr:rowOff>571500</xdr:rowOff>
    </xdr:from>
    <xdr:to>
      <xdr:col>7</xdr:col>
      <xdr:colOff>1685925</xdr:colOff>
      <xdr:row>7</xdr:row>
      <xdr:rowOff>800100</xdr:rowOff>
    </xdr:to>
    <xdr:graphicFrame macro="">
      <xdr:nvGraphicFramePr>
        <xdr:cNvPr id="64572569" name="5 Gráfico">
          <a:extLst>
            <a:ext uri="{FF2B5EF4-FFF2-40B4-BE49-F238E27FC236}">
              <a16:creationId xmlns:a16="http://schemas.microsoft.com/office/drawing/2014/main" id="{00000000-0008-0000-0B00-0000994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222250</xdr:colOff>
      <xdr:row>2</xdr:row>
      <xdr:rowOff>161925</xdr:rowOff>
    </xdr:from>
    <xdr:to>
      <xdr:col>6</xdr:col>
      <xdr:colOff>2895600</xdr:colOff>
      <xdr:row>2</xdr:row>
      <xdr:rowOff>590550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2936875" y="409575"/>
          <a:ext cx="385445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ea typeface="+mn-ea"/>
              <a:cs typeface="Arial"/>
            </a:rPr>
            <a:t>OPORTUNIDAD EN LA RESPUESTA A REQUERIMIENTOS</a:t>
          </a:r>
          <a:endParaRPr lang="es-CO"/>
        </a:p>
      </xdr:txBody>
    </xdr:sp>
    <xdr:clientData/>
  </xdr:twoCellAnchor>
  <xdr:twoCellAnchor>
    <xdr:from>
      <xdr:col>3</xdr:col>
      <xdr:colOff>47625</xdr:colOff>
      <xdr:row>3</xdr:row>
      <xdr:rowOff>85725</xdr:rowOff>
    </xdr:from>
    <xdr:to>
      <xdr:col>7</xdr:col>
      <xdr:colOff>2009775</xdr:colOff>
      <xdr:row>8</xdr:row>
      <xdr:rowOff>200025</xdr:rowOff>
    </xdr:to>
    <xdr:graphicFrame macro="">
      <xdr:nvGraphicFramePr>
        <xdr:cNvPr id="64576663" name="2 Gráfico">
          <a:extLst>
            <a:ext uri="{FF2B5EF4-FFF2-40B4-BE49-F238E27FC236}">
              <a16:creationId xmlns:a16="http://schemas.microsoft.com/office/drawing/2014/main" id="{00000000-0008-0000-0C00-0000975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228600</xdr:colOff>
      <xdr:row>4</xdr:row>
      <xdr:rowOff>123825</xdr:rowOff>
    </xdr:from>
    <xdr:to>
      <xdr:col>7</xdr:col>
      <xdr:colOff>1752600</xdr:colOff>
      <xdr:row>7</xdr:row>
      <xdr:rowOff>790575</xdr:rowOff>
    </xdr:to>
    <xdr:graphicFrame macro="">
      <xdr:nvGraphicFramePr>
        <xdr:cNvPr id="64576665" name="4 Gráfico">
          <a:extLst>
            <a:ext uri="{FF2B5EF4-FFF2-40B4-BE49-F238E27FC236}">
              <a16:creationId xmlns:a16="http://schemas.microsoft.com/office/drawing/2014/main" id="{00000000-0008-0000-0C00-0000995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VIGILANCIA ADMINISTRATIVA Y DE LA CONDUCTA OFICIAL</a:t>
          </a:r>
          <a:endParaRPr lang="es-CO"/>
        </a:p>
      </xdr:txBody>
    </xdr:sp>
    <xdr:clientData/>
  </xdr:twoCellAnchor>
  <xdr:twoCellAnchor>
    <xdr:from>
      <xdr:col>2</xdr:col>
      <xdr:colOff>200025</xdr:colOff>
      <xdr:row>3</xdr:row>
      <xdr:rowOff>104775</xdr:rowOff>
    </xdr:from>
    <xdr:to>
      <xdr:col>7</xdr:col>
      <xdr:colOff>1962150</xdr:colOff>
      <xdr:row>8</xdr:row>
      <xdr:rowOff>228600</xdr:rowOff>
    </xdr:to>
    <xdr:graphicFrame macro="">
      <xdr:nvGraphicFramePr>
        <xdr:cNvPr id="64578710" name="2 Gráfico">
          <a:extLst>
            <a:ext uri="{FF2B5EF4-FFF2-40B4-BE49-F238E27FC236}">
              <a16:creationId xmlns:a16="http://schemas.microsoft.com/office/drawing/2014/main" id="{00000000-0008-0000-0D00-0000966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333375</xdr:colOff>
      <xdr:row>4</xdr:row>
      <xdr:rowOff>438150</xdr:rowOff>
    </xdr:from>
    <xdr:to>
      <xdr:col>7</xdr:col>
      <xdr:colOff>1504950</xdr:colOff>
      <xdr:row>7</xdr:row>
      <xdr:rowOff>885825</xdr:rowOff>
    </xdr:to>
    <xdr:graphicFrame macro="">
      <xdr:nvGraphicFramePr>
        <xdr:cNvPr id="64578712" name="4 Gráfico">
          <a:extLst>
            <a:ext uri="{FF2B5EF4-FFF2-40B4-BE49-F238E27FC236}">
              <a16:creationId xmlns:a16="http://schemas.microsoft.com/office/drawing/2014/main" id="{00000000-0008-0000-0D00-0000986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VIGILANCIA ADMINISTRATIVA Y DE LA CONDUCTA OFICIAL</a:t>
          </a:r>
          <a:endParaRPr lang="es-CO"/>
        </a:p>
      </xdr:txBody>
    </xdr:sp>
    <xdr:clientData/>
  </xdr:twoCellAnchor>
  <xdr:twoCellAnchor>
    <xdr:from>
      <xdr:col>2</xdr:col>
      <xdr:colOff>200025</xdr:colOff>
      <xdr:row>3</xdr:row>
      <xdr:rowOff>104775</xdr:rowOff>
    </xdr:from>
    <xdr:to>
      <xdr:col>7</xdr:col>
      <xdr:colOff>1962150</xdr:colOff>
      <xdr:row>8</xdr:row>
      <xdr:rowOff>228600</xdr:rowOff>
    </xdr:to>
    <xdr:graphicFrame macro="">
      <xdr:nvGraphicFramePr>
        <xdr:cNvPr id="64580757" name="2 Gráfico">
          <a:extLst>
            <a:ext uri="{FF2B5EF4-FFF2-40B4-BE49-F238E27FC236}">
              <a16:creationId xmlns:a16="http://schemas.microsoft.com/office/drawing/2014/main" id="{00000000-0008-0000-0E00-0000956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276225</xdr:colOff>
      <xdr:row>4</xdr:row>
      <xdr:rowOff>838200</xdr:rowOff>
    </xdr:from>
    <xdr:to>
      <xdr:col>7</xdr:col>
      <xdr:colOff>1409700</xdr:colOff>
      <xdr:row>7</xdr:row>
      <xdr:rowOff>1076325</xdr:rowOff>
    </xdr:to>
    <xdr:graphicFrame macro="">
      <xdr:nvGraphicFramePr>
        <xdr:cNvPr id="64580759" name="4 Gráfico">
          <a:extLst>
            <a:ext uri="{FF2B5EF4-FFF2-40B4-BE49-F238E27FC236}">
              <a16:creationId xmlns:a16="http://schemas.microsoft.com/office/drawing/2014/main" id="{00000000-0008-0000-0E00-0000976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VIGILANCIA ADMINISTRATIVA Y DE LA CONDUCTA OFICIAL</a:t>
          </a:r>
          <a:endParaRPr lang="es-CO"/>
        </a:p>
      </xdr:txBody>
    </xdr:sp>
    <xdr:clientData/>
  </xdr:twoCellAnchor>
  <xdr:twoCellAnchor>
    <xdr:from>
      <xdr:col>2</xdr:col>
      <xdr:colOff>200025</xdr:colOff>
      <xdr:row>3</xdr:row>
      <xdr:rowOff>104775</xdr:rowOff>
    </xdr:from>
    <xdr:to>
      <xdr:col>7</xdr:col>
      <xdr:colOff>1962150</xdr:colOff>
      <xdr:row>8</xdr:row>
      <xdr:rowOff>228600</xdr:rowOff>
    </xdr:to>
    <xdr:graphicFrame macro="">
      <xdr:nvGraphicFramePr>
        <xdr:cNvPr id="64582801" name="2 Gráfico">
          <a:extLst>
            <a:ext uri="{FF2B5EF4-FFF2-40B4-BE49-F238E27FC236}">
              <a16:creationId xmlns:a16="http://schemas.microsoft.com/office/drawing/2014/main" id="{00000000-0008-0000-0F00-0000917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561975</xdr:colOff>
      <xdr:row>4</xdr:row>
      <xdr:rowOff>742950</xdr:rowOff>
    </xdr:from>
    <xdr:to>
      <xdr:col>7</xdr:col>
      <xdr:colOff>1247775</xdr:colOff>
      <xdr:row>7</xdr:row>
      <xdr:rowOff>981075</xdr:rowOff>
    </xdr:to>
    <xdr:graphicFrame macro="">
      <xdr:nvGraphicFramePr>
        <xdr:cNvPr id="64582803" name="5 Gráfico">
          <a:extLst>
            <a:ext uri="{FF2B5EF4-FFF2-40B4-BE49-F238E27FC236}">
              <a16:creationId xmlns:a16="http://schemas.microsoft.com/office/drawing/2014/main" id="{00000000-0008-0000-0F00-0000937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VIGILANCIA ADMINISTRATIVA Y DE LA CONDUCTA OFICIAL</a:t>
          </a:r>
          <a:endParaRPr lang="es-CO"/>
        </a:p>
      </xdr:txBody>
    </xdr:sp>
    <xdr:clientData/>
  </xdr:twoCellAnchor>
  <xdr:twoCellAnchor>
    <xdr:from>
      <xdr:col>2</xdr:col>
      <xdr:colOff>200025</xdr:colOff>
      <xdr:row>3</xdr:row>
      <xdr:rowOff>104775</xdr:rowOff>
    </xdr:from>
    <xdr:to>
      <xdr:col>7</xdr:col>
      <xdr:colOff>1962150</xdr:colOff>
      <xdr:row>8</xdr:row>
      <xdr:rowOff>228600</xdr:rowOff>
    </xdr:to>
    <xdr:graphicFrame macro="">
      <xdr:nvGraphicFramePr>
        <xdr:cNvPr id="64584987" name="2 Gráfico">
          <a:extLst>
            <a:ext uri="{FF2B5EF4-FFF2-40B4-BE49-F238E27FC236}">
              <a16:creationId xmlns:a16="http://schemas.microsoft.com/office/drawing/2014/main" id="{00000000-0008-0000-1000-00001B7D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VIGILANCIA ADMINISTRATIVA Y DE LA CONDUCTA OFICIAL</a:t>
          </a:r>
          <a:endParaRPr lang="es-CO"/>
        </a:p>
      </xdr:txBody>
    </xdr:sp>
    <xdr:clientData/>
  </xdr:twoCellAnchor>
  <xdr:twoCellAnchor>
    <xdr:from>
      <xdr:col>3</xdr:col>
      <xdr:colOff>0</xdr:colOff>
      <xdr:row>3</xdr:row>
      <xdr:rowOff>104775</xdr:rowOff>
    </xdr:from>
    <xdr:to>
      <xdr:col>7</xdr:col>
      <xdr:colOff>1962150</xdr:colOff>
      <xdr:row>8</xdr:row>
      <xdr:rowOff>228600</xdr:rowOff>
    </xdr:to>
    <xdr:graphicFrame macro="">
      <xdr:nvGraphicFramePr>
        <xdr:cNvPr id="64584990" name="2 Gráfico">
          <a:extLst>
            <a:ext uri="{FF2B5EF4-FFF2-40B4-BE49-F238E27FC236}">
              <a16:creationId xmlns:a16="http://schemas.microsoft.com/office/drawing/2014/main" id="{00000000-0008-0000-1000-00001E7D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10" name="9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390525</xdr:colOff>
      <xdr:row>4</xdr:row>
      <xdr:rowOff>676275</xdr:rowOff>
    </xdr:from>
    <xdr:to>
      <xdr:col>7</xdr:col>
      <xdr:colOff>1476375</xdr:colOff>
      <xdr:row>7</xdr:row>
      <xdr:rowOff>714375</xdr:rowOff>
    </xdr:to>
    <xdr:graphicFrame macro="">
      <xdr:nvGraphicFramePr>
        <xdr:cNvPr id="64584992" name="8 Gráfico">
          <a:extLst>
            <a:ext uri="{FF2B5EF4-FFF2-40B4-BE49-F238E27FC236}">
              <a16:creationId xmlns:a16="http://schemas.microsoft.com/office/drawing/2014/main" id="{00000000-0008-0000-1000-0000207D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INTERVENCIÓN EN PROCESOS PENALES Y DE FAMILIA</a:t>
          </a:r>
          <a:endParaRPr lang="es-CO"/>
        </a:p>
      </xdr:txBody>
    </xdr:sp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6" name="5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19050</xdr:colOff>
      <xdr:row>4</xdr:row>
      <xdr:rowOff>9525</xdr:rowOff>
    </xdr:from>
    <xdr:to>
      <xdr:col>7</xdr:col>
      <xdr:colOff>1905000</xdr:colOff>
      <xdr:row>8</xdr:row>
      <xdr:rowOff>314325</xdr:rowOff>
    </xdr:to>
    <xdr:graphicFrame macro="">
      <xdr:nvGraphicFramePr>
        <xdr:cNvPr id="64587921" name="2 Gráfico">
          <a:extLst>
            <a:ext uri="{FF2B5EF4-FFF2-40B4-BE49-F238E27FC236}">
              <a16:creationId xmlns:a16="http://schemas.microsoft.com/office/drawing/2014/main" id="{00000000-0008-0000-1100-0000918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428625</xdr:colOff>
      <xdr:row>4</xdr:row>
      <xdr:rowOff>561975</xdr:rowOff>
    </xdr:from>
    <xdr:to>
      <xdr:col>7</xdr:col>
      <xdr:colOff>1095375</xdr:colOff>
      <xdr:row>8</xdr:row>
      <xdr:rowOff>28575</xdr:rowOff>
    </xdr:to>
    <xdr:graphicFrame macro="">
      <xdr:nvGraphicFramePr>
        <xdr:cNvPr id="64587922" name="4 Gráfico">
          <a:extLst>
            <a:ext uri="{FF2B5EF4-FFF2-40B4-BE49-F238E27FC236}">
              <a16:creationId xmlns:a16="http://schemas.microsoft.com/office/drawing/2014/main" id="{00000000-0008-0000-1100-0000928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PLANEACIÓN INSTITUCIONAL</a:t>
          </a:r>
          <a:endParaRPr lang="es-CO"/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7</xdr:col>
      <xdr:colOff>1924050</xdr:colOff>
      <xdr:row>8</xdr:row>
      <xdr:rowOff>285750</xdr:rowOff>
    </xdr:to>
    <xdr:graphicFrame macro="">
      <xdr:nvGraphicFramePr>
        <xdr:cNvPr id="64547997" name="2 Gráfico">
          <a:extLst>
            <a:ext uri="{FF2B5EF4-FFF2-40B4-BE49-F238E27FC236}">
              <a16:creationId xmlns:a16="http://schemas.microsoft.com/office/drawing/2014/main" id="{00000000-0008-0000-0100-00009DECD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28575</xdr:colOff>
      <xdr:row>4</xdr:row>
      <xdr:rowOff>304800</xdr:rowOff>
    </xdr:from>
    <xdr:to>
      <xdr:col>7</xdr:col>
      <xdr:colOff>1819275</xdr:colOff>
      <xdr:row>8</xdr:row>
      <xdr:rowOff>95250</xdr:rowOff>
    </xdr:to>
    <xdr:graphicFrame macro="">
      <xdr:nvGraphicFramePr>
        <xdr:cNvPr id="64547999" name="4 Gráfico">
          <a:extLst>
            <a:ext uri="{FF2B5EF4-FFF2-40B4-BE49-F238E27FC236}">
              <a16:creationId xmlns:a16="http://schemas.microsoft.com/office/drawing/2014/main" id="{00000000-0008-0000-0100-00009FECD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INTERVENCIÓN EN PROCESOS PENALES Y DE FAMILIA</a:t>
          </a:r>
          <a:endParaRPr lang="es-CO"/>
        </a:p>
      </xdr:txBody>
    </xdr:sp>
    <xdr:clientData/>
  </xdr:twoCellAnchor>
  <xdr:twoCellAnchor>
    <xdr:from>
      <xdr:col>3</xdr:col>
      <xdr:colOff>0</xdr:colOff>
      <xdr:row>3</xdr:row>
      <xdr:rowOff>104775</xdr:rowOff>
    </xdr:from>
    <xdr:to>
      <xdr:col>7</xdr:col>
      <xdr:colOff>1885950</xdr:colOff>
      <xdr:row>8</xdr:row>
      <xdr:rowOff>219075</xdr:rowOff>
    </xdr:to>
    <xdr:graphicFrame macro="">
      <xdr:nvGraphicFramePr>
        <xdr:cNvPr id="64589967" name="2 Gráfico">
          <a:extLst>
            <a:ext uri="{FF2B5EF4-FFF2-40B4-BE49-F238E27FC236}">
              <a16:creationId xmlns:a16="http://schemas.microsoft.com/office/drawing/2014/main" id="{00000000-0008-0000-1200-00008F9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476250</xdr:colOff>
      <xdr:row>4</xdr:row>
      <xdr:rowOff>676275</xdr:rowOff>
    </xdr:from>
    <xdr:to>
      <xdr:col>7</xdr:col>
      <xdr:colOff>1266825</xdr:colOff>
      <xdr:row>7</xdr:row>
      <xdr:rowOff>914400</xdr:rowOff>
    </xdr:to>
    <xdr:graphicFrame macro="">
      <xdr:nvGraphicFramePr>
        <xdr:cNvPr id="64589969" name="4 Gráfico">
          <a:extLst>
            <a:ext uri="{FF2B5EF4-FFF2-40B4-BE49-F238E27FC236}">
              <a16:creationId xmlns:a16="http://schemas.microsoft.com/office/drawing/2014/main" id="{00000000-0008-0000-1200-0000919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276225</xdr:rowOff>
    </xdr:from>
    <xdr:to>
      <xdr:col>6</xdr:col>
      <xdr:colOff>9525</xdr:colOff>
      <xdr:row>6</xdr:row>
      <xdr:rowOff>657226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381000</xdr:colOff>
      <xdr:row>4</xdr:row>
      <xdr:rowOff>1085850</xdr:rowOff>
    </xdr:from>
    <xdr:to>
      <xdr:col>5</xdr:col>
      <xdr:colOff>1981200</xdr:colOff>
      <xdr:row>6</xdr:row>
      <xdr:rowOff>285751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0.76042</cdr:x>
      <cdr:y>0.08734</cdr:y>
    </cdr:from>
    <cdr:to>
      <cdr:x>0.95418</cdr:x>
      <cdr:y>0.26201</cdr:y>
    </cdr:to>
    <cdr:sp macro="" textlink="">
      <cdr:nvSpPr>
        <cdr:cNvPr id="2" name="1 Flecha izquierda">
          <a:hlinkClick xmlns:a="http://schemas.openxmlformats.org/drawingml/2006/main" xmlns:r="http://schemas.openxmlformats.org/officeDocument/2006/relationships" r:id="rId1"/>
        </cdr:cNvPr>
        <cdr:cNvSpPr/>
      </cdr:nvSpPr>
      <cdr:spPr>
        <a:xfrm xmlns:a="http://schemas.openxmlformats.org/drawingml/2006/main">
          <a:off x="5562600" y="389318"/>
          <a:ext cx="1417425" cy="778638"/>
        </a:xfrm>
        <a:prstGeom xmlns:a="http://schemas.openxmlformats.org/drawingml/2006/main" prst="leftArrow">
          <a:avLst/>
        </a:prstGeom>
        <a:solidFill xmlns:a="http://schemas.openxmlformats.org/drawingml/2006/main">
          <a:schemeClr val="accent5">
            <a:lumMod val="40000"/>
            <a:lumOff val="60000"/>
          </a:schemeClr>
        </a:solidFill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i="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VOLVER AL LISTADO</a:t>
          </a:r>
          <a:endParaRPr lang="es-ES" sz="2400" b="1">
            <a:solidFill>
              <a:sysClr val="windowText" lastClr="000000"/>
            </a:solidFill>
          </a:endParaRPr>
        </a:p>
        <a:p xmlns:a="http://schemas.openxmlformats.org/drawingml/2006/main">
          <a:endParaRPr lang="es-ES" sz="24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0.27474</cdr:x>
      <cdr:y>0.1453</cdr:y>
    </cdr:from>
    <cdr:to>
      <cdr:x>0.73438</cdr:x>
      <cdr:y>0.21368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2009775" y="647701"/>
          <a:ext cx="3362325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40000"/>
            <a:lumOff val="60000"/>
          </a:schemeClr>
        </a:solidFill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ctr"/>
          <a:r>
            <a:rPr lang="es-ES" sz="1400" b="1">
              <a:solidFill>
                <a:sysClr val="windowText" lastClr="000000"/>
              </a:solidFill>
            </a:rPr>
            <a:t>ELABORACIÓN DEMANDAS LEY DE APOYO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0</xdr:row>
      <xdr:rowOff>104775</xdr:rowOff>
    </xdr:from>
    <xdr:to>
      <xdr:col>8</xdr:col>
      <xdr:colOff>590550</xdr:colOff>
      <xdr:row>2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962150" y="104775"/>
          <a:ext cx="4457700" cy="39052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600" b="1">
              <a:solidFill>
                <a:sysClr val="windowText" lastClr="000000"/>
              </a:solidFill>
            </a:rPr>
            <a:t>VALORACIÓN LEY DE APOYO </a:t>
          </a:r>
        </a:p>
      </xdr:txBody>
    </xdr:sp>
    <xdr:clientData/>
  </xdr:twoCellAnchor>
  <xdr:twoCellAnchor>
    <xdr:from>
      <xdr:col>8</xdr:col>
      <xdr:colOff>742950</xdr:colOff>
      <xdr:row>1</xdr:row>
      <xdr:rowOff>76200</xdr:rowOff>
    </xdr:from>
    <xdr:to>
      <xdr:col>8</xdr:col>
      <xdr:colOff>1721358</xdr:colOff>
      <xdr:row>3</xdr:row>
      <xdr:rowOff>179832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572250" y="266700"/>
          <a:ext cx="978408" cy="484632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VOLVER</a:t>
          </a:r>
        </a:p>
      </xdr:txBody>
    </xdr:sp>
    <xdr:clientData/>
  </xdr:twoCellAnchor>
  <xdr:twoCellAnchor>
    <xdr:from>
      <xdr:col>3</xdr:col>
      <xdr:colOff>266700</xdr:colOff>
      <xdr:row>3</xdr:row>
      <xdr:rowOff>9525</xdr:rowOff>
    </xdr:from>
    <xdr:to>
      <xdr:col>7</xdr:col>
      <xdr:colOff>666750</xdr:colOff>
      <xdr:row>4</xdr:row>
      <xdr:rowOff>133350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286000" y="581025"/>
          <a:ext cx="3448050" cy="31432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ELABORACIÓN VALORACIÓN LEY DE APOYO </a:t>
          </a:r>
        </a:p>
      </xdr:txBody>
    </xdr:sp>
    <xdr:clientData/>
  </xdr:twoCellAnchor>
  <xdr:twoCellAnchor>
    <xdr:from>
      <xdr:col>2</xdr:col>
      <xdr:colOff>9525</xdr:colOff>
      <xdr:row>5</xdr:row>
      <xdr:rowOff>85725</xdr:rowOff>
    </xdr:from>
    <xdr:to>
      <xdr:col>8</xdr:col>
      <xdr:colOff>1352550</xdr:colOff>
      <xdr:row>16</xdr:row>
      <xdr:rowOff>476250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DE COMUNICACIÓN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66675</xdr:rowOff>
    </xdr:from>
    <xdr:to>
      <xdr:col>7</xdr:col>
      <xdr:colOff>1952625</xdr:colOff>
      <xdr:row>8</xdr:row>
      <xdr:rowOff>190500</xdr:rowOff>
    </xdr:to>
    <xdr:graphicFrame macro="">
      <xdr:nvGraphicFramePr>
        <xdr:cNvPr id="64594062" name="2 Gráfico">
          <a:extLst>
            <a:ext uri="{FF2B5EF4-FFF2-40B4-BE49-F238E27FC236}">
              <a16:creationId xmlns:a16="http://schemas.microsoft.com/office/drawing/2014/main" id="{00000000-0008-0000-1500-00008EA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381000</xdr:colOff>
      <xdr:row>4</xdr:row>
      <xdr:rowOff>476250</xdr:rowOff>
    </xdr:from>
    <xdr:to>
      <xdr:col>7</xdr:col>
      <xdr:colOff>1447800</xdr:colOff>
      <xdr:row>7</xdr:row>
      <xdr:rowOff>714375</xdr:rowOff>
    </xdr:to>
    <xdr:graphicFrame macro="">
      <xdr:nvGraphicFramePr>
        <xdr:cNvPr id="64594064" name="4 Gráfico">
          <a:extLst>
            <a:ext uri="{FF2B5EF4-FFF2-40B4-BE49-F238E27FC236}">
              <a16:creationId xmlns:a16="http://schemas.microsoft.com/office/drawing/2014/main" id="{00000000-0008-0000-1500-000090A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DE COMUNICACIÓN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66675</xdr:rowOff>
    </xdr:from>
    <xdr:to>
      <xdr:col>7</xdr:col>
      <xdr:colOff>1952625</xdr:colOff>
      <xdr:row>8</xdr:row>
      <xdr:rowOff>190500</xdr:rowOff>
    </xdr:to>
    <xdr:graphicFrame macro="">
      <xdr:nvGraphicFramePr>
        <xdr:cNvPr id="64596110" name="2 Gráfico">
          <a:extLst>
            <a:ext uri="{FF2B5EF4-FFF2-40B4-BE49-F238E27FC236}">
              <a16:creationId xmlns:a16="http://schemas.microsoft.com/office/drawing/2014/main" id="{00000000-0008-0000-1600-00008EA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609600</xdr:colOff>
      <xdr:row>4</xdr:row>
      <xdr:rowOff>476250</xdr:rowOff>
    </xdr:from>
    <xdr:to>
      <xdr:col>7</xdr:col>
      <xdr:colOff>1343025</xdr:colOff>
      <xdr:row>7</xdr:row>
      <xdr:rowOff>714375</xdr:rowOff>
    </xdr:to>
    <xdr:graphicFrame macro="">
      <xdr:nvGraphicFramePr>
        <xdr:cNvPr id="64596112" name="5 Gráfico">
          <a:extLst>
            <a:ext uri="{FF2B5EF4-FFF2-40B4-BE49-F238E27FC236}">
              <a16:creationId xmlns:a16="http://schemas.microsoft.com/office/drawing/2014/main" id="{00000000-0008-0000-1600-000090A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DOCUMENTAL</a:t>
          </a:r>
          <a:endParaRPr lang="es-CO"/>
        </a:p>
      </xdr:txBody>
    </xdr:sp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4</xdr:col>
      <xdr:colOff>400051</xdr:colOff>
      <xdr:row>3</xdr:row>
      <xdr:rowOff>171450</xdr:rowOff>
    </xdr:from>
    <xdr:to>
      <xdr:col>7</xdr:col>
      <xdr:colOff>495301</xdr:colOff>
      <xdr:row>4</xdr:row>
      <xdr:rowOff>361950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/>
      </xdr:nvSpPr>
      <xdr:spPr>
        <a:xfrm>
          <a:off x="1828801" y="1047750"/>
          <a:ext cx="5791200" cy="3810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/>
            <a:t>PROTECCIÓN DE LA INFORMACIÓN MAGNETICA </a:t>
          </a:r>
        </a:p>
      </xdr:txBody>
    </xdr:sp>
    <xdr:clientData/>
  </xdr:twoCellAnchor>
  <xdr:twoCellAnchor>
    <xdr:from>
      <xdr:col>3</xdr:col>
      <xdr:colOff>209550</xdr:colOff>
      <xdr:row>4</xdr:row>
      <xdr:rowOff>619125</xdr:rowOff>
    </xdr:from>
    <xdr:to>
      <xdr:col>7</xdr:col>
      <xdr:colOff>1400175</xdr:colOff>
      <xdr:row>8</xdr:row>
      <xdr:rowOff>276225</xdr:rowOff>
    </xdr:to>
    <xdr:graphicFrame macro="">
      <xdr:nvGraphicFramePr>
        <xdr:cNvPr id="64598160" name="5 Gráfico">
          <a:extLst>
            <a:ext uri="{FF2B5EF4-FFF2-40B4-BE49-F238E27FC236}">
              <a16:creationId xmlns:a16="http://schemas.microsoft.com/office/drawing/2014/main" id="{00000000-0008-0000-1700-000090B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DOCUMENTAL</a:t>
          </a:r>
          <a:endParaRPr lang="es-CO"/>
        </a:p>
      </xdr:txBody>
    </xdr:sp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704850</xdr:colOff>
      <xdr:row>4</xdr:row>
      <xdr:rowOff>38100</xdr:rowOff>
    </xdr:from>
    <xdr:to>
      <xdr:col>7</xdr:col>
      <xdr:colOff>1152525</xdr:colOff>
      <xdr:row>4</xdr:row>
      <xdr:rowOff>428625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1114425" y="1104900"/>
          <a:ext cx="7162800" cy="390525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0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DIRECCIONAMIENTO</a:t>
          </a:r>
          <a:r>
            <a:rPr lang="es-ES" sz="1400" b="0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DE LA CORRESPONDENCIA </a:t>
          </a:r>
          <a:endParaRPr lang="es-ES" sz="1400" b="0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3</xdr:col>
      <xdr:colOff>342900</xdr:colOff>
      <xdr:row>4</xdr:row>
      <xdr:rowOff>533400</xdr:rowOff>
    </xdr:from>
    <xdr:to>
      <xdr:col>7</xdr:col>
      <xdr:colOff>1581150</xdr:colOff>
      <xdr:row>8</xdr:row>
      <xdr:rowOff>104775</xdr:rowOff>
    </xdr:to>
    <xdr:graphicFrame macro="">
      <xdr:nvGraphicFramePr>
        <xdr:cNvPr id="64600208" name="5 Gráfico">
          <a:extLst>
            <a:ext uri="{FF2B5EF4-FFF2-40B4-BE49-F238E27FC236}">
              <a16:creationId xmlns:a16="http://schemas.microsoft.com/office/drawing/2014/main" id="{00000000-0008-0000-1800-000090B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DOCUMENTAL</a:t>
          </a:r>
          <a:endParaRPr lang="es-CO"/>
        </a:p>
      </xdr:txBody>
    </xdr:sp>
    <xdr:clientData/>
  </xdr:twoCellAnchor>
  <xdr:twoCellAnchor>
    <xdr:from>
      <xdr:col>2</xdr:col>
      <xdr:colOff>200025</xdr:colOff>
      <xdr:row>3</xdr:row>
      <xdr:rowOff>104775</xdr:rowOff>
    </xdr:from>
    <xdr:to>
      <xdr:col>7</xdr:col>
      <xdr:colOff>1962150</xdr:colOff>
      <xdr:row>8</xdr:row>
      <xdr:rowOff>228600</xdr:rowOff>
    </xdr:to>
    <xdr:graphicFrame macro="">
      <xdr:nvGraphicFramePr>
        <xdr:cNvPr id="64602254" name="2 Gráfico">
          <a:extLst>
            <a:ext uri="{FF2B5EF4-FFF2-40B4-BE49-F238E27FC236}">
              <a16:creationId xmlns:a16="http://schemas.microsoft.com/office/drawing/2014/main" id="{00000000-0008-0000-1900-00008EC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419100</xdr:colOff>
      <xdr:row>4</xdr:row>
      <xdr:rowOff>476250</xdr:rowOff>
    </xdr:from>
    <xdr:to>
      <xdr:col>7</xdr:col>
      <xdr:colOff>1238250</xdr:colOff>
      <xdr:row>7</xdr:row>
      <xdr:rowOff>904875</xdr:rowOff>
    </xdr:to>
    <xdr:graphicFrame macro="">
      <xdr:nvGraphicFramePr>
        <xdr:cNvPr id="64602256" name="4 Gráfico">
          <a:extLst>
            <a:ext uri="{FF2B5EF4-FFF2-40B4-BE49-F238E27FC236}">
              <a16:creationId xmlns:a16="http://schemas.microsoft.com/office/drawing/2014/main" id="{00000000-0008-0000-1900-000090C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DOCUMENTAL</a:t>
          </a:r>
          <a:endParaRPr lang="es-CO"/>
        </a:p>
      </xdr:txBody>
    </xdr:sp>
    <xdr:clientData/>
  </xdr:twoCellAnchor>
  <xdr:twoCellAnchor>
    <xdr:from>
      <xdr:col>2</xdr:col>
      <xdr:colOff>161925</xdr:colOff>
      <xdr:row>3</xdr:row>
      <xdr:rowOff>104775</xdr:rowOff>
    </xdr:from>
    <xdr:to>
      <xdr:col>7</xdr:col>
      <xdr:colOff>1924050</xdr:colOff>
      <xdr:row>9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0.50012</cdr:x>
      <cdr:y>0.85925</cdr:y>
    </cdr:from>
    <cdr:to>
      <cdr:x>0.51193</cdr:x>
      <cdr:y>0.85925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722905" y="3381376"/>
          <a:ext cx="983229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DE BIENES Y SERVICIOS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66675</xdr:rowOff>
    </xdr:from>
    <xdr:to>
      <xdr:col>7</xdr:col>
      <xdr:colOff>1952625</xdr:colOff>
      <xdr:row>8</xdr:row>
      <xdr:rowOff>190500</xdr:rowOff>
    </xdr:to>
    <xdr:graphicFrame macro="">
      <xdr:nvGraphicFramePr>
        <xdr:cNvPr id="64604302" name="2 Gráfico">
          <a:extLst>
            <a:ext uri="{FF2B5EF4-FFF2-40B4-BE49-F238E27FC236}">
              <a16:creationId xmlns:a16="http://schemas.microsoft.com/office/drawing/2014/main" id="{00000000-0008-0000-1B00-00008EC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657225</xdr:colOff>
      <xdr:row>4</xdr:row>
      <xdr:rowOff>609600</xdr:rowOff>
    </xdr:from>
    <xdr:to>
      <xdr:col>7</xdr:col>
      <xdr:colOff>1295400</xdr:colOff>
      <xdr:row>7</xdr:row>
      <xdr:rowOff>847725</xdr:rowOff>
    </xdr:to>
    <xdr:graphicFrame macro="">
      <xdr:nvGraphicFramePr>
        <xdr:cNvPr id="64604304" name="4 Gráfico">
          <a:extLst>
            <a:ext uri="{FF2B5EF4-FFF2-40B4-BE49-F238E27FC236}">
              <a16:creationId xmlns:a16="http://schemas.microsoft.com/office/drawing/2014/main" id="{00000000-0008-0000-1B00-000090C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1203325</xdr:colOff>
      <xdr:row>2</xdr:row>
      <xdr:rowOff>171450</xdr:rowOff>
    </xdr:from>
    <xdr:to>
      <xdr:col>6</xdr:col>
      <xdr:colOff>2229134</xdr:colOff>
      <xdr:row>2</xdr:row>
      <xdr:rowOff>600075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>
          <a:spLocks noChangeArrowheads="1"/>
        </xdr:cNvSpPr>
      </xdr:nvSpPr>
      <xdr:spPr bwMode="auto">
        <a:xfrm>
          <a:off x="2632075" y="419100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DE BIENES Y SERVICIOS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66675</xdr:rowOff>
    </xdr:from>
    <xdr:to>
      <xdr:col>7</xdr:col>
      <xdr:colOff>1952625</xdr:colOff>
      <xdr:row>8</xdr:row>
      <xdr:rowOff>190500</xdr:rowOff>
    </xdr:to>
    <xdr:graphicFrame macro="">
      <xdr:nvGraphicFramePr>
        <xdr:cNvPr id="64606350" name="2 Gráfico">
          <a:extLst>
            <a:ext uri="{FF2B5EF4-FFF2-40B4-BE49-F238E27FC236}">
              <a16:creationId xmlns:a16="http://schemas.microsoft.com/office/drawing/2014/main" id="{00000000-0008-0000-1C00-00008ED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561975</xdr:colOff>
      <xdr:row>4</xdr:row>
      <xdr:rowOff>638175</xdr:rowOff>
    </xdr:from>
    <xdr:to>
      <xdr:col>7</xdr:col>
      <xdr:colOff>1162050</xdr:colOff>
      <xdr:row>7</xdr:row>
      <xdr:rowOff>876300</xdr:rowOff>
    </xdr:to>
    <xdr:graphicFrame macro="">
      <xdr:nvGraphicFramePr>
        <xdr:cNvPr id="64606352" name="4 Gráfico">
          <a:extLst>
            <a:ext uri="{FF2B5EF4-FFF2-40B4-BE49-F238E27FC236}">
              <a16:creationId xmlns:a16="http://schemas.microsoft.com/office/drawing/2014/main" id="{00000000-0008-0000-1C00-000090D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ASEGURAMIENTO  DE BIENES</a:t>
          </a:r>
          <a:endParaRPr lang="es-CO"/>
        </a:p>
      </xdr:txBody>
    </xdr:sp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809625</xdr:colOff>
      <xdr:row>4</xdr:row>
      <xdr:rowOff>142875</xdr:rowOff>
    </xdr:from>
    <xdr:to>
      <xdr:col>7</xdr:col>
      <xdr:colOff>1543050</xdr:colOff>
      <xdr:row>8</xdr:row>
      <xdr:rowOff>228600</xdr:rowOff>
    </xdr:to>
    <xdr:graphicFrame macro="">
      <xdr:nvGraphicFramePr>
        <xdr:cNvPr id="64608399" name="4 Gráfico">
          <a:extLst>
            <a:ext uri="{FF2B5EF4-FFF2-40B4-BE49-F238E27FC236}">
              <a16:creationId xmlns:a16="http://schemas.microsoft.com/office/drawing/2014/main" id="{00000000-0008-0000-1D00-00008FD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1076325</xdr:colOff>
      <xdr:row>4</xdr:row>
      <xdr:rowOff>638175</xdr:rowOff>
    </xdr:from>
    <xdr:to>
      <xdr:col>7</xdr:col>
      <xdr:colOff>495301</xdr:colOff>
      <xdr:row>7</xdr:row>
      <xdr:rowOff>962025</xdr:rowOff>
    </xdr:to>
    <xdr:graphicFrame macro="">
      <xdr:nvGraphicFramePr>
        <xdr:cNvPr id="64608400" name="4 Gráfico">
          <a:extLst>
            <a:ext uri="{FF2B5EF4-FFF2-40B4-BE49-F238E27FC236}">
              <a16:creationId xmlns:a16="http://schemas.microsoft.com/office/drawing/2014/main" id="{00000000-0008-0000-1D00-000090D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DE BIENES Y SERVICIOS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95250</xdr:rowOff>
    </xdr:from>
    <xdr:to>
      <xdr:col>7</xdr:col>
      <xdr:colOff>1952625</xdr:colOff>
      <xdr:row>8</xdr:row>
      <xdr:rowOff>219075</xdr:rowOff>
    </xdr:to>
    <xdr:graphicFrame macro="">
      <xdr:nvGraphicFramePr>
        <xdr:cNvPr id="64610445" name="2 Gráfico">
          <a:extLst>
            <a:ext uri="{FF2B5EF4-FFF2-40B4-BE49-F238E27FC236}">
              <a16:creationId xmlns:a16="http://schemas.microsoft.com/office/drawing/2014/main" id="{00000000-0008-0000-1E00-00008DE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4</xdr:col>
      <xdr:colOff>914399</xdr:colOff>
      <xdr:row>4</xdr:row>
      <xdr:rowOff>723900</xdr:rowOff>
    </xdr:from>
    <xdr:to>
      <xdr:col>7</xdr:col>
      <xdr:colOff>504824</xdr:colOff>
      <xdr:row>7</xdr:row>
      <xdr:rowOff>962025</xdr:rowOff>
    </xdr:to>
    <xdr:graphicFrame macro="">
      <xdr:nvGraphicFramePr>
        <xdr:cNvPr id="64610447" name="5 Gráfico">
          <a:extLst>
            <a:ext uri="{FF2B5EF4-FFF2-40B4-BE49-F238E27FC236}">
              <a16:creationId xmlns:a16="http://schemas.microsoft.com/office/drawing/2014/main" id="{00000000-0008-0000-1E00-00008FE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DE BIENES Y SERVICIOS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66675</xdr:rowOff>
    </xdr:from>
    <xdr:to>
      <xdr:col>7</xdr:col>
      <xdr:colOff>1952625</xdr:colOff>
      <xdr:row>8</xdr:row>
      <xdr:rowOff>190500</xdr:rowOff>
    </xdr:to>
    <xdr:graphicFrame macro="">
      <xdr:nvGraphicFramePr>
        <xdr:cNvPr id="64612493" name="2 Gráfico">
          <a:extLst>
            <a:ext uri="{FF2B5EF4-FFF2-40B4-BE49-F238E27FC236}">
              <a16:creationId xmlns:a16="http://schemas.microsoft.com/office/drawing/2014/main" id="{00000000-0008-0000-1F00-00008DE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4</xdr:col>
      <xdr:colOff>914400</xdr:colOff>
      <xdr:row>4</xdr:row>
      <xdr:rowOff>723900</xdr:rowOff>
    </xdr:from>
    <xdr:to>
      <xdr:col>6</xdr:col>
      <xdr:colOff>3019425</xdr:colOff>
      <xdr:row>7</xdr:row>
      <xdr:rowOff>962025</xdr:rowOff>
    </xdr:to>
    <xdr:graphicFrame macro="">
      <xdr:nvGraphicFramePr>
        <xdr:cNvPr id="64612495" name="5 Gráfico">
          <a:extLst>
            <a:ext uri="{FF2B5EF4-FFF2-40B4-BE49-F238E27FC236}">
              <a16:creationId xmlns:a16="http://schemas.microsoft.com/office/drawing/2014/main" id="{00000000-0008-0000-1F00-00008FE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333376</xdr:colOff>
      <xdr:row>1</xdr:row>
      <xdr:rowOff>152400</xdr:rowOff>
    </xdr:from>
    <xdr:to>
      <xdr:col>8</xdr:col>
      <xdr:colOff>600076</xdr:colOff>
      <xdr:row>3</xdr:row>
      <xdr:rowOff>114300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2619376" y="152400"/>
          <a:ext cx="3314700" cy="34290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800" b="1"/>
            <a:t>BIENES</a:t>
          </a:r>
          <a:r>
            <a:rPr lang="es-ES" sz="1800" b="1" baseline="0"/>
            <a:t> Y SERVICIOS </a:t>
          </a:r>
          <a:endParaRPr lang="es-ES" sz="1800" b="1"/>
        </a:p>
      </xdr:txBody>
    </xdr:sp>
    <xdr:clientData/>
  </xdr:twoCellAnchor>
  <xdr:twoCellAnchor>
    <xdr:from>
      <xdr:col>8</xdr:col>
      <xdr:colOff>1981200</xdr:colOff>
      <xdr:row>1</xdr:row>
      <xdr:rowOff>123824</xdr:rowOff>
    </xdr:from>
    <xdr:to>
      <xdr:col>8</xdr:col>
      <xdr:colOff>3276600</xdr:colOff>
      <xdr:row>4</xdr:row>
      <xdr:rowOff>190499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/>
      </xdr:nvSpPr>
      <xdr:spPr>
        <a:xfrm>
          <a:off x="7315200" y="123824"/>
          <a:ext cx="1295400" cy="63817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/>
            <a:t>VOLVER</a:t>
          </a:r>
        </a:p>
      </xdr:txBody>
    </xdr:sp>
    <xdr:clientData/>
  </xdr:twoCellAnchor>
  <xdr:twoCellAnchor>
    <xdr:from>
      <xdr:col>3</xdr:col>
      <xdr:colOff>133350</xdr:colOff>
      <xdr:row>4</xdr:row>
      <xdr:rowOff>57150</xdr:rowOff>
    </xdr:from>
    <xdr:to>
      <xdr:col>8</xdr:col>
      <xdr:colOff>1619250</xdr:colOff>
      <xdr:row>6</xdr:row>
      <xdr:rowOff>0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SpPr/>
      </xdr:nvSpPr>
      <xdr:spPr>
        <a:xfrm>
          <a:off x="1657350" y="628650"/>
          <a:ext cx="5295900" cy="32385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600" b="1"/>
            <a:t>CUMPLIMIENTO</a:t>
          </a:r>
          <a:r>
            <a:rPr lang="es-ES" sz="1600" b="1" baseline="0"/>
            <a:t> EN LA GESTIÓN DE LEGALIDAD</a:t>
          </a:r>
          <a:endParaRPr lang="es-ES" sz="1600" b="1"/>
        </a:p>
      </xdr:txBody>
    </xdr:sp>
    <xdr:clientData/>
  </xdr:twoCellAnchor>
  <xdr:twoCellAnchor>
    <xdr:from>
      <xdr:col>3</xdr:col>
      <xdr:colOff>9524</xdr:colOff>
      <xdr:row>7</xdr:row>
      <xdr:rowOff>19050</xdr:rowOff>
    </xdr:from>
    <xdr:to>
      <xdr:col>8</xdr:col>
      <xdr:colOff>2085975</xdr:colOff>
      <xdr:row>14</xdr:row>
      <xdr:rowOff>1133475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1819275</xdr:colOff>
      <xdr:row>2</xdr:row>
      <xdr:rowOff>104775</xdr:rowOff>
    </xdr:from>
    <xdr:to>
      <xdr:col>8</xdr:col>
      <xdr:colOff>3216783</xdr:colOff>
      <xdr:row>5</xdr:row>
      <xdr:rowOff>142875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7400925" y="495300"/>
          <a:ext cx="1397508" cy="6096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200" b="1">
              <a:latin typeface="Verdana" pitchFamily="34" charset="0"/>
              <a:ea typeface="Verdana" pitchFamily="34" charset="0"/>
            </a:rPr>
            <a:t>VOLVER</a:t>
          </a:r>
        </a:p>
      </xdr:txBody>
    </xdr:sp>
    <xdr:clientData/>
  </xdr:twoCellAnchor>
  <xdr:twoCellAnchor>
    <xdr:from>
      <xdr:col>4</xdr:col>
      <xdr:colOff>285750</xdr:colOff>
      <xdr:row>2</xdr:row>
      <xdr:rowOff>19050</xdr:rowOff>
    </xdr:from>
    <xdr:to>
      <xdr:col>8</xdr:col>
      <xdr:colOff>647700</xdr:colOff>
      <xdr:row>3</xdr:row>
      <xdr:rowOff>152400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/>
      </xdr:nvSpPr>
      <xdr:spPr>
        <a:xfrm>
          <a:off x="2819400" y="409575"/>
          <a:ext cx="3409950" cy="32385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latin typeface="Verdana" pitchFamily="34" charset="0"/>
              <a:ea typeface="Verdana" pitchFamily="34" charset="0"/>
            </a:rPr>
            <a:t>BIENES</a:t>
          </a:r>
          <a:r>
            <a:rPr lang="es-ES" sz="1100" b="1" baseline="0">
              <a:latin typeface="Verdana" pitchFamily="34" charset="0"/>
              <a:ea typeface="Verdana" pitchFamily="34" charset="0"/>
            </a:rPr>
            <a:t> Y SERVICIOS </a:t>
          </a:r>
          <a:endParaRPr lang="es-ES" sz="1100" b="1">
            <a:latin typeface="Verdana" pitchFamily="34" charset="0"/>
            <a:ea typeface="Verdana" pitchFamily="34" charset="0"/>
          </a:endParaRPr>
        </a:p>
      </xdr:txBody>
    </xdr:sp>
    <xdr:clientData/>
  </xdr:twoCellAnchor>
  <xdr:twoCellAnchor>
    <xdr:from>
      <xdr:col>2</xdr:col>
      <xdr:colOff>438150</xdr:colOff>
      <xdr:row>4</xdr:row>
      <xdr:rowOff>180975</xdr:rowOff>
    </xdr:from>
    <xdr:to>
      <xdr:col>8</xdr:col>
      <xdr:colOff>1476376</xdr:colOff>
      <xdr:row>6</xdr:row>
      <xdr:rowOff>152400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/>
      </xdr:nvSpPr>
      <xdr:spPr>
        <a:xfrm>
          <a:off x="1447800" y="952500"/>
          <a:ext cx="5610226" cy="352425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latin typeface="Verdana" pitchFamily="34" charset="0"/>
              <a:ea typeface="Verdana" pitchFamily="34" charset="0"/>
            </a:rPr>
            <a:t>CUMPLIMIENTO EN</a:t>
          </a:r>
          <a:r>
            <a:rPr lang="es-ES" sz="1100" b="1" baseline="0">
              <a:latin typeface="Verdana" pitchFamily="34" charset="0"/>
              <a:ea typeface="Verdana" pitchFamily="34" charset="0"/>
            </a:rPr>
            <a:t> LA GESTIÓN DE LA RENDICIÓN </a:t>
          </a:r>
        </a:p>
        <a:p>
          <a:pPr algn="ctr"/>
          <a:r>
            <a:rPr lang="es-ES" sz="1100" b="1" baseline="0">
              <a:latin typeface="Verdana" pitchFamily="34" charset="0"/>
              <a:ea typeface="Verdana" pitchFamily="34" charset="0"/>
            </a:rPr>
            <a:t>DE LA CUENTA CONTRACTUAL </a:t>
          </a:r>
          <a:endParaRPr lang="es-ES" sz="1100" b="1">
            <a:latin typeface="Verdana" pitchFamily="34" charset="0"/>
            <a:ea typeface="Verdana" pitchFamily="34" charset="0"/>
          </a:endParaRPr>
        </a:p>
      </xdr:txBody>
    </xdr:sp>
    <xdr:clientData/>
  </xdr:twoCellAnchor>
  <xdr:twoCellAnchor>
    <xdr:from>
      <xdr:col>3</xdr:col>
      <xdr:colOff>247650</xdr:colOff>
      <xdr:row>7</xdr:row>
      <xdr:rowOff>38100</xdr:rowOff>
    </xdr:from>
    <xdr:to>
      <xdr:col>8</xdr:col>
      <xdr:colOff>1657350</xdr:colOff>
      <xdr:row>14</xdr:row>
      <xdr:rowOff>1447800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DEL TALENTO HUMANO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66675</xdr:rowOff>
    </xdr:from>
    <xdr:to>
      <xdr:col>7</xdr:col>
      <xdr:colOff>1952625</xdr:colOff>
      <xdr:row>8</xdr:row>
      <xdr:rowOff>190500</xdr:rowOff>
    </xdr:to>
    <xdr:graphicFrame macro="">
      <xdr:nvGraphicFramePr>
        <xdr:cNvPr id="64614541" name="2 Gráfico">
          <a:extLst>
            <a:ext uri="{FF2B5EF4-FFF2-40B4-BE49-F238E27FC236}">
              <a16:creationId xmlns:a16="http://schemas.microsoft.com/office/drawing/2014/main" id="{00000000-0008-0000-2200-00008DF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400050</xdr:colOff>
      <xdr:row>4</xdr:row>
      <xdr:rowOff>476250</xdr:rowOff>
    </xdr:from>
    <xdr:to>
      <xdr:col>7</xdr:col>
      <xdr:colOff>1343025</xdr:colOff>
      <xdr:row>7</xdr:row>
      <xdr:rowOff>714375</xdr:rowOff>
    </xdr:to>
    <xdr:graphicFrame macro="">
      <xdr:nvGraphicFramePr>
        <xdr:cNvPr id="64614543" name="5 Gráfico">
          <a:extLst>
            <a:ext uri="{FF2B5EF4-FFF2-40B4-BE49-F238E27FC236}">
              <a16:creationId xmlns:a16="http://schemas.microsoft.com/office/drawing/2014/main" id="{00000000-0008-0000-2200-00008FF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419100</xdr:colOff>
      <xdr:row>4</xdr:row>
      <xdr:rowOff>523875</xdr:rowOff>
    </xdr:from>
    <xdr:to>
      <xdr:col>7</xdr:col>
      <xdr:colOff>1323975</xdr:colOff>
      <xdr:row>7</xdr:row>
      <xdr:rowOff>657225</xdr:rowOff>
    </xdr:to>
    <xdr:graphicFrame macro="">
      <xdr:nvGraphicFramePr>
        <xdr:cNvPr id="64614544" name="7 Gráfico">
          <a:extLst>
            <a:ext uri="{FF2B5EF4-FFF2-40B4-BE49-F238E27FC236}">
              <a16:creationId xmlns:a16="http://schemas.microsoft.com/office/drawing/2014/main" id="{00000000-0008-0000-2200-000090F0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DEL TALENTO HUMANO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66675</xdr:rowOff>
    </xdr:from>
    <xdr:to>
      <xdr:col>7</xdr:col>
      <xdr:colOff>1952625</xdr:colOff>
      <xdr:row>8</xdr:row>
      <xdr:rowOff>190500</xdr:rowOff>
    </xdr:to>
    <xdr:graphicFrame macro="">
      <xdr:nvGraphicFramePr>
        <xdr:cNvPr id="64616587" name="2 Gráfico">
          <a:extLst>
            <a:ext uri="{FF2B5EF4-FFF2-40B4-BE49-F238E27FC236}">
              <a16:creationId xmlns:a16="http://schemas.microsoft.com/office/drawing/2014/main" id="{00000000-0008-0000-2300-00008BF8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647700</xdr:colOff>
      <xdr:row>4</xdr:row>
      <xdr:rowOff>704850</xdr:rowOff>
    </xdr:from>
    <xdr:to>
      <xdr:col>7</xdr:col>
      <xdr:colOff>1343025</xdr:colOff>
      <xdr:row>7</xdr:row>
      <xdr:rowOff>942975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0.20044</cdr:x>
      <cdr:y>0.04096</cdr:y>
    </cdr:from>
    <cdr:to>
      <cdr:x>0.83389</cdr:x>
      <cdr:y>0.17108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1724025" y="161925"/>
          <a:ext cx="5448300" cy="51435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/>
        <a:p xmlns:a="http://schemas.openxmlformats.org/drawingml/2006/main">
          <a:pPr algn="ctr"/>
          <a:r>
            <a:rPr lang="es-ES" sz="1400" b="1" baseline="0"/>
            <a:t> </a:t>
          </a:r>
        </a:p>
        <a:p xmlns:a="http://schemas.openxmlformats.org/drawingml/2006/main">
          <a:pPr algn="ctr"/>
          <a:r>
            <a:rPr lang="es-ES" sz="1400" b="1" baseline="0"/>
            <a:t> PERSONAL EVALUADO DE CARRERA ADMINISTRATIVA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3000">
              <a:srgbClr val="1F497D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PLANEACIÓN INSTITUCIONAL</a:t>
          </a:r>
          <a:endParaRPr lang="es-CO"/>
        </a:p>
      </xdr:txBody>
    </xdr:sp>
    <xdr:clientData/>
  </xdr:twoCellAnchor>
  <xdr:twoCellAnchor>
    <xdr:from>
      <xdr:col>3</xdr:col>
      <xdr:colOff>47625</xdr:colOff>
      <xdr:row>3</xdr:row>
      <xdr:rowOff>85725</xdr:rowOff>
    </xdr:from>
    <xdr:to>
      <xdr:col>7</xdr:col>
      <xdr:colOff>2009775</xdr:colOff>
      <xdr:row>8</xdr:row>
      <xdr:rowOff>200025</xdr:rowOff>
    </xdr:to>
    <xdr:graphicFrame macro="">
      <xdr:nvGraphicFramePr>
        <xdr:cNvPr id="64550045" name="2 Gráfico">
          <a:extLst>
            <a:ext uri="{FF2B5EF4-FFF2-40B4-BE49-F238E27FC236}">
              <a16:creationId xmlns:a16="http://schemas.microsoft.com/office/drawing/2014/main" id="{00000000-0008-0000-0200-00009DF4D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666750</xdr:colOff>
      <xdr:row>4</xdr:row>
      <xdr:rowOff>504825</xdr:rowOff>
    </xdr:from>
    <xdr:to>
      <xdr:col>7</xdr:col>
      <xdr:colOff>695325</xdr:colOff>
      <xdr:row>7</xdr:row>
      <xdr:rowOff>1019175</xdr:rowOff>
    </xdr:to>
    <xdr:graphicFrame macro="">
      <xdr:nvGraphicFramePr>
        <xdr:cNvPr id="64550047" name="5 Gráfico">
          <a:extLst>
            <a:ext uri="{FF2B5EF4-FFF2-40B4-BE49-F238E27FC236}">
              <a16:creationId xmlns:a16="http://schemas.microsoft.com/office/drawing/2014/main" id="{00000000-0008-0000-0200-00009FF4D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>
          <a:spLocks noChangeArrowheads="1"/>
        </xdr:cNvSpPr>
      </xdr:nvSpPr>
      <xdr:spPr bwMode="auto">
        <a:xfrm>
          <a:off x="3022600" y="447675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GESTIÓN DEL TALENTO HUMANO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66675</xdr:rowOff>
    </xdr:from>
    <xdr:to>
      <xdr:col>7</xdr:col>
      <xdr:colOff>1952625</xdr:colOff>
      <xdr:row>8</xdr:row>
      <xdr:rowOff>190500</xdr:rowOff>
    </xdr:to>
    <xdr:graphicFrame macro="">
      <xdr:nvGraphicFramePr>
        <xdr:cNvPr id="64618635" name="2 Gráfico">
          <a:extLst>
            <a:ext uri="{FF2B5EF4-FFF2-40B4-BE49-F238E27FC236}">
              <a16:creationId xmlns:a16="http://schemas.microsoft.com/office/drawing/2014/main" id="{00000000-0008-0000-2400-00008B00D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7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SpPr/>
      </xdr:nvSpPr>
      <xdr:spPr>
        <a:xfrm>
          <a:off x="7991030" y="447675"/>
          <a:ext cx="1080143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4</xdr:col>
      <xdr:colOff>142875</xdr:colOff>
      <xdr:row>4</xdr:row>
      <xdr:rowOff>742950</xdr:rowOff>
    </xdr:from>
    <xdr:to>
      <xdr:col>7</xdr:col>
      <xdr:colOff>457201</xdr:colOff>
      <xdr:row>7</xdr:row>
      <xdr:rowOff>1057275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98425</xdr:colOff>
      <xdr:row>2</xdr:row>
      <xdr:rowOff>209550</xdr:rowOff>
    </xdr:from>
    <xdr:to>
      <xdr:col>6</xdr:col>
      <xdr:colOff>2410109</xdr:colOff>
      <xdr:row>3</xdr:row>
      <xdr:rowOff>9525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>
          <a:spLocks noChangeArrowheads="1"/>
        </xdr:cNvSpPr>
      </xdr:nvSpPr>
      <xdr:spPr bwMode="auto">
        <a:xfrm>
          <a:off x="2813050" y="457200"/>
          <a:ext cx="3492784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EVALUACIÓN Y MEJORAMIENTO</a:t>
          </a:r>
          <a:endParaRPr lang="es-CO"/>
        </a:p>
      </xdr:txBody>
    </xdr:sp>
    <xdr:clientData/>
  </xdr:twoCellAnchor>
  <xdr:twoCellAnchor>
    <xdr:from>
      <xdr:col>3</xdr:col>
      <xdr:colOff>66675</xdr:colOff>
      <xdr:row>3</xdr:row>
      <xdr:rowOff>66675</xdr:rowOff>
    </xdr:from>
    <xdr:to>
      <xdr:col>7</xdr:col>
      <xdr:colOff>1952625</xdr:colOff>
      <xdr:row>7</xdr:row>
      <xdr:rowOff>962025</xdr:rowOff>
    </xdr:to>
    <xdr:graphicFrame macro="">
      <xdr:nvGraphicFramePr>
        <xdr:cNvPr id="64620683" name="2 Gráfico">
          <a:extLst>
            <a:ext uri="{FF2B5EF4-FFF2-40B4-BE49-F238E27FC236}">
              <a16:creationId xmlns:a16="http://schemas.microsoft.com/office/drawing/2014/main" id="{00000000-0008-0000-2500-00008B08D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533400</xdr:colOff>
      <xdr:row>4</xdr:row>
      <xdr:rowOff>476250</xdr:rowOff>
    </xdr:from>
    <xdr:to>
      <xdr:col>7</xdr:col>
      <xdr:colOff>1343024</xdr:colOff>
      <xdr:row>7</xdr:row>
      <xdr:rowOff>714375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>
              <a:lumMod val="75000"/>
            </a:schemeClr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EVALUACIÓN Y MEJORAMIENTO</a:t>
          </a:r>
        </a:p>
      </xdr:txBody>
    </xdr:sp>
    <xdr:clientData/>
  </xdr:twoCellAnchor>
  <xdr:twoCellAnchor>
    <xdr:from>
      <xdr:col>3</xdr:col>
      <xdr:colOff>28575</xdr:colOff>
      <xdr:row>4</xdr:row>
      <xdr:rowOff>0</xdr:rowOff>
    </xdr:from>
    <xdr:to>
      <xdr:col>7</xdr:col>
      <xdr:colOff>1990725</xdr:colOff>
      <xdr:row>8</xdr:row>
      <xdr:rowOff>314325</xdr:rowOff>
    </xdr:to>
    <xdr:graphicFrame macro="">
      <xdr:nvGraphicFramePr>
        <xdr:cNvPr id="64622731" name="2 Gráfico">
          <a:extLst>
            <a:ext uri="{FF2B5EF4-FFF2-40B4-BE49-F238E27FC236}">
              <a16:creationId xmlns:a16="http://schemas.microsoft.com/office/drawing/2014/main" id="{00000000-0008-0000-2600-00008B10D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571500</xdr:colOff>
      <xdr:row>4</xdr:row>
      <xdr:rowOff>476250</xdr:rowOff>
    </xdr:from>
    <xdr:to>
      <xdr:col>7</xdr:col>
      <xdr:colOff>1381125</xdr:colOff>
      <xdr:row>7</xdr:row>
      <xdr:rowOff>714375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EVALUACIÓN Y MEJORAMIENTO</a:t>
          </a:r>
        </a:p>
      </xdr:txBody>
    </xdr:sp>
    <xdr:clientData/>
  </xdr:twoCellAnchor>
  <xdr:twoCellAnchor>
    <xdr:from>
      <xdr:col>3</xdr:col>
      <xdr:colOff>28575</xdr:colOff>
      <xdr:row>3</xdr:row>
      <xdr:rowOff>161925</xdr:rowOff>
    </xdr:from>
    <xdr:to>
      <xdr:col>7</xdr:col>
      <xdr:colOff>1990725</xdr:colOff>
      <xdr:row>8</xdr:row>
      <xdr:rowOff>295275</xdr:rowOff>
    </xdr:to>
    <xdr:graphicFrame macro="">
      <xdr:nvGraphicFramePr>
        <xdr:cNvPr id="64624779" name="2 Gráfico">
          <a:extLst>
            <a:ext uri="{FF2B5EF4-FFF2-40B4-BE49-F238E27FC236}">
              <a16:creationId xmlns:a16="http://schemas.microsoft.com/office/drawing/2014/main" id="{00000000-0008-0000-2700-00008B18D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381001</xdr:colOff>
      <xdr:row>4</xdr:row>
      <xdr:rowOff>476250</xdr:rowOff>
    </xdr:from>
    <xdr:to>
      <xdr:col>7</xdr:col>
      <xdr:colOff>1362075</xdr:colOff>
      <xdr:row>7</xdr:row>
      <xdr:rowOff>714375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 EVALUACIÓN Y MEJORAMIENTO</a:t>
          </a:r>
          <a:endParaRPr lang="es-CO"/>
        </a:p>
      </xdr:txBody>
    </xdr:sp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4</xdr:col>
      <xdr:colOff>123824</xdr:colOff>
      <xdr:row>3</xdr:row>
      <xdr:rowOff>85726</xdr:rowOff>
    </xdr:from>
    <xdr:to>
      <xdr:col>7</xdr:col>
      <xdr:colOff>857249</xdr:colOff>
      <xdr:row>4</xdr:row>
      <xdr:rowOff>323850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SpPr/>
      </xdr:nvSpPr>
      <xdr:spPr>
        <a:xfrm>
          <a:off x="1552574" y="962026"/>
          <a:ext cx="6429375" cy="428624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Arial" pitchFamily="34" charset="0"/>
              <a:cs typeface="Arial" pitchFamily="34" charset="0"/>
            </a:rPr>
            <a:t>EFICACIA</a:t>
          </a:r>
          <a:r>
            <a:rPr lang="es-ES" sz="1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Arial" pitchFamily="34" charset="0"/>
              <a:cs typeface="Arial" pitchFamily="34" charset="0"/>
            </a:rPr>
            <a:t> DE ACCIONES CORRECTIVAS, PREVENTIVAS. </a:t>
          </a:r>
          <a:endParaRPr lang="es-ES" sz="14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19050</xdr:colOff>
      <xdr:row>4</xdr:row>
      <xdr:rowOff>476250</xdr:rowOff>
    </xdr:from>
    <xdr:to>
      <xdr:col>7</xdr:col>
      <xdr:colOff>1647824</xdr:colOff>
      <xdr:row>7</xdr:row>
      <xdr:rowOff>714375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555624</xdr:colOff>
      <xdr:row>2</xdr:row>
      <xdr:rowOff>76201</xdr:rowOff>
    </xdr:from>
    <xdr:to>
      <xdr:col>4</xdr:col>
      <xdr:colOff>3476625</xdr:colOff>
      <xdr:row>3</xdr:row>
      <xdr:rowOff>533400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>
          <a:spLocks noChangeArrowheads="1"/>
        </xdr:cNvSpPr>
      </xdr:nvSpPr>
      <xdr:spPr bwMode="auto">
        <a:xfrm>
          <a:off x="1774824" y="457201"/>
          <a:ext cx="4445001" cy="647699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TECNOLOGÍA DE LA INFORMACIÓN  Cumplimiento del Plan Estrátegico</a:t>
          </a:r>
          <a:endParaRPr lang="es-CO" sz="1400"/>
        </a:p>
      </xdr:txBody>
    </xdr:sp>
    <xdr:clientData/>
  </xdr:twoCellAnchor>
  <xdr:twoCellAnchor>
    <xdr:from>
      <xdr:col>2</xdr:col>
      <xdr:colOff>19050</xdr:colOff>
      <xdr:row>4</xdr:row>
      <xdr:rowOff>104775</xdr:rowOff>
    </xdr:from>
    <xdr:to>
      <xdr:col>5</xdr:col>
      <xdr:colOff>885825</xdr:colOff>
      <xdr:row>9</xdr:row>
      <xdr:rowOff>1828800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771525</xdr:colOff>
      <xdr:row>2</xdr:row>
      <xdr:rowOff>57150</xdr:rowOff>
    </xdr:from>
    <xdr:to>
      <xdr:col>5</xdr:col>
      <xdr:colOff>2143125</xdr:colOff>
      <xdr:row>3</xdr:row>
      <xdr:rowOff>532257</xdr:rowOff>
    </xdr:to>
    <xdr:sp macro="" textlink="">
      <xdr:nvSpPr>
        <xdr:cNvPr id="8" name="7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SpPr/>
      </xdr:nvSpPr>
      <xdr:spPr>
        <a:xfrm>
          <a:off x="7162800" y="438150"/>
          <a:ext cx="1371600" cy="665607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Verdana" pitchFamily="34" charset="0"/>
              <a:ea typeface="Verdana" pitchFamily="34" charset="0"/>
            </a:rPr>
            <a:t>VOLVER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95250</xdr:rowOff>
    </xdr:from>
    <xdr:to>
      <xdr:col>5</xdr:col>
      <xdr:colOff>333375</xdr:colOff>
      <xdr:row>5</xdr:row>
      <xdr:rowOff>85725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>
          <a:spLocks noChangeArrowheads="1"/>
        </xdr:cNvSpPr>
      </xdr:nvSpPr>
      <xdr:spPr bwMode="auto">
        <a:xfrm>
          <a:off x="1028700" y="476250"/>
          <a:ext cx="5762625" cy="8477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 TECNOLOGÍA DE LA INFORMACIÓN </a:t>
          </a: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Cumplimiento de la Politica de Seguridad  y Privacidad de  la Información</a:t>
          </a:r>
        </a:p>
        <a:p>
          <a:pPr algn="ctr" rtl="0">
            <a:defRPr sz="1000"/>
          </a:pPr>
          <a:endParaRPr lang="es-CO" sz="1400"/>
        </a:p>
      </xdr:txBody>
    </xdr:sp>
    <xdr:clientData/>
  </xdr:twoCellAnchor>
  <xdr:twoCellAnchor>
    <xdr:from>
      <xdr:col>5</xdr:col>
      <xdr:colOff>714376</xdr:colOff>
      <xdr:row>2</xdr:row>
      <xdr:rowOff>114301</xdr:rowOff>
    </xdr:from>
    <xdr:to>
      <xdr:col>5</xdr:col>
      <xdr:colOff>1946474</xdr:colOff>
      <xdr:row>3</xdr:row>
      <xdr:rowOff>475385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/>
      </xdr:nvSpPr>
      <xdr:spPr>
        <a:xfrm>
          <a:off x="7172326" y="495301"/>
          <a:ext cx="1232098" cy="551584"/>
        </a:xfrm>
        <a:prstGeom prst="leftArrow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FFFF00"/>
              </a:solidFill>
              <a:latin typeface="Verdana" pitchFamily="34" charset="0"/>
              <a:ea typeface="Verdana" pitchFamily="34" charset="0"/>
              <a:cs typeface="Calibri"/>
            </a:rPr>
            <a:t>VOLVER</a:t>
          </a:r>
        </a:p>
      </xdr:txBody>
    </xdr:sp>
    <xdr:clientData/>
  </xdr:twoCellAnchor>
  <xdr:twoCellAnchor>
    <xdr:from>
      <xdr:col>3</xdr:col>
      <xdr:colOff>57150</xdr:colOff>
      <xdr:row>6</xdr:row>
      <xdr:rowOff>76200</xdr:rowOff>
    </xdr:from>
    <xdr:to>
      <xdr:col>5</xdr:col>
      <xdr:colOff>190500</xdr:colOff>
      <xdr:row>9</xdr:row>
      <xdr:rowOff>1981200</xdr:rowOff>
    </xdr:to>
    <xdr:graphicFrame macro="">
      <xdr:nvGraphicFramePr>
        <xdr:cNvPr id="61948210" name="4 Gráfico">
          <a:extLst>
            <a:ext uri="{FF2B5EF4-FFF2-40B4-BE49-F238E27FC236}">
              <a16:creationId xmlns:a16="http://schemas.microsoft.com/office/drawing/2014/main" id="{00000000-0008-0000-2A00-00003241B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</xdr:row>
      <xdr:rowOff>152401</xdr:rowOff>
    </xdr:from>
    <xdr:to>
      <xdr:col>5</xdr:col>
      <xdr:colOff>238125</xdr:colOff>
      <xdr:row>3</xdr:row>
      <xdr:rowOff>723900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>
          <a:spLocks noChangeArrowheads="1"/>
        </xdr:cNvSpPr>
      </xdr:nvSpPr>
      <xdr:spPr bwMode="auto">
        <a:xfrm>
          <a:off x="2133600" y="533401"/>
          <a:ext cx="5981700" cy="761999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TECNOLOGÍA DE LA INFORMACIÓN  </a:t>
          </a: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FFFFFF"/>
              </a:solidFill>
              <a:latin typeface="Arial"/>
              <a:cs typeface="Arial"/>
            </a:rPr>
            <a:t>Cumplimiento de la Ley  de Transparencia y Acceso a la Información Pública. </a:t>
          </a:r>
          <a:endParaRPr lang="es-CO" sz="1400"/>
        </a:p>
      </xdr:txBody>
    </xdr:sp>
    <xdr:clientData/>
  </xdr:twoCellAnchor>
  <xdr:twoCellAnchor>
    <xdr:from>
      <xdr:col>5</xdr:col>
      <xdr:colOff>581026</xdr:colOff>
      <xdr:row>2</xdr:row>
      <xdr:rowOff>38101</xdr:rowOff>
    </xdr:from>
    <xdr:to>
      <xdr:col>5</xdr:col>
      <xdr:colOff>1946474</xdr:colOff>
      <xdr:row>3</xdr:row>
      <xdr:rowOff>571500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/>
      </xdr:nvSpPr>
      <xdr:spPr>
        <a:xfrm>
          <a:off x="8458201" y="419101"/>
          <a:ext cx="1365448" cy="723899"/>
        </a:xfrm>
        <a:prstGeom prst="leftArrow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FFFF00"/>
              </a:solidFill>
              <a:latin typeface="Verdana" pitchFamily="34" charset="0"/>
              <a:ea typeface="Verdana" pitchFamily="34" charset="0"/>
              <a:cs typeface="Calibri"/>
            </a:rPr>
            <a:t>VOLVER </a:t>
          </a:r>
        </a:p>
      </xdr:txBody>
    </xdr:sp>
    <xdr:clientData/>
  </xdr:twoCellAnchor>
  <xdr:twoCellAnchor>
    <xdr:from>
      <xdr:col>2</xdr:col>
      <xdr:colOff>533400</xdr:colOff>
      <xdr:row>4</xdr:row>
      <xdr:rowOff>114300</xdr:rowOff>
    </xdr:from>
    <xdr:to>
      <xdr:col>5</xdr:col>
      <xdr:colOff>314325</xdr:colOff>
      <xdr:row>9</xdr:row>
      <xdr:rowOff>1905000</xdr:rowOff>
    </xdr:to>
    <xdr:graphicFrame macro="">
      <xdr:nvGraphicFramePr>
        <xdr:cNvPr id="61950258" name="4 Gráfico">
          <a:extLst>
            <a:ext uri="{FF2B5EF4-FFF2-40B4-BE49-F238E27FC236}">
              <a16:creationId xmlns:a16="http://schemas.microsoft.com/office/drawing/2014/main" id="{00000000-0008-0000-2B00-00003249B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2</xdr:row>
      <xdr:rowOff>66675</xdr:rowOff>
    </xdr:from>
    <xdr:to>
      <xdr:col>7</xdr:col>
      <xdr:colOff>171450</xdr:colOff>
      <xdr:row>5</xdr:row>
      <xdr:rowOff>104775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2C00-000008000000}"/>
            </a:ext>
          </a:extLst>
        </xdr:cNvPr>
        <xdr:cNvSpPr/>
      </xdr:nvSpPr>
      <xdr:spPr>
        <a:xfrm>
          <a:off x="1019175" y="342900"/>
          <a:ext cx="5467350" cy="609600"/>
        </a:xfrm>
        <a:prstGeom prst="rect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PROMOCIÓN Y PROTECCIÓN DE LOS DERECHOS COLECTIVOS</a:t>
          </a:r>
          <a:r>
            <a:rPr lang="es-ES" sz="18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Y AMBIENTE </a:t>
          </a:r>
          <a:endParaRPr lang="es-ES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7</xdr:col>
      <xdr:colOff>552449</xdr:colOff>
      <xdr:row>2</xdr:row>
      <xdr:rowOff>28575</xdr:rowOff>
    </xdr:from>
    <xdr:to>
      <xdr:col>9</xdr:col>
      <xdr:colOff>485774</xdr:colOff>
      <xdr:row>5</xdr:row>
      <xdr:rowOff>46482</xdr:rowOff>
    </xdr:to>
    <xdr:sp macro="" textlink="">
      <xdr:nvSpPr>
        <xdr:cNvPr id="10" name="9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A000000}"/>
            </a:ext>
          </a:extLst>
        </xdr:cNvPr>
        <xdr:cNvSpPr/>
      </xdr:nvSpPr>
      <xdr:spPr>
        <a:xfrm>
          <a:off x="6867524" y="304800"/>
          <a:ext cx="1457325" cy="589407"/>
        </a:xfrm>
        <a:prstGeom prst="leftArrow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Verdana" pitchFamily="34" charset="0"/>
              <a:ea typeface="Verdana" pitchFamily="34" charset="0"/>
            </a:rPr>
            <a:t>VOLVER</a:t>
          </a:r>
        </a:p>
      </xdr:txBody>
    </xdr:sp>
    <xdr:clientData/>
  </xdr:twoCellAnchor>
  <xdr:twoCellAnchor>
    <xdr:from>
      <xdr:col>1</xdr:col>
      <xdr:colOff>571499</xdr:colOff>
      <xdr:row>7</xdr:row>
      <xdr:rowOff>114300</xdr:rowOff>
    </xdr:from>
    <xdr:to>
      <xdr:col>9</xdr:col>
      <xdr:colOff>381000</xdr:colOff>
      <xdr:row>16</xdr:row>
      <xdr:rowOff>2381250</xdr:rowOff>
    </xdr:to>
    <xdr:sp macro="" textlink="">
      <xdr:nvSpPr>
        <xdr:cNvPr id="11" name="10 Rectángulo">
          <a:extLst>
            <a:ext uri="{FF2B5EF4-FFF2-40B4-BE49-F238E27FC236}">
              <a16:creationId xmlns:a16="http://schemas.microsoft.com/office/drawing/2014/main" id="{00000000-0008-0000-2C00-00000B000000}"/>
            </a:ext>
          </a:extLst>
        </xdr:cNvPr>
        <xdr:cNvSpPr/>
      </xdr:nvSpPr>
      <xdr:spPr>
        <a:xfrm>
          <a:off x="866774" y="1257300"/>
          <a:ext cx="7353301" cy="3981450"/>
        </a:xfrm>
        <a:prstGeom prst="rect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847725</xdr:colOff>
      <xdr:row>9</xdr:row>
      <xdr:rowOff>171450</xdr:rowOff>
    </xdr:from>
    <xdr:to>
      <xdr:col>9</xdr:col>
      <xdr:colOff>57150</xdr:colOff>
      <xdr:row>16</xdr:row>
      <xdr:rowOff>2228850</xdr:rowOff>
    </xdr:to>
    <xdr:graphicFrame macro="">
      <xdr:nvGraphicFramePr>
        <xdr:cNvPr id="65336470" name="14 Gráfico">
          <a:extLst>
            <a:ext uri="{FF2B5EF4-FFF2-40B4-BE49-F238E27FC236}">
              <a16:creationId xmlns:a16="http://schemas.microsoft.com/office/drawing/2014/main" id="{00000000-0008-0000-2C00-000096F4E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866775</xdr:colOff>
      <xdr:row>7</xdr:row>
      <xdr:rowOff>104776</xdr:rowOff>
    </xdr:from>
    <xdr:to>
      <xdr:col>9</xdr:col>
      <xdr:colOff>76200</xdr:colOff>
      <xdr:row>11</xdr:row>
      <xdr:rowOff>152400</xdr:rowOff>
    </xdr:to>
    <xdr:sp macro="" textlink="">
      <xdr:nvSpPr>
        <xdr:cNvPr id="12" name="11 Rectángulo redondeado">
          <a:extLst>
            <a:ext uri="{FF2B5EF4-FFF2-40B4-BE49-F238E27FC236}">
              <a16:creationId xmlns:a16="http://schemas.microsoft.com/office/drawing/2014/main" id="{00000000-0008-0000-2C00-00000C000000}"/>
            </a:ext>
          </a:extLst>
        </xdr:cNvPr>
        <xdr:cNvSpPr/>
      </xdr:nvSpPr>
      <xdr:spPr>
        <a:xfrm>
          <a:off x="1162050" y="1247776"/>
          <a:ext cx="6753225" cy="809624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800" b="1" baseline="0">
              <a:solidFill>
                <a:sysClr val="windowText" lastClr="000000"/>
              </a:solidFill>
            </a:rPr>
            <a:t>Elaboracion y respuesta a tutelas en ejecucion del proceso, donde se vincula a la Delegatura </a:t>
          </a:r>
          <a:endParaRPr lang="es-ES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</xdr:row>
      <xdr:rowOff>190499</xdr:rowOff>
    </xdr:from>
    <xdr:to>
      <xdr:col>9</xdr:col>
      <xdr:colOff>9524</xdr:colOff>
      <xdr:row>4</xdr:row>
      <xdr:rowOff>104774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1876425" y="390524"/>
          <a:ext cx="4924424" cy="485775"/>
        </a:xfrm>
        <a:prstGeom prst="rect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Verdana" pitchFamily="34" charset="0"/>
              <a:ea typeface="Verdana" pitchFamily="34" charset="0"/>
              <a:cs typeface="+mn-cs"/>
            </a:rPr>
            <a:t>PROMOCIÓN Y PROTECCIÓN DE LOS</a:t>
          </a:r>
        </a:p>
        <a:p>
          <a:pPr algn="ctr"/>
          <a:r>
            <a:rPr lang="es-ES" sz="1400" b="1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Verdana" pitchFamily="34" charset="0"/>
              <a:ea typeface="Verdana" pitchFamily="34" charset="0"/>
              <a:cs typeface="+mn-cs"/>
            </a:rPr>
            <a:t> DERECHOS COLECTIVOS</a:t>
          </a:r>
          <a:r>
            <a:rPr lang="es-ES" sz="1400" b="1" baseline="0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Verdana" pitchFamily="34" charset="0"/>
              <a:ea typeface="Verdana" pitchFamily="34" charset="0"/>
              <a:cs typeface="+mn-cs"/>
            </a:rPr>
            <a:t> Y AMBIENTE</a:t>
          </a:r>
          <a:r>
            <a:rPr lang="es-ES" sz="1400" b="1" baseline="0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endParaRPr lang="es-ES" sz="1400" b="1">
            <a:solidFill>
              <a:schemeClr val="lt1"/>
            </a:solidFill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504825</xdr:colOff>
      <xdr:row>1</xdr:row>
      <xdr:rowOff>180975</xdr:rowOff>
    </xdr:from>
    <xdr:to>
      <xdr:col>9</xdr:col>
      <xdr:colOff>1933575</xdr:colOff>
      <xdr:row>4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SpPr/>
      </xdr:nvSpPr>
      <xdr:spPr>
        <a:xfrm>
          <a:off x="7296150" y="381000"/>
          <a:ext cx="1428750" cy="54292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Verdana" pitchFamily="34" charset="0"/>
              <a:ea typeface="Verdana" pitchFamily="34" charset="0"/>
            </a:rPr>
            <a:t>VOLVER</a:t>
          </a:r>
        </a:p>
      </xdr:txBody>
    </xdr:sp>
    <xdr:clientData/>
  </xdr:twoCellAnchor>
  <xdr:twoCellAnchor>
    <xdr:from>
      <xdr:col>1</xdr:col>
      <xdr:colOff>466724</xdr:colOff>
      <xdr:row>6</xdr:row>
      <xdr:rowOff>66674</xdr:rowOff>
    </xdr:from>
    <xdr:to>
      <xdr:col>9</xdr:col>
      <xdr:colOff>1895475</xdr:colOff>
      <xdr:row>26</xdr:row>
      <xdr:rowOff>85725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SpPr/>
      </xdr:nvSpPr>
      <xdr:spPr>
        <a:xfrm>
          <a:off x="1162049" y="1219199"/>
          <a:ext cx="7524751" cy="3829051"/>
        </a:xfrm>
        <a:prstGeom prst="rect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es-E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Verdana" pitchFamily="34" charset="0"/>
              <a:ea typeface="Verdana" pitchFamily="34" charset="0"/>
              <a:cs typeface="Arial" pitchFamily="34" charset="0"/>
            </a:rPr>
            <a:t>Acciones inmediatas de Derechos Colectivos y del Medio Ambiente</a:t>
          </a:r>
        </a:p>
      </xdr:txBody>
    </xdr:sp>
    <xdr:clientData/>
  </xdr:twoCellAnchor>
  <xdr:twoCellAnchor>
    <xdr:from>
      <xdr:col>2</xdr:col>
      <xdr:colOff>190500</xdr:colOff>
      <xdr:row>10</xdr:row>
      <xdr:rowOff>152400</xdr:rowOff>
    </xdr:from>
    <xdr:to>
      <xdr:col>9</xdr:col>
      <xdr:colOff>838200</xdr:colOff>
      <xdr:row>23</xdr:row>
      <xdr:rowOff>161925</xdr:rowOff>
    </xdr:to>
    <xdr:graphicFrame macro="">
      <xdr:nvGraphicFramePr>
        <xdr:cNvPr id="65517676" name="4 Gráfico">
          <a:extLst>
            <a:ext uri="{FF2B5EF4-FFF2-40B4-BE49-F238E27FC236}">
              <a16:creationId xmlns:a16="http://schemas.microsoft.com/office/drawing/2014/main" id="{00000000-0008-0000-2D00-00006CB8E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2619344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contourW="12700" prstMaterial="legacyMatte">
          <a:bevelT w="13500" h="13500" prst="angle"/>
          <a:bevelB w="13500" h="13500" prst="angle"/>
          <a:extrusionClr>
            <a:schemeClr val="tx2"/>
          </a:extrusionClr>
          <a:contourClr>
            <a:schemeClr val="tx2">
              <a:lumMod val="75000"/>
            </a:schemeClr>
          </a:contour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PLANEACIÓN INSTITUCIONAL</a:t>
          </a:r>
          <a:endParaRPr lang="es-CO"/>
        </a:p>
      </xdr:txBody>
    </xdr:sp>
    <xdr:clientData/>
  </xdr:twoCellAnchor>
  <xdr:twoCellAnchor>
    <xdr:from>
      <xdr:col>3</xdr:col>
      <xdr:colOff>47625</xdr:colOff>
      <xdr:row>3</xdr:row>
      <xdr:rowOff>85725</xdr:rowOff>
    </xdr:from>
    <xdr:to>
      <xdr:col>7</xdr:col>
      <xdr:colOff>2009775</xdr:colOff>
      <xdr:row>8</xdr:row>
      <xdr:rowOff>200025</xdr:rowOff>
    </xdr:to>
    <xdr:graphicFrame macro="">
      <xdr:nvGraphicFramePr>
        <xdr:cNvPr id="64552092" name="2 Gráfico">
          <a:extLst>
            <a:ext uri="{FF2B5EF4-FFF2-40B4-BE49-F238E27FC236}">
              <a16:creationId xmlns:a16="http://schemas.microsoft.com/office/drawing/2014/main" id="{00000000-0008-0000-0300-00009CFCD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457200</xdr:colOff>
      <xdr:row>4</xdr:row>
      <xdr:rowOff>466725</xdr:rowOff>
    </xdr:from>
    <xdr:to>
      <xdr:col>7</xdr:col>
      <xdr:colOff>1143000</xdr:colOff>
      <xdr:row>7</xdr:row>
      <xdr:rowOff>704850</xdr:rowOff>
    </xdr:to>
    <xdr:graphicFrame macro="">
      <xdr:nvGraphicFramePr>
        <xdr:cNvPr id="64552094" name="4 Gráfico">
          <a:extLst>
            <a:ext uri="{FF2B5EF4-FFF2-40B4-BE49-F238E27FC236}">
              <a16:creationId xmlns:a16="http://schemas.microsoft.com/office/drawing/2014/main" id="{00000000-0008-0000-0300-00009EFCD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2</xdr:row>
      <xdr:rowOff>9525</xdr:rowOff>
    </xdr:from>
    <xdr:to>
      <xdr:col>8</xdr:col>
      <xdr:colOff>1581149</xdr:colOff>
      <xdr:row>4</xdr:row>
      <xdr:rowOff>104775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/>
      </xdr:nvSpPr>
      <xdr:spPr>
        <a:xfrm>
          <a:off x="6381750" y="400050"/>
          <a:ext cx="1295399" cy="47625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latin typeface="Verdana" pitchFamily="34" charset="0"/>
              <a:ea typeface="Verdana" pitchFamily="34" charset="0"/>
            </a:rPr>
            <a:t>VOLVER</a:t>
          </a:r>
        </a:p>
      </xdr:txBody>
    </xdr:sp>
    <xdr:clientData/>
  </xdr:twoCellAnchor>
  <xdr:twoCellAnchor>
    <xdr:from>
      <xdr:col>1</xdr:col>
      <xdr:colOff>628649</xdr:colOff>
      <xdr:row>1</xdr:row>
      <xdr:rowOff>152400</xdr:rowOff>
    </xdr:from>
    <xdr:to>
      <xdr:col>7</xdr:col>
      <xdr:colOff>561974</xdr:colOff>
      <xdr:row>4</xdr:row>
      <xdr:rowOff>95251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SpPr/>
      </xdr:nvSpPr>
      <xdr:spPr>
        <a:xfrm>
          <a:off x="1390649" y="352425"/>
          <a:ext cx="4505325" cy="514351"/>
        </a:xfrm>
        <a:prstGeom prst="rect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Verdana" pitchFamily="34" charset="0"/>
              <a:ea typeface="Verdana" pitchFamily="34" charset="0"/>
              <a:cs typeface="+mn-cs"/>
            </a:rPr>
            <a:t>PROMOCIÓN Y PROTECCIÓN DE LOS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Verdana" pitchFamily="34" charset="0"/>
              <a:ea typeface="Verdana" pitchFamily="34" charset="0"/>
              <a:cs typeface="+mn-cs"/>
            </a:rPr>
            <a:t>DERECHOS COLECTIVOS</a:t>
          </a:r>
          <a:r>
            <a:rPr lang="es-ES" sz="1400" b="1" baseline="0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Verdana" pitchFamily="34" charset="0"/>
              <a:ea typeface="Verdana" pitchFamily="34" charset="0"/>
              <a:cs typeface="+mn-cs"/>
            </a:rPr>
            <a:t> Y AMBIENTE</a:t>
          </a:r>
          <a:r>
            <a:rPr lang="es-ES" sz="1400" b="1" baseline="0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es-ES" sz="1400"/>
            <a:t> </a:t>
          </a:r>
        </a:p>
      </xdr:txBody>
    </xdr:sp>
    <xdr:clientData/>
  </xdr:twoCellAnchor>
  <xdr:twoCellAnchor>
    <xdr:from>
      <xdr:col>1</xdr:col>
      <xdr:colOff>285750</xdr:colOff>
      <xdr:row>6</xdr:row>
      <xdr:rowOff>114299</xdr:rowOff>
    </xdr:from>
    <xdr:to>
      <xdr:col>8</xdr:col>
      <xdr:colOff>1543050</xdr:colOff>
      <xdr:row>25</xdr:row>
      <xdr:rowOff>85724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SpPr/>
      </xdr:nvSpPr>
      <xdr:spPr>
        <a:xfrm>
          <a:off x="685800" y="1266824"/>
          <a:ext cx="6591300" cy="3590925"/>
        </a:xfrm>
        <a:prstGeom prst="rect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es-ES" sz="1600" b="1">
              <a:latin typeface="Verdana" pitchFamily="34" charset="0"/>
              <a:ea typeface="Verdana" pitchFamily="34" charset="0"/>
            </a:rPr>
            <a:t>Realización</a:t>
          </a:r>
          <a:r>
            <a:rPr lang="es-ES" sz="1600" b="1" baseline="0">
              <a:latin typeface="Verdana" pitchFamily="34" charset="0"/>
              <a:ea typeface="Verdana" pitchFamily="34" charset="0"/>
            </a:rPr>
            <a:t> Capacitaciones</a:t>
          </a:r>
          <a:endParaRPr lang="es-ES" sz="1600" b="1">
            <a:latin typeface="Verdana" pitchFamily="34" charset="0"/>
            <a:ea typeface="Verdana" pitchFamily="34" charset="0"/>
          </a:endParaRPr>
        </a:p>
      </xdr:txBody>
    </xdr:sp>
    <xdr:clientData/>
  </xdr:twoCellAnchor>
  <xdr:twoCellAnchor>
    <xdr:from>
      <xdr:col>2</xdr:col>
      <xdr:colOff>9526</xdr:colOff>
      <xdr:row>8</xdr:row>
      <xdr:rowOff>152400</xdr:rowOff>
    </xdr:from>
    <xdr:to>
      <xdr:col>8</xdr:col>
      <xdr:colOff>847726</xdr:colOff>
      <xdr:row>24</xdr:row>
      <xdr:rowOff>85725</xdr:rowOff>
    </xdr:to>
    <xdr:graphicFrame macro="">
      <xdr:nvGraphicFramePr>
        <xdr:cNvPr id="65565800" name="4 Gráfico">
          <a:extLst>
            <a:ext uri="{FF2B5EF4-FFF2-40B4-BE49-F238E27FC236}">
              <a16:creationId xmlns:a16="http://schemas.microsoft.com/office/drawing/2014/main" id="{00000000-0008-0000-2E00-00006874E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1</xdr:row>
      <xdr:rowOff>171450</xdr:rowOff>
    </xdr:from>
    <xdr:to>
      <xdr:col>9</xdr:col>
      <xdr:colOff>676274</xdr:colOff>
      <xdr:row>4</xdr:row>
      <xdr:rowOff>133350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SpPr/>
      </xdr:nvSpPr>
      <xdr:spPr>
        <a:xfrm>
          <a:off x="6029324" y="361950"/>
          <a:ext cx="1190625" cy="5334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 b="1">
              <a:latin typeface="Verdana" pitchFamily="34" charset="0"/>
              <a:ea typeface="Verdana" pitchFamily="34" charset="0"/>
            </a:rPr>
            <a:t>VOLVER</a:t>
          </a:r>
        </a:p>
      </xdr:txBody>
    </xdr:sp>
    <xdr:clientData/>
  </xdr:twoCellAnchor>
  <xdr:twoCellAnchor>
    <xdr:from>
      <xdr:col>1</xdr:col>
      <xdr:colOff>352425</xdr:colOff>
      <xdr:row>1</xdr:row>
      <xdr:rowOff>114300</xdr:rowOff>
    </xdr:from>
    <xdr:to>
      <xdr:col>7</xdr:col>
      <xdr:colOff>657225</xdr:colOff>
      <xdr:row>4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/>
      </xdr:nvSpPr>
      <xdr:spPr>
        <a:xfrm>
          <a:off x="1114425" y="304800"/>
          <a:ext cx="4876800" cy="485775"/>
        </a:xfrm>
        <a:prstGeom prst="roundRect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400" b="1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Verdana" pitchFamily="34" charset="0"/>
              <a:ea typeface="Verdana" pitchFamily="34" charset="0"/>
              <a:cs typeface="+mn-cs"/>
            </a:rPr>
            <a:t>PROMOCIÓN Y PROTECCIÓN DE LOS </a:t>
          </a:r>
        </a:p>
        <a:p>
          <a:pPr algn="ctr"/>
          <a:r>
            <a:rPr lang="es-ES" sz="1400" b="1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Verdana" pitchFamily="34" charset="0"/>
              <a:ea typeface="Verdana" pitchFamily="34" charset="0"/>
              <a:cs typeface="+mn-cs"/>
            </a:rPr>
            <a:t>DERECHOS COLECTIVOS</a:t>
          </a:r>
          <a:r>
            <a:rPr lang="es-ES" sz="1400" b="1" baseline="0">
              <a:solidFill>
                <a:schemeClr val="lt1"/>
              </a:solidFill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Verdana" pitchFamily="34" charset="0"/>
              <a:ea typeface="Verdana" pitchFamily="34" charset="0"/>
              <a:cs typeface="+mn-cs"/>
            </a:rPr>
            <a:t> Y AMBIENTE </a:t>
          </a:r>
          <a:endParaRPr lang="es-ES" sz="1400" b="1">
            <a:solidFill>
              <a:schemeClr val="lt1"/>
            </a:solidFill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Verdana" pitchFamily="34" charset="0"/>
            <a:ea typeface="Verdana" pitchFamily="34" charset="0"/>
            <a:cs typeface="+mn-cs"/>
          </a:endParaRPr>
        </a:p>
      </xdr:txBody>
    </xdr:sp>
    <xdr:clientData/>
  </xdr:twoCellAnchor>
  <xdr:twoCellAnchor>
    <xdr:from>
      <xdr:col>1</xdr:col>
      <xdr:colOff>95250</xdr:colOff>
      <xdr:row>6</xdr:row>
      <xdr:rowOff>0</xdr:rowOff>
    </xdr:from>
    <xdr:to>
      <xdr:col>9</xdr:col>
      <xdr:colOff>666749</xdr:colOff>
      <xdr:row>28</xdr:row>
      <xdr:rowOff>123825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SpPr/>
      </xdr:nvSpPr>
      <xdr:spPr>
        <a:xfrm>
          <a:off x="857250" y="1143000"/>
          <a:ext cx="6667499" cy="4314825"/>
        </a:xfrm>
        <a:prstGeom prst="rect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es-ES" sz="1400" b="1">
              <a:latin typeface="Verdana" pitchFamily="34" charset="0"/>
              <a:ea typeface="Verdana" pitchFamily="34" charset="0"/>
            </a:rPr>
            <a:t>Oportunidad en la respuesta a requerimientos Peticiones, Quejas, Reclamos, Denuncias, Solicitudes</a:t>
          </a:r>
        </a:p>
      </xdr:txBody>
    </xdr:sp>
    <xdr:clientData/>
  </xdr:twoCellAnchor>
  <xdr:twoCellAnchor>
    <xdr:from>
      <xdr:col>2</xdr:col>
      <xdr:colOff>9525</xdr:colOff>
      <xdr:row>9</xdr:row>
      <xdr:rowOff>152400</xdr:rowOff>
    </xdr:from>
    <xdr:to>
      <xdr:col>9</xdr:col>
      <xdr:colOff>47625</xdr:colOff>
      <xdr:row>25</xdr:row>
      <xdr:rowOff>66675</xdr:rowOff>
    </xdr:to>
    <xdr:graphicFrame macro="">
      <xdr:nvGraphicFramePr>
        <xdr:cNvPr id="65616992" name="4 Gráfico">
          <a:extLst>
            <a:ext uri="{FF2B5EF4-FFF2-40B4-BE49-F238E27FC236}">
              <a16:creationId xmlns:a16="http://schemas.microsoft.com/office/drawing/2014/main" id="{00000000-0008-0000-2F00-0000603CE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PLANEACIÓN INSTITUCIONAL</a:t>
          </a:r>
          <a:endParaRPr lang="es-CO"/>
        </a:p>
      </xdr:txBody>
    </xdr:sp>
    <xdr:clientData/>
  </xdr:twoCellAnchor>
  <xdr:twoCellAnchor>
    <xdr:from>
      <xdr:col>3</xdr:col>
      <xdr:colOff>47625</xdr:colOff>
      <xdr:row>3</xdr:row>
      <xdr:rowOff>85725</xdr:rowOff>
    </xdr:from>
    <xdr:to>
      <xdr:col>7</xdr:col>
      <xdr:colOff>2009775</xdr:colOff>
      <xdr:row>8</xdr:row>
      <xdr:rowOff>200025</xdr:rowOff>
    </xdr:to>
    <xdr:graphicFrame macro="">
      <xdr:nvGraphicFramePr>
        <xdr:cNvPr id="64554140" name="2 Gráfico">
          <a:extLst>
            <a:ext uri="{FF2B5EF4-FFF2-40B4-BE49-F238E27FC236}">
              <a16:creationId xmlns:a16="http://schemas.microsoft.com/office/drawing/2014/main" id="{00000000-0008-0000-0400-00009C0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733425</xdr:colOff>
      <xdr:row>4</xdr:row>
      <xdr:rowOff>581025</xdr:rowOff>
    </xdr:from>
    <xdr:to>
      <xdr:col>7</xdr:col>
      <xdr:colOff>1228725</xdr:colOff>
      <xdr:row>7</xdr:row>
      <xdr:rowOff>1066800</xdr:rowOff>
    </xdr:to>
    <xdr:graphicFrame macro="">
      <xdr:nvGraphicFramePr>
        <xdr:cNvPr id="64554142" name="4 Gráfico">
          <a:extLst>
            <a:ext uri="{FF2B5EF4-FFF2-40B4-BE49-F238E27FC236}">
              <a16:creationId xmlns:a16="http://schemas.microsoft.com/office/drawing/2014/main" id="{00000000-0008-0000-0400-00009E0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ATENCIÓN AL USUARIO</a:t>
          </a:r>
          <a:endParaRPr lang="es-CO"/>
        </a:p>
      </xdr:txBody>
    </xdr:sp>
    <xdr:clientData/>
  </xdr:twoCellAnchor>
  <xdr:twoCellAnchor>
    <xdr:from>
      <xdr:col>3</xdr:col>
      <xdr:colOff>123825</xdr:colOff>
      <xdr:row>3</xdr:row>
      <xdr:rowOff>66675</xdr:rowOff>
    </xdr:from>
    <xdr:to>
      <xdr:col>8</xdr:col>
      <xdr:colOff>57150</xdr:colOff>
      <xdr:row>8</xdr:row>
      <xdr:rowOff>180975</xdr:rowOff>
    </xdr:to>
    <xdr:graphicFrame macro="">
      <xdr:nvGraphicFramePr>
        <xdr:cNvPr id="64556188" name="2 Gráfico">
          <a:extLst>
            <a:ext uri="{FF2B5EF4-FFF2-40B4-BE49-F238E27FC236}">
              <a16:creationId xmlns:a16="http://schemas.microsoft.com/office/drawing/2014/main" id="{00000000-0008-0000-0500-00009C0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304800</xdr:colOff>
      <xdr:row>4</xdr:row>
      <xdr:rowOff>552450</xdr:rowOff>
    </xdr:from>
    <xdr:to>
      <xdr:col>7</xdr:col>
      <xdr:colOff>1847850</xdr:colOff>
      <xdr:row>7</xdr:row>
      <xdr:rowOff>790575</xdr:rowOff>
    </xdr:to>
    <xdr:graphicFrame macro="">
      <xdr:nvGraphicFramePr>
        <xdr:cNvPr id="64556190" name="4 Gráfico">
          <a:extLst>
            <a:ext uri="{FF2B5EF4-FFF2-40B4-BE49-F238E27FC236}">
              <a16:creationId xmlns:a16="http://schemas.microsoft.com/office/drawing/2014/main" id="{00000000-0008-0000-0500-00009E0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ATENCIÓN AL USUARIO</a:t>
          </a:r>
          <a:endParaRPr lang="es-CO"/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7</xdr:col>
      <xdr:colOff>1971675</xdr:colOff>
      <xdr:row>8</xdr:row>
      <xdr:rowOff>200025</xdr:rowOff>
    </xdr:to>
    <xdr:graphicFrame macro="">
      <xdr:nvGraphicFramePr>
        <xdr:cNvPr id="64558235" name="2 Gráfico">
          <a:extLst>
            <a:ext uri="{FF2B5EF4-FFF2-40B4-BE49-F238E27FC236}">
              <a16:creationId xmlns:a16="http://schemas.microsoft.com/office/drawing/2014/main" id="{00000000-0008-0000-0600-00009B1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514350</xdr:colOff>
      <xdr:row>4</xdr:row>
      <xdr:rowOff>495300</xdr:rowOff>
    </xdr:from>
    <xdr:to>
      <xdr:col>7</xdr:col>
      <xdr:colOff>1333500</xdr:colOff>
      <xdr:row>7</xdr:row>
      <xdr:rowOff>895350</xdr:rowOff>
    </xdr:to>
    <xdr:graphicFrame macro="">
      <xdr:nvGraphicFramePr>
        <xdr:cNvPr id="64558237" name="4 Gráfico">
          <a:extLst>
            <a:ext uri="{FF2B5EF4-FFF2-40B4-BE49-F238E27FC236}">
              <a16:creationId xmlns:a16="http://schemas.microsoft.com/office/drawing/2014/main" id="{00000000-0008-0000-0600-00009D14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307975</xdr:colOff>
      <xdr:row>2</xdr:row>
      <xdr:rowOff>200025</xdr:rowOff>
    </xdr:from>
    <xdr:to>
      <xdr:col>6</xdr:col>
      <xdr:colOff>2619659</xdr:colOff>
      <xdr:row>3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009900" y="447675"/>
          <a:ext cx="3505200" cy="428625"/>
        </a:xfrm>
        <a:prstGeom prst="rect">
          <a:avLst/>
        </a:prstGeom>
        <a:gradFill rotWithShape="1">
          <a:gsLst>
            <a:gs pos="0">
              <a:schemeClr val="tx2"/>
            </a:gs>
            <a:gs pos="100000">
              <a:schemeClr val="tx2">
                <a:lumMod val="60000"/>
                <a:lumOff val="40000"/>
              </a:schemeClr>
            </a:gs>
          </a:gsLst>
          <a:lin ang="0" scaled="1"/>
        </a:gradFill>
        <a:ln>
          <a:noFill/>
        </a:ln>
        <a:effectLst/>
        <a:scene3d>
          <a:camera prst="legacyObliqueTopLeft"/>
          <a:lightRig rig="legacyFlat3" dir="t"/>
        </a:scene3d>
        <a:sp3d extrusionH="430200" prstMaterial="legacyMatte">
          <a:bevelT w="13500" h="13500" prst="angle"/>
          <a:bevelB w="13500" h="13500" prst="angle"/>
          <a:extrusionClr>
            <a:schemeClr val="tx2"/>
          </a:extrusionClr>
        </a:sp3d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ATENCIÓN AL USUARIO</a:t>
          </a:r>
          <a:endParaRPr lang="es-CO"/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7</xdr:col>
      <xdr:colOff>1971675</xdr:colOff>
      <xdr:row>8</xdr:row>
      <xdr:rowOff>200025</xdr:rowOff>
    </xdr:to>
    <xdr:graphicFrame macro="">
      <xdr:nvGraphicFramePr>
        <xdr:cNvPr id="64560282" name="2 Gráfico">
          <a:extLst>
            <a:ext uri="{FF2B5EF4-FFF2-40B4-BE49-F238E27FC236}">
              <a16:creationId xmlns:a16="http://schemas.microsoft.com/office/drawing/2014/main" id="{00000000-0008-0000-0700-00009A1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866330</xdr:colOff>
      <xdr:row>2</xdr:row>
      <xdr:rowOff>200025</xdr:rowOff>
    </xdr:from>
    <xdr:to>
      <xdr:col>7</xdr:col>
      <xdr:colOff>1946473</xdr:colOff>
      <xdr:row>2</xdr:row>
      <xdr:rowOff>589684</xdr:rowOff>
    </xdr:to>
    <xdr:sp macro="" textlink="">
      <xdr:nvSpPr>
        <xdr:cNvPr id="4" name="3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987855" y="447675"/>
          <a:ext cx="1079945" cy="38965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FFFF00"/>
              </a:solidFill>
              <a:latin typeface="Calibri"/>
              <a:ea typeface="Calibri"/>
              <a:cs typeface="Calibri"/>
            </a:rPr>
            <a:t>VOLVER A LISTADO</a:t>
          </a:r>
        </a:p>
      </xdr:txBody>
    </xdr:sp>
    <xdr:clientData/>
  </xdr:twoCellAnchor>
  <xdr:twoCellAnchor>
    <xdr:from>
      <xdr:col>3</xdr:col>
      <xdr:colOff>219075</xdr:colOff>
      <xdr:row>4</xdr:row>
      <xdr:rowOff>485775</xdr:rowOff>
    </xdr:from>
    <xdr:to>
      <xdr:col>7</xdr:col>
      <xdr:colOff>1638300</xdr:colOff>
      <xdr:row>7</xdr:row>
      <xdr:rowOff>723900</xdr:rowOff>
    </xdr:to>
    <xdr:graphicFrame macro="">
      <xdr:nvGraphicFramePr>
        <xdr:cNvPr id="64560284" name="4 Gráfico">
          <a:extLst>
            <a:ext uri="{FF2B5EF4-FFF2-40B4-BE49-F238E27FC236}">
              <a16:creationId xmlns:a16="http://schemas.microsoft.com/office/drawing/2014/main" id="{00000000-0008-0000-0700-00009C1CD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\Publica\43079638\Downloads\Tablero%20de%20Indicador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PPI-01"/>
      <sheetName val="PPI-02"/>
      <sheetName val="PPI-03"/>
      <sheetName val="PPI-04"/>
      <sheetName val="PPI-05"/>
      <sheetName val="PAC-01"/>
      <sheetName val="PAC-02"/>
      <sheetName val="PAC-03"/>
      <sheetName val="PDH-01"/>
      <sheetName val="PDH-02"/>
      <sheetName val="PDH-03"/>
      <sheetName val="PDH-04"/>
      <sheetName val="PDH-05"/>
      <sheetName val="PDH-06"/>
      <sheetName val="PDH-07"/>
      <sheetName val="PVC-01"/>
      <sheetName val="PVC-02"/>
      <sheetName val="PVC-03"/>
      <sheetName val="PVC-04"/>
      <sheetName val="PPF-01"/>
      <sheetName val="PPF-02"/>
      <sheetName val="PPF-03"/>
      <sheetName val="PPF-04"/>
      <sheetName val="PCC-01"/>
      <sheetName val="PCC-02"/>
      <sheetName val="PGC-01"/>
      <sheetName val="PGC-02"/>
      <sheetName val="PGD-01"/>
      <sheetName val="PGD-02"/>
      <sheetName val="PGD-03"/>
      <sheetName val="PBS-01"/>
      <sheetName val="PBS-02"/>
      <sheetName val="PBS-03"/>
      <sheetName val="PBS-04"/>
      <sheetName val="PBS-05"/>
      <sheetName val="PTH-01"/>
      <sheetName val="PTH-02"/>
      <sheetName val="PTH-03"/>
      <sheetName val="PEM-01"/>
      <sheetName val="PEM-02"/>
      <sheetName val="PEM-03"/>
      <sheetName val="PEM-04"/>
    </sheetNames>
    <sheetDataSet>
      <sheetData sheetId="0" refreshError="1">
        <row r="42">
          <cell r="L42">
            <v>0.9</v>
          </cell>
        </row>
        <row r="52">
          <cell r="L5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68"/>
  <sheetViews>
    <sheetView tabSelected="1" topLeftCell="A19" workbookViewId="0">
      <selection activeCell="B60" sqref="B60:O60"/>
    </sheetView>
  </sheetViews>
  <sheetFormatPr baseColWidth="10" defaultColWidth="0" defaultRowHeight="14.4" outlineLevelRow="1" x14ac:dyDescent="0.3"/>
  <cols>
    <col min="1" max="1" width="2.5546875" customWidth="1"/>
    <col min="2" max="2" width="7.109375" style="55" customWidth="1"/>
    <col min="3" max="3" width="19.44140625" customWidth="1"/>
    <col min="4" max="4" width="43.44140625" customWidth="1"/>
    <col min="5" max="5" width="37.33203125" customWidth="1"/>
    <col min="6" max="6" width="11.44140625" customWidth="1"/>
    <col min="7" max="7" width="28.44140625" customWidth="1"/>
    <col min="8" max="8" width="36" hidden="1" customWidth="1"/>
    <col min="9" max="9" width="16.44140625" style="62" customWidth="1"/>
    <col min="10" max="10" width="11.44140625" style="55" customWidth="1"/>
    <col min="11" max="11" width="13.5546875" customWidth="1"/>
    <col min="12" max="12" width="10.6640625" style="55" customWidth="1"/>
    <col min="13" max="14" width="26.109375" customWidth="1"/>
    <col min="15" max="15" width="22.6640625" style="55" customWidth="1"/>
    <col min="16" max="16" width="1.33203125" customWidth="1"/>
  </cols>
  <sheetData>
    <row r="1" spans="1:15" s="20" customFormat="1" x14ac:dyDescent="0.3">
      <c r="B1" s="52"/>
      <c r="E1" s="23"/>
      <c r="I1" s="59"/>
      <c r="J1" s="52"/>
      <c r="L1" s="52"/>
      <c r="O1" s="52"/>
    </row>
    <row r="2" spans="1:15" s="8" customFormat="1" ht="24.75" customHeight="1" x14ac:dyDescent="0.3">
      <c r="A2" s="71"/>
      <c r="B2" s="280"/>
      <c r="C2" s="280"/>
      <c r="D2" s="280"/>
      <c r="E2" s="284" t="s">
        <v>345</v>
      </c>
      <c r="F2" s="285"/>
      <c r="G2" s="285"/>
      <c r="H2" s="285"/>
      <c r="I2" s="285"/>
      <c r="J2" s="285"/>
      <c r="K2" s="285"/>
      <c r="L2" s="281" t="s">
        <v>46</v>
      </c>
      <c r="M2" s="281"/>
      <c r="N2" s="281"/>
      <c r="O2" s="281"/>
    </row>
    <row r="3" spans="1:15" s="8" customFormat="1" ht="24.75" customHeight="1" x14ac:dyDescent="0.3">
      <c r="A3" s="71"/>
      <c r="B3" s="280"/>
      <c r="C3" s="280"/>
      <c r="D3" s="280"/>
      <c r="E3" s="286"/>
      <c r="F3" s="287"/>
      <c r="G3" s="287"/>
      <c r="H3" s="287"/>
      <c r="I3" s="287"/>
      <c r="J3" s="287"/>
      <c r="K3" s="287"/>
      <c r="L3" s="281" t="s">
        <v>341</v>
      </c>
      <c r="M3" s="281"/>
      <c r="N3" s="281"/>
      <c r="O3" s="281"/>
    </row>
    <row r="4" spans="1:15" s="8" customFormat="1" ht="24.75" customHeight="1" x14ac:dyDescent="0.3">
      <c r="A4" s="71"/>
      <c r="B4" s="280"/>
      <c r="C4" s="280"/>
      <c r="D4" s="280"/>
      <c r="E4" s="288"/>
      <c r="F4" s="289"/>
      <c r="G4" s="289"/>
      <c r="H4" s="289"/>
      <c r="I4" s="289"/>
      <c r="J4" s="289"/>
      <c r="K4" s="289"/>
      <c r="L4" s="282" t="s">
        <v>342</v>
      </c>
      <c r="M4" s="283"/>
      <c r="N4" s="283"/>
      <c r="O4" s="283"/>
    </row>
    <row r="5" spans="1:15" s="1" customFormat="1" ht="12" customHeight="1" x14ac:dyDescent="0.3">
      <c r="B5" s="54"/>
      <c r="C5" s="1" t="s">
        <v>18</v>
      </c>
      <c r="D5" s="1" t="s">
        <v>19</v>
      </c>
      <c r="E5" s="24" t="s">
        <v>20</v>
      </c>
      <c r="F5" s="2"/>
      <c r="G5" s="3"/>
      <c r="H5" s="3"/>
      <c r="I5" s="60"/>
      <c r="J5" s="54"/>
      <c r="L5" s="54"/>
      <c r="O5" s="54"/>
    </row>
    <row r="6" spans="1:15" s="9" customFormat="1" ht="51" customHeight="1" x14ac:dyDescent="0.3">
      <c r="B6" s="279" t="s">
        <v>1</v>
      </c>
      <c r="C6" s="279"/>
      <c r="D6" s="69" t="s">
        <v>3</v>
      </c>
      <c r="E6" s="69" t="s">
        <v>2</v>
      </c>
      <c r="F6" s="69" t="s">
        <v>4</v>
      </c>
      <c r="G6" s="69" t="s">
        <v>5</v>
      </c>
      <c r="H6" s="70" t="s">
        <v>6</v>
      </c>
      <c r="I6" s="69" t="s">
        <v>7</v>
      </c>
      <c r="J6" s="69" t="s">
        <v>8</v>
      </c>
      <c r="K6" s="69" t="s">
        <v>10</v>
      </c>
      <c r="L6" s="69" t="s">
        <v>33</v>
      </c>
      <c r="M6" s="69" t="s">
        <v>9</v>
      </c>
      <c r="N6" s="102" t="s">
        <v>175</v>
      </c>
      <c r="O6" s="70" t="s">
        <v>0</v>
      </c>
    </row>
    <row r="7" spans="1:15" s="8" customFormat="1" ht="7.5" customHeight="1" x14ac:dyDescent="0.3">
      <c r="B7" s="53"/>
      <c r="E7" s="25"/>
      <c r="I7" s="61"/>
      <c r="J7" s="53"/>
      <c r="L7" s="53"/>
      <c r="O7" s="53"/>
    </row>
    <row r="8" spans="1:15" s="8" customFormat="1" ht="29.25" customHeight="1" collapsed="1" x14ac:dyDescent="0.3">
      <c r="B8" s="271" t="s">
        <v>340</v>
      </c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3"/>
    </row>
    <row r="9" spans="1:15" s="12" customFormat="1" ht="87" hidden="1" customHeight="1" outlineLevel="1" x14ac:dyDescent="0.3">
      <c r="B9" s="38" t="s">
        <v>112</v>
      </c>
      <c r="C9" s="63" t="s">
        <v>17</v>
      </c>
      <c r="D9" s="45" t="s">
        <v>192</v>
      </c>
      <c r="E9" s="45" t="s">
        <v>70</v>
      </c>
      <c r="F9" s="7" t="s">
        <v>19</v>
      </c>
      <c r="G9" s="57" t="s">
        <v>270</v>
      </c>
      <c r="H9" s="57"/>
      <c r="I9" s="57" t="s">
        <v>75</v>
      </c>
      <c r="J9" s="19" t="s">
        <v>12</v>
      </c>
      <c r="K9" s="11" t="s">
        <v>27</v>
      </c>
      <c r="L9" s="22">
        <v>1</v>
      </c>
      <c r="M9" s="96" t="s">
        <v>309</v>
      </c>
      <c r="N9" s="107" t="s">
        <v>176</v>
      </c>
      <c r="O9" s="42" t="s">
        <v>28</v>
      </c>
    </row>
    <row r="10" spans="1:15" s="12" customFormat="1" ht="83.25" hidden="1" customHeight="1" outlineLevel="1" x14ac:dyDescent="0.3">
      <c r="B10" s="38" t="s">
        <v>113</v>
      </c>
      <c r="C10" s="10" t="s">
        <v>17</v>
      </c>
      <c r="D10" s="45" t="s">
        <v>67</v>
      </c>
      <c r="E10" s="46" t="s">
        <v>71</v>
      </c>
      <c r="F10" s="7" t="s">
        <v>19</v>
      </c>
      <c r="G10" s="58" t="s">
        <v>215</v>
      </c>
      <c r="H10" s="58"/>
      <c r="I10" s="58" t="s">
        <v>76</v>
      </c>
      <c r="J10" s="19" t="s">
        <v>12</v>
      </c>
      <c r="K10" s="11" t="s">
        <v>27</v>
      </c>
      <c r="L10" s="22">
        <v>1</v>
      </c>
      <c r="M10" s="96" t="s">
        <v>309</v>
      </c>
      <c r="N10" s="108" t="s">
        <v>216</v>
      </c>
      <c r="O10" s="42" t="s">
        <v>28</v>
      </c>
    </row>
    <row r="11" spans="1:15" s="12" customFormat="1" ht="97.5" hidden="1" customHeight="1" outlineLevel="1" x14ac:dyDescent="0.3">
      <c r="B11" s="38" t="s">
        <v>114</v>
      </c>
      <c r="C11" s="10" t="s">
        <v>17</v>
      </c>
      <c r="D11" s="45" t="s">
        <v>68</v>
      </c>
      <c r="E11" s="46" t="s">
        <v>72</v>
      </c>
      <c r="F11" s="7" t="s">
        <v>19</v>
      </c>
      <c r="G11" s="58" t="s">
        <v>102</v>
      </c>
      <c r="H11" s="58"/>
      <c r="I11" s="58" t="s">
        <v>77</v>
      </c>
      <c r="J11" s="19" t="s">
        <v>11</v>
      </c>
      <c r="K11" s="19" t="s">
        <v>27</v>
      </c>
      <c r="L11" s="22">
        <v>1</v>
      </c>
      <c r="M11" s="188" t="s">
        <v>271</v>
      </c>
      <c r="N11" s="107" t="s">
        <v>190</v>
      </c>
      <c r="O11" s="42" t="s">
        <v>28</v>
      </c>
    </row>
    <row r="12" spans="1:15" s="12" customFormat="1" ht="117" hidden="1" customHeight="1" outlineLevel="1" x14ac:dyDescent="0.3">
      <c r="B12" s="167" t="s">
        <v>191</v>
      </c>
      <c r="C12" s="10" t="s">
        <v>17</v>
      </c>
      <c r="D12" s="45" t="s">
        <v>69</v>
      </c>
      <c r="E12" s="46" t="s">
        <v>73</v>
      </c>
      <c r="F12" s="7" t="s">
        <v>18</v>
      </c>
      <c r="G12" s="57" t="s">
        <v>74</v>
      </c>
      <c r="H12" s="57"/>
      <c r="I12" s="57" t="s">
        <v>78</v>
      </c>
      <c r="J12" s="11" t="s">
        <v>12</v>
      </c>
      <c r="K12" s="19" t="s">
        <v>27</v>
      </c>
      <c r="L12" s="22">
        <v>0.9</v>
      </c>
      <c r="M12" s="96" t="s">
        <v>309</v>
      </c>
      <c r="N12" s="119" t="s">
        <v>178</v>
      </c>
      <c r="O12" s="167" t="s">
        <v>28</v>
      </c>
    </row>
    <row r="13" spans="1:15" s="8" customFormat="1" ht="29.25" customHeight="1" x14ac:dyDescent="0.3">
      <c r="B13" s="274" t="s">
        <v>329</v>
      </c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6"/>
    </row>
    <row r="14" spans="1:15" s="12" customFormat="1" ht="94.5" customHeight="1" outlineLevel="1" x14ac:dyDescent="0.3">
      <c r="B14" s="167" t="s">
        <v>325</v>
      </c>
      <c r="C14" s="229" t="s">
        <v>310</v>
      </c>
      <c r="D14" s="47" t="s">
        <v>21</v>
      </c>
      <c r="E14" s="47" t="s">
        <v>22</v>
      </c>
      <c r="F14" s="21" t="s">
        <v>18</v>
      </c>
      <c r="G14" s="231" t="s">
        <v>346</v>
      </c>
      <c r="H14" s="233" t="s">
        <v>29</v>
      </c>
      <c r="I14" s="234" t="s">
        <v>304</v>
      </c>
      <c r="J14" s="235" t="s">
        <v>12</v>
      </c>
      <c r="K14" s="235" t="s">
        <v>27</v>
      </c>
      <c r="L14" s="196">
        <v>1</v>
      </c>
      <c r="M14" s="119" t="s">
        <v>193</v>
      </c>
      <c r="N14" s="103" t="s">
        <v>237</v>
      </c>
      <c r="O14" s="167" t="s">
        <v>28</v>
      </c>
    </row>
    <row r="15" spans="1:15" s="12" customFormat="1" ht="90.75" customHeight="1" outlineLevel="1" x14ac:dyDescent="0.3">
      <c r="B15" s="167" t="s">
        <v>326</v>
      </c>
      <c r="C15" s="229" t="s">
        <v>310</v>
      </c>
      <c r="D15" s="231" t="s">
        <v>311</v>
      </c>
      <c r="E15" s="231" t="s">
        <v>312</v>
      </c>
      <c r="F15" s="21" t="s">
        <v>20</v>
      </c>
      <c r="G15" s="126" t="s">
        <v>305</v>
      </c>
      <c r="H15" s="236" t="s">
        <v>30</v>
      </c>
      <c r="I15" s="234" t="s">
        <v>314</v>
      </c>
      <c r="J15" s="235" t="s">
        <v>12</v>
      </c>
      <c r="K15" s="235" t="s">
        <v>27</v>
      </c>
      <c r="L15" s="237">
        <v>1</v>
      </c>
      <c r="M15" s="119" t="s">
        <v>193</v>
      </c>
      <c r="N15" s="103" t="s">
        <v>237</v>
      </c>
      <c r="O15" s="167" t="s">
        <v>28</v>
      </c>
    </row>
    <row r="16" spans="1:15" s="12" customFormat="1" ht="75" customHeight="1" outlineLevel="1" x14ac:dyDescent="0.3">
      <c r="B16" s="167" t="s">
        <v>327</v>
      </c>
      <c r="C16" s="230" t="s">
        <v>310</v>
      </c>
      <c r="D16" s="121" t="s">
        <v>280</v>
      </c>
      <c r="E16" s="232" t="s">
        <v>313</v>
      </c>
      <c r="F16" s="122" t="s">
        <v>18</v>
      </c>
      <c r="G16" s="232" t="s">
        <v>315</v>
      </c>
      <c r="H16" s="238" t="s">
        <v>61</v>
      </c>
      <c r="I16" s="239" t="s">
        <v>306</v>
      </c>
      <c r="J16" s="240" t="s">
        <v>11</v>
      </c>
      <c r="K16" s="240" t="s">
        <v>27</v>
      </c>
      <c r="L16" s="241">
        <v>1</v>
      </c>
      <c r="M16" s="123" t="s">
        <v>193</v>
      </c>
      <c r="N16" s="123" t="s">
        <v>238</v>
      </c>
      <c r="O16" s="249" t="s">
        <v>28</v>
      </c>
    </row>
    <row r="17" spans="1:16" s="7" customFormat="1" ht="75" customHeight="1" outlineLevel="1" x14ac:dyDescent="0.3">
      <c r="A17" s="12"/>
      <c r="B17" s="38"/>
      <c r="C17" s="125"/>
      <c r="D17" s="126"/>
      <c r="E17" s="126"/>
      <c r="F17" s="127"/>
      <c r="G17" s="124"/>
      <c r="H17" s="10"/>
      <c r="I17" s="128"/>
      <c r="J17" s="129"/>
      <c r="K17" s="129"/>
      <c r="L17" s="130"/>
      <c r="M17" s="107"/>
      <c r="N17" s="107"/>
      <c r="O17" s="42"/>
    </row>
    <row r="18" spans="1:16" s="7" customFormat="1" ht="75" customHeight="1" outlineLevel="1" x14ac:dyDescent="0.3">
      <c r="A18" s="12"/>
      <c r="B18" s="38"/>
      <c r="C18" s="125"/>
      <c r="D18" s="126"/>
      <c r="E18" s="126"/>
      <c r="F18" s="127"/>
      <c r="G18" s="124"/>
      <c r="H18" s="10"/>
      <c r="I18" s="128"/>
      <c r="J18" s="129"/>
      <c r="K18" s="129"/>
      <c r="L18" s="130"/>
      <c r="M18" s="107"/>
      <c r="N18" s="107"/>
      <c r="O18" s="42"/>
    </row>
    <row r="19" spans="1:16" s="8" customFormat="1" ht="29.25" customHeight="1" collapsed="1" x14ac:dyDescent="0.3">
      <c r="B19" s="266" t="s">
        <v>330</v>
      </c>
      <c r="C19" s="277"/>
      <c r="D19" s="277"/>
      <c r="E19" s="277"/>
      <c r="F19" s="277" t="s">
        <v>19</v>
      </c>
      <c r="G19" s="277"/>
      <c r="H19" s="277"/>
      <c r="I19" s="277"/>
      <c r="J19" s="277"/>
      <c r="K19" s="277"/>
      <c r="L19" s="277"/>
      <c r="M19" s="277"/>
      <c r="N19" s="277"/>
      <c r="O19" s="278"/>
    </row>
    <row r="20" spans="1:16" s="8" customFormat="1" ht="99.75" hidden="1" customHeight="1" outlineLevel="1" x14ac:dyDescent="0.3">
      <c r="B20" s="72" t="s">
        <v>39</v>
      </c>
      <c r="C20" s="99" t="s">
        <v>277</v>
      </c>
      <c r="D20" s="97" t="s">
        <v>161</v>
      </c>
      <c r="E20" s="97" t="s">
        <v>194</v>
      </c>
      <c r="F20" s="56" t="s">
        <v>19</v>
      </c>
      <c r="G20" s="97" t="s">
        <v>162</v>
      </c>
      <c r="H20" s="73" t="s">
        <v>163</v>
      </c>
      <c r="I20" s="73" t="s">
        <v>133</v>
      </c>
      <c r="J20" s="96" t="s">
        <v>11</v>
      </c>
      <c r="K20" s="75" t="s">
        <v>27</v>
      </c>
      <c r="L20" s="76">
        <v>1</v>
      </c>
      <c r="M20" s="74" t="s">
        <v>31</v>
      </c>
      <c r="N20" s="96" t="s">
        <v>180</v>
      </c>
      <c r="O20" s="77" t="s">
        <v>28</v>
      </c>
    </row>
    <row r="21" spans="1:16" s="8" customFormat="1" ht="99.75" hidden="1" customHeight="1" outlineLevel="1" x14ac:dyDescent="0.3">
      <c r="B21" s="72" t="s">
        <v>58</v>
      </c>
      <c r="C21" s="99" t="s">
        <v>277</v>
      </c>
      <c r="D21" s="97" t="s">
        <v>195</v>
      </c>
      <c r="E21" s="101" t="s">
        <v>196</v>
      </c>
      <c r="F21" s="131" t="s">
        <v>19</v>
      </c>
      <c r="G21" s="101" t="s">
        <v>251</v>
      </c>
      <c r="H21" s="73" t="s">
        <v>56</v>
      </c>
      <c r="I21" s="73" t="s">
        <v>348</v>
      </c>
      <c r="J21" s="75" t="s">
        <v>12</v>
      </c>
      <c r="K21" s="75" t="s">
        <v>27</v>
      </c>
      <c r="L21" s="76">
        <v>1</v>
      </c>
      <c r="M21" s="96" t="s">
        <v>31</v>
      </c>
      <c r="N21" s="96" t="s">
        <v>241</v>
      </c>
      <c r="O21" s="77" t="s">
        <v>28</v>
      </c>
    </row>
    <row r="22" spans="1:16" s="8" customFormat="1" ht="118.5" hidden="1" customHeight="1" outlineLevel="1" x14ac:dyDescent="0.3">
      <c r="B22" s="72" t="s">
        <v>59</v>
      </c>
      <c r="C22" s="99" t="s">
        <v>277</v>
      </c>
      <c r="D22" s="48" t="s">
        <v>79</v>
      </c>
      <c r="E22" s="207" t="s">
        <v>283</v>
      </c>
      <c r="F22" s="208" t="s">
        <v>19</v>
      </c>
      <c r="G22" s="207" t="s">
        <v>281</v>
      </c>
      <c r="H22" s="137" t="s">
        <v>284</v>
      </c>
      <c r="I22" s="137" t="s">
        <v>111</v>
      </c>
      <c r="J22" s="105" t="s">
        <v>12</v>
      </c>
      <c r="K22" s="75" t="s">
        <v>27</v>
      </c>
      <c r="L22" s="206" t="s">
        <v>282</v>
      </c>
      <c r="M22" s="74" t="s">
        <v>57</v>
      </c>
      <c r="N22" s="96" t="s">
        <v>252</v>
      </c>
      <c r="O22" s="77" t="s">
        <v>28</v>
      </c>
    </row>
    <row r="23" spans="1:16" s="12" customFormat="1" ht="116.25" hidden="1" customHeight="1" outlineLevel="1" x14ac:dyDescent="0.3">
      <c r="B23" s="209" t="s">
        <v>62</v>
      </c>
      <c r="C23" s="99" t="s">
        <v>277</v>
      </c>
      <c r="D23" s="48" t="s">
        <v>145</v>
      </c>
      <c r="E23" s="101" t="s">
        <v>166</v>
      </c>
      <c r="F23" s="56" t="s">
        <v>19</v>
      </c>
      <c r="G23" s="101" t="s">
        <v>167</v>
      </c>
      <c r="H23" s="79" t="s">
        <v>63</v>
      </c>
      <c r="I23" s="73" t="s">
        <v>135</v>
      </c>
      <c r="J23" s="105" t="s">
        <v>12</v>
      </c>
      <c r="K23" s="75" t="s">
        <v>27</v>
      </c>
      <c r="L23" s="139">
        <v>1</v>
      </c>
      <c r="M23" s="74" t="s">
        <v>31</v>
      </c>
      <c r="N23" s="96" t="s">
        <v>252</v>
      </c>
      <c r="O23" s="77" t="s">
        <v>28</v>
      </c>
    </row>
    <row r="24" spans="1:16" s="8" customFormat="1" ht="99" hidden="1" customHeight="1" outlineLevel="1" x14ac:dyDescent="0.3">
      <c r="B24" s="167" t="s">
        <v>197</v>
      </c>
      <c r="C24" s="134" t="s">
        <v>277</v>
      </c>
      <c r="D24" s="135" t="s">
        <v>21</v>
      </c>
      <c r="E24" s="135" t="s">
        <v>198</v>
      </c>
      <c r="F24" s="136" t="s">
        <v>19</v>
      </c>
      <c r="G24" s="135" t="s">
        <v>126</v>
      </c>
      <c r="H24" s="137"/>
      <c r="I24" s="136" t="s">
        <v>199</v>
      </c>
      <c r="J24" s="134" t="s">
        <v>12</v>
      </c>
      <c r="K24" s="138" t="s">
        <v>27</v>
      </c>
      <c r="L24" s="139">
        <v>1</v>
      </c>
      <c r="M24" s="120" t="s">
        <v>174</v>
      </c>
      <c r="N24" s="96" t="s">
        <v>252</v>
      </c>
      <c r="O24" s="177" t="s">
        <v>28</v>
      </c>
      <c r="P24" s="133"/>
    </row>
    <row r="25" spans="1:16" s="8" customFormat="1" ht="28.5" customHeight="1" collapsed="1" x14ac:dyDescent="0.3">
      <c r="B25" s="266" t="s">
        <v>331</v>
      </c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8"/>
    </row>
    <row r="26" spans="1:16" s="86" customFormat="1" ht="108" hidden="1" customHeight="1" outlineLevel="1" x14ac:dyDescent="0.3">
      <c r="B26" s="72" t="s">
        <v>115</v>
      </c>
      <c r="C26" s="74" t="s">
        <v>146</v>
      </c>
      <c r="D26" s="48" t="s">
        <v>81</v>
      </c>
      <c r="E26" s="151" t="s">
        <v>210</v>
      </c>
      <c r="F26" s="128" t="s">
        <v>19</v>
      </c>
      <c r="G26" s="151" t="s">
        <v>213</v>
      </c>
      <c r="H26" s="128" t="s">
        <v>26</v>
      </c>
      <c r="I26" s="152" t="s">
        <v>211</v>
      </c>
      <c r="J26" s="129" t="s">
        <v>212</v>
      </c>
      <c r="K26" s="75" t="s">
        <v>27</v>
      </c>
      <c r="L26" s="76">
        <v>1</v>
      </c>
      <c r="M26" s="73" t="s">
        <v>31</v>
      </c>
      <c r="N26" s="99" t="s">
        <v>239</v>
      </c>
      <c r="O26" s="77" t="s">
        <v>28</v>
      </c>
    </row>
    <row r="27" spans="1:16" s="12" customFormat="1" ht="98.25" hidden="1" customHeight="1" outlineLevel="1" x14ac:dyDescent="0.3">
      <c r="B27" s="72" t="s">
        <v>116</v>
      </c>
      <c r="C27" s="74" t="s">
        <v>146</v>
      </c>
      <c r="D27" s="97" t="s">
        <v>130</v>
      </c>
      <c r="E27" s="48" t="s">
        <v>131</v>
      </c>
      <c r="F27" s="56" t="s">
        <v>18</v>
      </c>
      <c r="G27" s="48" t="s">
        <v>132</v>
      </c>
      <c r="H27" s="73" t="s">
        <v>45</v>
      </c>
      <c r="I27" s="73" t="s">
        <v>127</v>
      </c>
      <c r="J27" s="105" t="s">
        <v>136</v>
      </c>
      <c r="K27" s="75" t="s">
        <v>27</v>
      </c>
      <c r="L27" s="76">
        <v>0</v>
      </c>
      <c r="M27" s="73" t="s">
        <v>31</v>
      </c>
      <c r="N27" s="99" t="s">
        <v>239</v>
      </c>
      <c r="O27" s="77" t="s">
        <v>28</v>
      </c>
    </row>
    <row r="28" spans="1:16" s="12" customFormat="1" ht="80.25" hidden="1" customHeight="1" outlineLevel="1" x14ac:dyDescent="0.3">
      <c r="B28" s="72" t="s">
        <v>117</v>
      </c>
      <c r="C28" s="74" t="s">
        <v>146</v>
      </c>
      <c r="D28" s="48" t="s">
        <v>82</v>
      </c>
      <c r="E28" s="243" t="s">
        <v>357</v>
      </c>
      <c r="F28" s="56" t="s">
        <v>19</v>
      </c>
      <c r="G28" s="48" t="s">
        <v>83</v>
      </c>
      <c r="H28" s="73" t="s">
        <v>45</v>
      </c>
      <c r="I28" s="73" t="s">
        <v>127</v>
      </c>
      <c r="J28" s="75" t="s">
        <v>12</v>
      </c>
      <c r="K28" s="75" t="s">
        <v>27</v>
      </c>
      <c r="L28" s="76">
        <v>1</v>
      </c>
      <c r="M28" s="73" t="s">
        <v>31</v>
      </c>
      <c r="N28" s="99" t="s">
        <v>239</v>
      </c>
      <c r="O28" s="77" t="s">
        <v>28</v>
      </c>
    </row>
    <row r="29" spans="1:16" s="86" customFormat="1" ht="117.75" hidden="1" customHeight="1" outlineLevel="1" x14ac:dyDescent="0.3">
      <c r="B29" s="94" t="s">
        <v>142</v>
      </c>
      <c r="C29" s="73" t="s">
        <v>146</v>
      </c>
      <c r="D29" s="73" t="s">
        <v>317</v>
      </c>
      <c r="E29" s="265" t="s">
        <v>316</v>
      </c>
      <c r="F29" s="153" t="s">
        <v>20</v>
      </c>
      <c r="G29" s="128" t="s">
        <v>217</v>
      </c>
      <c r="H29" s="128"/>
      <c r="I29" s="128" t="s">
        <v>214</v>
      </c>
      <c r="J29" s="75" t="s">
        <v>212</v>
      </c>
      <c r="K29" s="75" t="s">
        <v>27</v>
      </c>
      <c r="L29" s="76">
        <v>1</v>
      </c>
      <c r="M29" s="73" t="s">
        <v>143</v>
      </c>
      <c r="N29" s="99" t="s">
        <v>240</v>
      </c>
      <c r="O29" s="93" t="s">
        <v>28</v>
      </c>
    </row>
    <row r="30" spans="1:16" s="8" customFormat="1" ht="29.25" customHeight="1" collapsed="1" x14ac:dyDescent="0.3">
      <c r="B30" s="270" t="s">
        <v>332</v>
      </c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8"/>
    </row>
    <row r="31" spans="1:16" s="12" customFormat="1" ht="90" hidden="1" customHeight="1" outlineLevel="1" x14ac:dyDescent="0.3">
      <c r="B31" s="72" t="s">
        <v>37</v>
      </c>
      <c r="C31" s="137" t="s">
        <v>66</v>
      </c>
      <c r="D31" s="215" t="s">
        <v>296</v>
      </c>
      <c r="E31" s="214" t="s">
        <v>80</v>
      </c>
      <c r="F31" s="56" t="s">
        <v>19</v>
      </c>
      <c r="G31" s="48" t="s">
        <v>139</v>
      </c>
      <c r="H31" s="80" t="s">
        <v>51</v>
      </c>
      <c r="I31" s="73" t="s">
        <v>137</v>
      </c>
      <c r="J31" s="75" t="s">
        <v>108</v>
      </c>
      <c r="K31" s="74" t="s">
        <v>27</v>
      </c>
      <c r="L31" s="88">
        <v>1</v>
      </c>
      <c r="M31" s="73" t="s">
        <v>150</v>
      </c>
      <c r="N31" s="99" t="s">
        <v>181</v>
      </c>
      <c r="O31" s="77" t="s">
        <v>28</v>
      </c>
    </row>
    <row r="32" spans="1:16" s="12" customFormat="1" ht="90" hidden="1" customHeight="1" outlineLevel="1" x14ac:dyDescent="0.3">
      <c r="B32" s="94" t="s">
        <v>38</v>
      </c>
      <c r="C32" s="242" t="s">
        <v>318</v>
      </c>
      <c r="D32" s="215" t="s">
        <v>295</v>
      </c>
      <c r="E32" s="215" t="s">
        <v>285</v>
      </c>
      <c r="F32" s="56" t="s">
        <v>19</v>
      </c>
      <c r="G32" s="78" t="s">
        <v>110</v>
      </c>
      <c r="H32" s="80" t="s">
        <v>51</v>
      </c>
      <c r="I32" s="73" t="s">
        <v>109</v>
      </c>
      <c r="J32" s="75" t="s">
        <v>12</v>
      </c>
      <c r="K32" s="74" t="s">
        <v>27</v>
      </c>
      <c r="L32" s="76">
        <v>1</v>
      </c>
      <c r="M32" s="132" t="s">
        <v>150</v>
      </c>
      <c r="N32" s="221" t="s">
        <v>181</v>
      </c>
      <c r="O32" s="77" t="s">
        <v>28</v>
      </c>
    </row>
    <row r="33" spans="2:15" s="12" customFormat="1" ht="90" hidden="1" customHeight="1" outlineLevel="1" x14ac:dyDescent="0.3">
      <c r="B33" s="94" t="s">
        <v>287</v>
      </c>
      <c r="C33" s="137" t="s">
        <v>289</v>
      </c>
      <c r="D33" s="96" t="s">
        <v>293</v>
      </c>
      <c r="E33" s="96" t="s">
        <v>297</v>
      </c>
      <c r="F33" s="56" t="s">
        <v>19</v>
      </c>
      <c r="G33" s="99" t="s">
        <v>290</v>
      </c>
      <c r="H33" s="80"/>
      <c r="I33" s="99" t="s">
        <v>291</v>
      </c>
      <c r="J33" s="105" t="s">
        <v>12</v>
      </c>
      <c r="K33" s="96" t="s">
        <v>27</v>
      </c>
      <c r="L33" s="88">
        <v>1</v>
      </c>
      <c r="M33" s="132" t="s">
        <v>150</v>
      </c>
      <c r="N33" s="221" t="s">
        <v>181</v>
      </c>
      <c r="O33" s="77" t="s">
        <v>28</v>
      </c>
    </row>
    <row r="34" spans="2:15" s="12" customFormat="1" ht="82.5" hidden="1" customHeight="1" outlineLevel="1" thickBot="1" x14ac:dyDescent="0.35">
      <c r="B34" s="167" t="s">
        <v>288</v>
      </c>
      <c r="C34" s="213" t="s">
        <v>299</v>
      </c>
      <c r="D34" s="219" t="s">
        <v>294</v>
      </c>
      <c r="E34" s="220" t="s">
        <v>298</v>
      </c>
      <c r="F34" s="217" t="s">
        <v>19</v>
      </c>
      <c r="G34" s="99" t="s">
        <v>292</v>
      </c>
      <c r="H34" s="218"/>
      <c r="I34" s="216" t="s">
        <v>291</v>
      </c>
      <c r="J34" s="105" t="s">
        <v>12</v>
      </c>
      <c r="K34" s="96" t="s">
        <v>27</v>
      </c>
      <c r="L34" s="76">
        <v>1</v>
      </c>
      <c r="M34" s="132" t="s">
        <v>150</v>
      </c>
      <c r="N34" s="221" t="s">
        <v>181</v>
      </c>
      <c r="O34" s="77" t="s">
        <v>28</v>
      </c>
    </row>
    <row r="35" spans="2:15" s="8" customFormat="1" ht="29.25" customHeight="1" collapsed="1" x14ac:dyDescent="0.3">
      <c r="B35" s="270" t="s">
        <v>333</v>
      </c>
      <c r="C35" s="267" t="s">
        <v>23</v>
      </c>
      <c r="D35" s="267"/>
      <c r="E35" s="267"/>
      <c r="F35" s="267" t="s">
        <v>19</v>
      </c>
      <c r="G35" s="267"/>
      <c r="H35" s="267"/>
      <c r="I35" s="267"/>
      <c r="J35" s="267"/>
      <c r="K35" s="267"/>
      <c r="L35" s="267"/>
      <c r="M35" s="267"/>
      <c r="N35" s="267"/>
      <c r="O35" s="268"/>
    </row>
    <row r="36" spans="2:15" s="12" customFormat="1" ht="84" hidden="1" customHeight="1" outlineLevel="1" x14ac:dyDescent="0.3">
      <c r="B36" s="72" t="s">
        <v>40</v>
      </c>
      <c r="C36" s="73" t="s">
        <v>24</v>
      </c>
      <c r="D36" s="97" t="s">
        <v>168</v>
      </c>
      <c r="E36" s="97" t="s">
        <v>235</v>
      </c>
      <c r="F36" s="56" t="s">
        <v>19</v>
      </c>
      <c r="G36" s="97" t="s">
        <v>236</v>
      </c>
      <c r="H36" s="73" t="s">
        <v>138</v>
      </c>
      <c r="I36" s="99" t="s">
        <v>169</v>
      </c>
      <c r="J36" s="75" t="s">
        <v>12</v>
      </c>
      <c r="K36" s="76" t="s">
        <v>27</v>
      </c>
      <c r="L36" s="76">
        <v>1</v>
      </c>
      <c r="M36" s="96" t="s">
        <v>174</v>
      </c>
      <c r="N36" s="96" t="s">
        <v>184</v>
      </c>
      <c r="O36" s="77" t="s">
        <v>28</v>
      </c>
    </row>
    <row r="37" spans="2:15" s="12" customFormat="1" ht="113.25" hidden="1" customHeight="1" outlineLevel="1" x14ac:dyDescent="0.3">
      <c r="B37" s="177" t="s">
        <v>286</v>
      </c>
      <c r="C37" s="73" t="s">
        <v>24</v>
      </c>
      <c r="D37" s="99" t="s">
        <v>171</v>
      </c>
      <c r="E37" s="99" t="s">
        <v>170</v>
      </c>
      <c r="F37" s="56" t="s">
        <v>19</v>
      </c>
      <c r="G37" s="104" t="s">
        <v>172</v>
      </c>
      <c r="H37" s="73" t="s">
        <v>138</v>
      </c>
      <c r="I37" s="99" t="s">
        <v>173</v>
      </c>
      <c r="J37" s="105" t="s">
        <v>108</v>
      </c>
      <c r="K37" s="76" t="s">
        <v>27</v>
      </c>
      <c r="L37" s="76">
        <v>1</v>
      </c>
      <c r="M37" s="96" t="s">
        <v>347</v>
      </c>
      <c r="N37" s="96" t="s">
        <v>184</v>
      </c>
      <c r="O37" s="77" t="s">
        <v>28</v>
      </c>
    </row>
    <row r="38" spans="2:15" s="8" customFormat="1" ht="29.25" customHeight="1" collapsed="1" x14ac:dyDescent="0.3">
      <c r="B38" s="270" t="s">
        <v>334</v>
      </c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8"/>
    </row>
    <row r="39" spans="2:15" s="12" customFormat="1" ht="94.5" hidden="1" customHeight="1" outlineLevel="1" x14ac:dyDescent="0.3">
      <c r="B39" s="81" t="s">
        <v>48</v>
      </c>
      <c r="C39" s="73" t="s">
        <v>47</v>
      </c>
      <c r="D39" s="97" t="s">
        <v>200</v>
      </c>
      <c r="E39" s="48" t="s">
        <v>86</v>
      </c>
      <c r="F39" s="56" t="s">
        <v>18</v>
      </c>
      <c r="G39" s="87" t="s">
        <v>149</v>
      </c>
      <c r="H39" s="73"/>
      <c r="I39" s="74" t="s">
        <v>151</v>
      </c>
      <c r="J39" s="75" t="s">
        <v>12</v>
      </c>
      <c r="K39" s="75" t="s">
        <v>27</v>
      </c>
      <c r="L39" s="228">
        <v>1</v>
      </c>
      <c r="M39" s="96" t="s">
        <v>193</v>
      </c>
      <c r="N39" s="96" t="s">
        <v>237</v>
      </c>
      <c r="O39" s="77" t="s">
        <v>28</v>
      </c>
    </row>
    <row r="40" spans="2:15" s="12" customFormat="1" ht="111" hidden="1" customHeight="1" outlineLevel="1" x14ac:dyDescent="0.3">
      <c r="B40" s="81" t="s">
        <v>49</v>
      </c>
      <c r="C40" s="73" t="s">
        <v>47</v>
      </c>
      <c r="D40" s="48" t="s">
        <v>84</v>
      </c>
      <c r="E40" s="48" t="s">
        <v>87</v>
      </c>
      <c r="F40" s="56" t="s">
        <v>19</v>
      </c>
      <c r="G40" s="260" t="s">
        <v>307</v>
      </c>
      <c r="H40" s="82"/>
      <c r="I40" s="74" t="s">
        <v>304</v>
      </c>
      <c r="J40" s="75" t="s">
        <v>12</v>
      </c>
      <c r="K40" s="75" t="s">
        <v>27</v>
      </c>
      <c r="L40" s="76">
        <v>1</v>
      </c>
      <c r="M40" s="74" t="s">
        <v>308</v>
      </c>
      <c r="N40" s="96" t="s">
        <v>237</v>
      </c>
      <c r="O40" s="77" t="s">
        <v>28</v>
      </c>
    </row>
    <row r="41" spans="2:15" s="12" customFormat="1" ht="111" hidden="1" customHeight="1" outlineLevel="1" x14ac:dyDescent="0.3">
      <c r="B41" s="262" t="s">
        <v>50</v>
      </c>
      <c r="C41" s="99" t="s">
        <v>352</v>
      </c>
      <c r="D41" s="97" t="s">
        <v>85</v>
      </c>
      <c r="E41" s="48" t="s">
        <v>88</v>
      </c>
      <c r="F41" s="56" t="s">
        <v>18</v>
      </c>
      <c r="G41" s="73" t="s">
        <v>89</v>
      </c>
      <c r="H41" s="73"/>
      <c r="I41" s="73" t="s">
        <v>144</v>
      </c>
      <c r="J41" s="75" t="s">
        <v>12</v>
      </c>
      <c r="K41" s="105" t="s">
        <v>27</v>
      </c>
      <c r="L41" s="76">
        <v>1</v>
      </c>
      <c r="M41" s="74" t="s">
        <v>140</v>
      </c>
      <c r="N41" s="96" t="s">
        <v>237</v>
      </c>
      <c r="O41" s="77" t="s">
        <v>28</v>
      </c>
    </row>
    <row r="42" spans="2:15" s="12" customFormat="1" ht="100.5" hidden="1" customHeight="1" outlineLevel="1" x14ac:dyDescent="0.3">
      <c r="B42" s="167" t="s">
        <v>353</v>
      </c>
      <c r="C42" s="96" t="s">
        <v>352</v>
      </c>
      <c r="D42" s="215" t="s">
        <v>354</v>
      </c>
      <c r="E42" s="215" t="s">
        <v>355</v>
      </c>
      <c r="F42" s="131" t="s">
        <v>18</v>
      </c>
      <c r="G42" s="96" t="s">
        <v>356</v>
      </c>
      <c r="H42" s="73"/>
      <c r="I42" s="96" t="s">
        <v>151</v>
      </c>
      <c r="J42" s="105" t="s">
        <v>212</v>
      </c>
      <c r="K42" s="105" t="s">
        <v>27</v>
      </c>
      <c r="L42" s="76">
        <v>1</v>
      </c>
      <c r="M42" s="74" t="s">
        <v>308</v>
      </c>
      <c r="N42" s="96" t="s">
        <v>182</v>
      </c>
      <c r="O42" s="93" t="s">
        <v>28</v>
      </c>
    </row>
    <row r="43" spans="2:15" s="8" customFormat="1" ht="29.25" customHeight="1" collapsed="1" x14ac:dyDescent="0.3">
      <c r="B43" s="270" t="s">
        <v>335</v>
      </c>
      <c r="C43" s="267"/>
      <c r="D43" s="267"/>
      <c r="E43" s="267"/>
      <c r="F43" s="267" t="s">
        <v>19</v>
      </c>
      <c r="G43" s="267"/>
      <c r="H43" s="267"/>
      <c r="I43" s="267"/>
      <c r="J43" s="267"/>
      <c r="K43" s="267"/>
      <c r="L43" s="267"/>
      <c r="M43" s="267"/>
      <c r="N43" s="267"/>
      <c r="O43" s="268"/>
    </row>
    <row r="44" spans="2:15" s="8" customFormat="1" ht="158.25" hidden="1" customHeight="1" outlineLevel="1" x14ac:dyDescent="0.3">
      <c r="B44" s="72" t="s">
        <v>118</v>
      </c>
      <c r="C44" s="48" t="s">
        <v>147</v>
      </c>
      <c r="D44" s="131" t="s">
        <v>256</v>
      </c>
      <c r="E44" s="83" t="s">
        <v>259</v>
      </c>
      <c r="F44" s="56" t="s">
        <v>18</v>
      </c>
      <c r="G44" s="140" t="s">
        <v>260</v>
      </c>
      <c r="H44" s="80" t="s">
        <v>55</v>
      </c>
      <c r="I44" s="74" t="s">
        <v>152</v>
      </c>
      <c r="J44" s="105" t="s">
        <v>12</v>
      </c>
      <c r="K44" s="75" t="s">
        <v>27</v>
      </c>
      <c r="L44" s="76">
        <v>1</v>
      </c>
      <c r="M44" s="99" t="s">
        <v>268</v>
      </c>
      <c r="N44" s="96" t="s">
        <v>237</v>
      </c>
      <c r="O44" s="77" t="s">
        <v>28</v>
      </c>
    </row>
    <row r="45" spans="2:15" s="8" customFormat="1" ht="90.75" hidden="1" customHeight="1" outlineLevel="1" x14ac:dyDescent="0.3">
      <c r="B45" s="72" t="s">
        <v>119</v>
      </c>
      <c r="C45" s="97" t="s">
        <v>65</v>
      </c>
      <c r="D45" s="83" t="s">
        <v>90</v>
      </c>
      <c r="E45" s="83" t="s">
        <v>93</v>
      </c>
      <c r="F45" s="56" t="s">
        <v>19</v>
      </c>
      <c r="G45" s="140" t="s">
        <v>201</v>
      </c>
      <c r="H45" s="80" t="s">
        <v>53</v>
      </c>
      <c r="I45" s="74" t="s">
        <v>154</v>
      </c>
      <c r="J45" s="75" t="s">
        <v>12</v>
      </c>
      <c r="K45" s="75" t="s">
        <v>27</v>
      </c>
      <c r="L45" s="76">
        <v>0.9</v>
      </c>
      <c r="M45" s="99" t="s">
        <v>268</v>
      </c>
      <c r="N45" s="96" t="s">
        <v>237</v>
      </c>
      <c r="O45" s="77" t="s">
        <v>28</v>
      </c>
    </row>
    <row r="46" spans="2:15" s="8" customFormat="1" ht="81.75" hidden="1" customHeight="1" outlineLevel="1" x14ac:dyDescent="0.3">
      <c r="B46" s="72" t="s">
        <v>120</v>
      </c>
      <c r="C46" s="97" t="s">
        <v>65</v>
      </c>
      <c r="D46" s="83" t="s">
        <v>91</v>
      </c>
      <c r="E46" s="83" t="s">
        <v>94</v>
      </c>
      <c r="F46" s="56" t="s">
        <v>18</v>
      </c>
      <c r="G46" s="140" t="s">
        <v>324</v>
      </c>
      <c r="H46" s="80" t="s">
        <v>53</v>
      </c>
      <c r="I46" s="74" t="s">
        <v>153</v>
      </c>
      <c r="J46" s="75" t="s">
        <v>12</v>
      </c>
      <c r="K46" s="75" t="s">
        <v>27</v>
      </c>
      <c r="L46" s="76">
        <v>1</v>
      </c>
      <c r="M46" s="99" t="s">
        <v>323</v>
      </c>
      <c r="N46" s="96" t="s">
        <v>237</v>
      </c>
      <c r="O46" s="77" t="s">
        <v>28</v>
      </c>
    </row>
    <row r="47" spans="2:15" s="8" customFormat="1" ht="81.75" hidden="1" customHeight="1" outlineLevel="1" x14ac:dyDescent="0.3">
      <c r="B47" s="72" t="s">
        <v>121</v>
      </c>
      <c r="C47" s="97" t="s">
        <v>65</v>
      </c>
      <c r="D47" s="83" t="s">
        <v>202</v>
      </c>
      <c r="E47" s="83" t="s">
        <v>203</v>
      </c>
      <c r="F47" s="56" t="s">
        <v>19</v>
      </c>
      <c r="G47" s="140" t="s">
        <v>204</v>
      </c>
      <c r="H47" s="80" t="s">
        <v>53</v>
      </c>
      <c r="I47" s="74" t="s">
        <v>156</v>
      </c>
      <c r="J47" s="75" t="s">
        <v>12</v>
      </c>
      <c r="K47" s="75" t="s">
        <v>27</v>
      </c>
      <c r="L47" s="76">
        <v>0.9</v>
      </c>
      <c r="M47" s="99" t="s">
        <v>269</v>
      </c>
      <c r="N47" s="96" t="s">
        <v>237</v>
      </c>
      <c r="O47" s="77" t="s">
        <v>28</v>
      </c>
    </row>
    <row r="48" spans="2:15" s="8" customFormat="1" ht="86.25" hidden="1" customHeight="1" outlineLevel="1" x14ac:dyDescent="0.3">
      <c r="B48" s="72" t="s">
        <v>122</v>
      </c>
      <c r="C48" s="97" t="s">
        <v>65</v>
      </c>
      <c r="D48" s="56" t="s">
        <v>92</v>
      </c>
      <c r="E48" s="73" t="s">
        <v>95</v>
      </c>
      <c r="F48" s="56" t="s">
        <v>19</v>
      </c>
      <c r="G48" s="48" t="s">
        <v>96</v>
      </c>
      <c r="H48" s="80" t="s">
        <v>54</v>
      </c>
      <c r="I48" s="74" t="s">
        <v>155</v>
      </c>
      <c r="J48" s="75" t="s">
        <v>11</v>
      </c>
      <c r="K48" s="75" t="s">
        <v>27</v>
      </c>
      <c r="L48" s="76">
        <v>1</v>
      </c>
      <c r="M48" s="99" t="s">
        <v>143</v>
      </c>
      <c r="N48" s="96" t="s">
        <v>179</v>
      </c>
      <c r="O48" s="77" t="s">
        <v>28</v>
      </c>
    </row>
    <row r="49" spans="1:15" s="8" customFormat="1" ht="100.5" hidden="1" customHeight="1" outlineLevel="1" x14ac:dyDescent="0.3">
      <c r="B49" s="94" t="s">
        <v>254</v>
      </c>
      <c r="C49" s="97" t="s">
        <v>65</v>
      </c>
      <c r="D49" s="131" t="s">
        <v>257</v>
      </c>
      <c r="E49" s="83" t="s">
        <v>262</v>
      </c>
      <c r="F49" s="56" t="s">
        <v>18</v>
      </c>
      <c r="G49" s="97" t="s">
        <v>263</v>
      </c>
      <c r="H49" s="80" t="s">
        <v>55</v>
      </c>
      <c r="I49" s="74" t="s">
        <v>152</v>
      </c>
      <c r="J49" s="105" t="s">
        <v>261</v>
      </c>
      <c r="K49" s="75" t="s">
        <v>27</v>
      </c>
      <c r="L49" s="76">
        <v>1</v>
      </c>
      <c r="M49" s="99" t="s">
        <v>268</v>
      </c>
      <c r="N49" s="96" t="s">
        <v>237</v>
      </c>
      <c r="O49" s="4" t="s">
        <v>28</v>
      </c>
    </row>
    <row r="50" spans="1:15" s="8" customFormat="1" ht="86.25" hidden="1" customHeight="1" outlineLevel="1" x14ac:dyDescent="0.3">
      <c r="B50" s="94" t="s">
        <v>255</v>
      </c>
      <c r="C50" s="97" t="s">
        <v>65</v>
      </c>
      <c r="D50" s="96" t="s">
        <v>258</v>
      </c>
      <c r="E50" s="83" t="s">
        <v>264</v>
      </c>
      <c r="F50" s="56" t="s">
        <v>18</v>
      </c>
      <c r="G50" s="97" t="s">
        <v>265</v>
      </c>
      <c r="H50" s="80" t="s">
        <v>55</v>
      </c>
      <c r="I50" s="74" t="s">
        <v>152</v>
      </c>
      <c r="J50" s="105" t="s">
        <v>261</v>
      </c>
      <c r="K50" s="75" t="s">
        <v>27</v>
      </c>
      <c r="L50" s="76">
        <v>1</v>
      </c>
      <c r="M50" s="99" t="s">
        <v>268</v>
      </c>
      <c r="N50" s="96" t="s">
        <v>237</v>
      </c>
      <c r="O50" s="93" t="s">
        <v>28</v>
      </c>
    </row>
    <row r="51" spans="1:15" s="8" customFormat="1" ht="29.25" customHeight="1" collapsed="1" x14ac:dyDescent="0.3">
      <c r="B51" s="270" t="s">
        <v>336</v>
      </c>
      <c r="C51" s="267"/>
      <c r="D51" s="267"/>
      <c r="E51" s="267"/>
      <c r="F51" s="267" t="s">
        <v>19</v>
      </c>
      <c r="G51" s="267"/>
      <c r="H51" s="267"/>
      <c r="I51" s="267"/>
      <c r="J51" s="267"/>
      <c r="K51" s="267"/>
      <c r="L51" s="267"/>
      <c r="M51" s="267"/>
      <c r="N51" s="267"/>
      <c r="O51" s="268"/>
    </row>
    <row r="52" spans="1:15" s="8" customFormat="1" ht="83.25" hidden="1" customHeight="1" outlineLevel="1" x14ac:dyDescent="0.3">
      <c r="A52" s="84"/>
      <c r="B52" s="72" t="s">
        <v>123</v>
      </c>
      <c r="C52" s="73" t="s">
        <v>64</v>
      </c>
      <c r="D52" s="97" t="s">
        <v>97</v>
      </c>
      <c r="E52" s="48" t="s">
        <v>141</v>
      </c>
      <c r="F52" s="56" t="s">
        <v>19</v>
      </c>
      <c r="G52" s="97" t="s">
        <v>101</v>
      </c>
      <c r="H52" s="80" t="s">
        <v>55</v>
      </c>
      <c r="I52" s="96" t="s">
        <v>186</v>
      </c>
      <c r="J52" s="75" t="s">
        <v>11</v>
      </c>
      <c r="K52" s="75" t="s">
        <v>27</v>
      </c>
      <c r="L52" s="76">
        <v>1</v>
      </c>
      <c r="M52" s="73" t="s">
        <v>52</v>
      </c>
      <c r="N52" s="96" t="s">
        <v>182</v>
      </c>
      <c r="O52" s="77" t="s">
        <v>28</v>
      </c>
    </row>
    <row r="53" spans="1:15" s="8" customFormat="1" ht="85.5" hidden="1" customHeight="1" outlineLevel="1" x14ac:dyDescent="0.3">
      <c r="A53" s="84"/>
      <c r="B53" s="191" t="s">
        <v>124</v>
      </c>
      <c r="C53" s="73" t="s">
        <v>64</v>
      </c>
      <c r="D53" s="101" t="s">
        <v>205</v>
      </c>
      <c r="E53" s="78" t="s">
        <v>99</v>
      </c>
      <c r="F53" s="56" t="s">
        <v>18</v>
      </c>
      <c r="G53" s="98" t="s">
        <v>206</v>
      </c>
      <c r="H53" s="80" t="s">
        <v>53</v>
      </c>
      <c r="I53" s="96" t="s">
        <v>187</v>
      </c>
      <c r="J53" s="75" t="s">
        <v>12</v>
      </c>
      <c r="K53" s="75" t="s">
        <v>27</v>
      </c>
      <c r="L53" s="76">
        <v>1</v>
      </c>
      <c r="M53" s="99" t="s">
        <v>207</v>
      </c>
      <c r="N53" s="99" t="s">
        <v>183</v>
      </c>
      <c r="O53" s="42" t="s">
        <v>28</v>
      </c>
    </row>
    <row r="54" spans="1:15" s="8" customFormat="1" ht="83.25" hidden="1" customHeight="1" outlineLevel="1" x14ac:dyDescent="0.3">
      <c r="A54" s="84"/>
      <c r="B54" s="191" t="s">
        <v>125</v>
      </c>
      <c r="C54" s="73" t="s">
        <v>64</v>
      </c>
      <c r="D54" s="78" t="s">
        <v>98</v>
      </c>
      <c r="E54" s="78" t="s">
        <v>100</v>
      </c>
      <c r="F54" s="56" t="s">
        <v>19</v>
      </c>
      <c r="G54" s="78" t="s">
        <v>102</v>
      </c>
      <c r="H54" s="80" t="s">
        <v>54</v>
      </c>
      <c r="I54" s="96" t="s">
        <v>185</v>
      </c>
      <c r="J54" s="75" t="s">
        <v>11</v>
      </c>
      <c r="K54" s="75" t="s">
        <v>27</v>
      </c>
      <c r="L54" s="76">
        <v>1</v>
      </c>
      <c r="M54" s="99" t="s">
        <v>157</v>
      </c>
      <c r="N54" s="99" t="s">
        <v>184</v>
      </c>
      <c r="O54" s="191" t="s">
        <v>28</v>
      </c>
    </row>
    <row r="55" spans="1:15" s="8" customFormat="1" ht="29.25" customHeight="1" collapsed="1" x14ac:dyDescent="0.3">
      <c r="B55" s="270" t="s">
        <v>337</v>
      </c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8"/>
    </row>
    <row r="56" spans="1:15" s="12" customFormat="1" ht="75.900000000000006" hidden="1" customHeight="1" outlineLevel="1" x14ac:dyDescent="0.3">
      <c r="B56" s="38" t="s">
        <v>41</v>
      </c>
      <c r="C56" s="10" t="s">
        <v>25</v>
      </c>
      <c r="D56" s="49" t="s">
        <v>148</v>
      </c>
      <c r="E56" s="49" t="s">
        <v>105</v>
      </c>
      <c r="F56" s="7" t="s">
        <v>19</v>
      </c>
      <c r="G56" s="67" t="s">
        <v>107</v>
      </c>
      <c r="H56" s="10" t="s">
        <v>32</v>
      </c>
      <c r="I56" s="106" t="s">
        <v>188</v>
      </c>
      <c r="J56" s="19" t="s">
        <v>12</v>
      </c>
      <c r="K56" s="22" t="s">
        <v>27</v>
      </c>
      <c r="L56" s="22">
        <v>1</v>
      </c>
      <c r="M56" s="10" t="s">
        <v>158</v>
      </c>
      <c r="N56" s="63" t="s">
        <v>177</v>
      </c>
      <c r="O56" s="42" t="s">
        <v>28</v>
      </c>
    </row>
    <row r="57" spans="1:15" s="8" customFormat="1" ht="55.5" hidden="1" customHeight="1" outlineLevel="1" x14ac:dyDescent="0.3">
      <c r="B57" s="38" t="s">
        <v>42</v>
      </c>
      <c r="C57" s="10" t="s">
        <v>25</v>
      </c>
      <c r="D57" s="189" t="s">
        <v>272</v>
      </c>
      <c r="E57" s="189" t="s">
        <v>273</v>
      </c>
      <c r="F57" s="7" t="s">
        <v>18</v>
      </c>
      <c r="G57" s="258" t="s">
        <v>343</v>
      </c>
      <c r="H57" s="10" t="s">
        <v>34</v>
      </c>
      <c r="I57" s="10" t="s">
        <v>128</v>
      </c>
      <c r="J57" s="19" t="s">
        <v>12</v>
      </c>
      <c r="K57" s="22" t="s">
        <v>27</v>
      </c>
      <c r="L57" s="22">
        <v>1</v>
      </c>
      <c r="M57" s="259" t="s">
        <v>344</v>
      </c>
      <c r="N57" s="63" t="s">
        <v>177</v>
      </c>
      <c r="O57" s="38" t="s">
        <v>28</v>
      </c>
    </row>
    <row r="58" spans="1:15" s="8" customFormat="1" ht="79.5" hidden="1" customHeight="1" outlineLevel="1" x14ac:dyDescent="0.3">
      <c r="B58" s="38" t="s">
        <v>43</v>
      </c>
      <c r="C58" s="10" t="s">
        <v>25</v>
      </c>
      <c r="D58" s="49" t="s">
        <v>103</v>
      </c>
      <c r="E58" s="49" t="s">
        <v>159</v>
      </c>
      <c r="F58" s="195" t="s">
        <v>18</v>
      </c>
      <c r="G58" s="201" t="s">
        <v>278</v>
      </c>
      <c r="H58" s="10" t="s">
        <v>35</v>
      </c>
      <c r="I58" s="10" t="s">
        <v>129</v>
      </c>
      <c r="J58" s="19" t="s">
        <v>12</v>
      </c>
      <c r="K58" s="19" t="s">
        <v>27</v>
      </c>
      <c r="L58" s="100">
        <v>0.9</v>
      </c>
      <c r="M58" s="28" t="s">
        <v>52</v>
      </c>
      <c r="N58" s="109" t="s">
        <v>177</v>
      </c>
      <c r="O58" s="42" t="s">
        <v>28</v>
      </c>
    </row>
    <row r="59" spans="1:15" s="8" customFormat="1" ht="63" hidden="1" customHeight="1" outlineLevel="1" x14ac:dyDescent="0.3">
      <c r="B59" s="38" t="s">
        <v>44</v>
      </c>
      <c r="C59" s="10" t="s">
        <v>25</v>
      </c>
      <c r="D59" s="49" t="s">
        <v>104</v>
      </c>
      <c r="E59" s="194" t="s">
        <v>106</v>
      </c>
      <c r="F59" s="195" t="s">
        <v>20</v>
      </c>
      <c r="G59" s="201" t="s">
        <v>276</v>
      </c>
      <c r="H59" s="10" t="s">
        <v>36</v>
      </c>
      <c r="I59" s="63" t="s">
        <v>189</v>
      </c>
      <c r="J59" s="19" t="s">
        <v>12</v>
      </c>
      <c r="K59" s="22" t="s">
        <v>27</v>
      </c>
      <c r="L59" s="22">
        <v>0.9</v>
      </c>
      <c r="M59" s="109" t="s">
        <v>160</v>
      </c>
      <c r="N59" s="109" t="s">
        <v>177</v>
      </c>
      <c r="O59" s="42" t="s">
        <v>28</v>
      </c>
    </row>
    <row r="60" spans="1:15" ht="25.5" customHeight="1" collapsed="1" x14ac:dyDescent="0.3">
      <c r="B60" s="269" t="s">
        <v>338</v>
      </c>
      <c r="C60" s="267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268"/>
    </row>
    <row r="61" spans="1:15" ht="141" hidden="1" customHeight="1" outlineLevel="1" x14ac:dyDescent="0.3">
      <c r="B61" s="42" t="s">
        <v>231</v>
      </c>
      <c r="C61" s="164" t="s">
        <v>218</v>
      </c>
      <c r="D61" s="119" t="s">
        <v>219</v>
      </c>
      <c r="E61" s="73" t="s">
        <v>220</v>
      </c>
      <c r="F61" s="154" t="s">
        <v>19</v>
      </c>
      <c r="G61" s="74" t="s">
        <v>221</v>
      </c>
      <c r="H61" s="146"/>
      <c r="I61" s="119" t="s">
        <v>222</v>
      </c>
      <c r="J61" s="154" t="s">
        <v>12</v>
      </c>
      <c r="K61" s="155" t="s">
        <v>27</v>
      </c>
      <c r="L61" s="40">
        <v>1</v>
      </c>
      <c r="M61" s="192" t="s">
        <v>274</v>
      </c>
      <c r="N61" s="119" t="s">
        <v>234</v>
      </c>
      <c r="O61" s="42" t="s">
        <v>28</v>
      </c>
    </row>
    <row r="62" spans="1:15" ht="82.5" hidden="1" customHeight="1" outlineLevel="1" x14ac:dyDescent="0.3">
      <c r="B62" s="42" t="s">
        <v>232</v>
      </c>
      <c r="C62" s="200" t="s">
        <v>218</v>
      </c>
      <c r="D62" s="119" t="s">
        <v>223</v>
      </c>
      <c r="E62" s="147" t="s">
        <v>224</v>
      </c>
      <c r="F62" s="154" t="s">
        <v>19</v>
      </c>
      <c r="G62" s="119" t="s">
        <v>225</v>
      </c>
      <c r="H62" s="146"/>
      <c r="I62" s="119" t="s">
        <v>226</v>
      </c>
      <c r="J62" s="154" t="s">
        <v>12</v>
      </c>
      <c r="K62" s="155" t="s">
        <v>27</v>
      </c>
      <c r="L62" s="40">
        <v>1</v>
      </c>
      <c r="M62" s="156" t="s">
        <v>274</v>
      </c>
      <c r="N62" s="119" t="s">
        <v>234</v>
      </c>
      <c r="O62" s="42" t="s">
        <v>28</v>
      </c>
    </row>
    <row r="63" spans="1:15" ht="51" hidden="1" customHeight="1" outlineLevel="1" x14ac:dyDescent="0.3">
      <c r="B63" s="42" t="s">
        <v>233</v>
      </c>
      <c r="C63" s="164" t="s">
        <v>218</v>
      </c>
      <c r="D63" s="119" t="s">
        <v>227</v>
      </c>
      <c r="E63" s="147" t="s">
        <v>228</v>
      </c>
      <c r="F63" s="154" t="s">
        <v>19</v>
      </c>
      <c r="G63" s="119" t="s">
        <v>229</v>
      </c>
      <c r="H63" s="146"/>
      <c r="I63" s="147" t="s">
        <v>230</v>
      </c>
      <c r="J63" s="154" t="s">
        <v>12</v>
      </c>
      <c r="K63" s="155" t="s">
        <v>27</v>
      </c>
      <c r="L63" s="40">
        <v>1</v>
      </c>
      <c r="M63" s="156" t="s">
        <v>275</v>
      </c>
      <c r="N63" s="119" t="s">
        <v>234</v>
      </c>
      <c r="O63" s="42" t="s">
        <v>28</v>
      </c>
    </row>
    <row r="64" spans="1:15" ht="23.25" customHeight="1" collapsed="1" x14ac:dyDescent="0.3">
      <c r="B64" s="266" t="s">
        <v>339</v>
      </c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8"/>
    </row>
    <row r="65" spans="2:15" ht="90.75" hidden="1" customHeight="1" outlineLevel="1" x14ac:dyDescent="0.3">
      <c r="B65" s="209" t="s">
        <v>246</v>
      </c>
      <c r="C65" s="96" t="s">
        <v>242</v>
      </c>
      <c r="D65" s="243" t="s">
        <v>300</v>
      </c>
      <c r="E65" s="97" t="s">
        <v>194</v>
      </c>
      <c r="F65" s="56" t="s">
        <v>19</v>
      </c>
      <c r="G65" s="243" t="s">
        <v>320</v>
      </c>
      <c r="H65" s="73" t="s">
        <v>163</v>
      </c>
      <c r="I65" s="73" t="s">
        <v>133</v>
      </c>
      <c r="J65" s="74" t="s">
        <v>134</v>
      </c>
      <c r="K65" s="75" t="s">
        <v>27</v>
      </c>
      <c r="L65" s="76">
        <v>1</v>
      </c>
      <c r="M65" s="120" t="s">
        <v>302</v>
      </c>
      <c r="N65" s="96" t="s">
        <v>243</v>
      </c>
      <c r="O65" s="93" t="s">
        <v>28</v>
      </c>
    </row>
    <row r="66" spans="2:15" ht="111" hidden="1" customHeight="1" outlineLevel="1" x14ac:dyDescent="0.3">
      <c r="B66" s="209" t="s">
        <v>247</v>
      </c>
      <c r="C66" s="96" t="s">
        <v>242</v>
      </c>
      <c r="D66" s="97" t="s">
        <v>244</v>
      </c>
      <c r="E66" s="78" t="s">
        <v>164</v>
      </c>
      <c r="F66" s="131" t="s">
        <v>18</v>
      </c>
      <c r="G66" s="101" t="s">
        <v>301</v>
      </c>
      <c r="H66" s="73" t="s">
        <v>60</v>
      </c>
      <c r="I66" s="73" t="s">
        <v>165</v>
      </c>
      <c r="J66" s="75" t="s">
        <v>12</v>
      </c>
      <c r="K66" s="75" t="s">
        <v>27</v>
      </c>
      <c r="L66" s="76">
        <v>1</v>
      </c>
      <c r="M66" s="120" t="s">
        <v>302</v>
      </c>
      <c r="N66" s="96" t="s">
        <v>243</v>
      </c>
      <c r="O66" s="42" t="s">
        <v>28</v>
      </c>
    </row>
    <row r="67" spans="2:15" ht="100.8" hidden="1" outlineLevel="1" x14ac:dyDescent="0.3">
      <c r="B67" s="209" t="s">
        <v>248</v>
      </c>
      <c r="C67" s="96" t="s">
        <v>242</v>
      </c>
      <c r="D67" s="48" t="s">
        <v>145</v>
      </c>
      <c r="E67" s="101" t="s">
        <v>245</v>
      </c>
      <c r="F67" s="56" t="s">
        <v>19</v>
      </c>
      <c r="G67" s="101" t="s">
        <v>303</v>
      </c>
      <c r="H67" s="79" t="s">
        <v>63</v>
      </c>
      <c r="I67" s="137" t="s">
        <v>322</v>
      </c>
      <c r="J67" s="105" t="s">
        <v>12</v>
      </c>
      <c r="K67" s="75" t="s">
        <v>27</v>
      </c>
      <c r="L67" s="76">
        <v>1</v>
      </c>
      <c r="M67" s="120" t="s">
        <v>319</v>
      </c>
      <c r="N67" s="96" t="s">
        <v>243</v>
      </c>
      <c r="O67" s="42" t="s">
        <v>28</v>
      </c>
    </row>
    <row r="68" spans="2:15" ht="72" hidden="1" outlineLevel="1" x14ac:dyDescent="0.3">
      <c r="B68" s="227" t="s">
        <v>249</v>
      </c>
      <c r="C68" s="96" t="s">
        <v>242</v>
      </c>
      <c r="D68" s="135" t="s">
        <v>321</v>
      </c>
      <c r="E68" s="135" t="s">
        <v>198</v>
      </c>
      <c r="F68" s="136" t="s">
        <v>19</v>
      </c>
      <c r="G68" s="135" t="s">
        <v>126</v>
      </c>
      <c r="H68" s="137"/>
      <c r="I68" s="136" t="s">
        <v>199</v>
      </c>
      <c r="J68" s="134" t="s">
        <v>12</v>
      </c>
      <c r="K68" s="138" t="s">
        <v>27</v>
      </c>
      <c r="L68" s="139">
        <v>1</v>
      </c>
      <c r="M68" s="120" t="s">
        <v>302</v>
      </c>
      <c r="N68" s="96" t="s">
        <v>243</v>
      </c>
      <c r="O68" s="42" t="s">
        <v>28</v>
      </c>
    </row>
  </sheetData>
  <mergeCells count="18">
    <mergeCell ref="B6:C6"/>
    <mergeCell ref="B2:D4"/>
    <mergeCell ref="L2:O2"/>
    <mergeCell ref="L3:O3"/>
    <mergeCell ref="L4:O4"/>
    <mergeCell ref="E2:K4"/>
    <mergeCell ref="B64:O64"/>
    <mergeCell ref="B60:O60"/>
    <mergeCell ref="B55:O55"/>
    <mergeCell ref="B8:O8"/>
    <mergeCell ref="B51:O51"/>
    <mergeCell ref="B35:O35"/>
    <mergeCell ref="B43:O43"/>
    <mergeCell ref="B13:O13"/>
    <mergeCell ref="B30:O30"/>
    <mergeCell ref="B25:O25"/>
    <mergeCell ref="B19:O19"/>
    <mergeCell ref="B38:O38"/>
  </mergeCells>
  <conditionalFormatting sqref="L17:L18">
    <cfRule type="iconSet" priority="22">
      <iconSet iconSet="3TrafficLights2">
        <cfvo type="percent" val="0"/>
        <cfvo type="percent" val="51"/>
        <cfvo type="percent" val="71"/>
      </iconSet>
    </cfRule>
  </conditionalFormatting>
  <conditionalFormatting sqref="M24">
    <cfRule type="iconSet" priority="21">
      <iconSet iconSet="3TrafficLights2">
        <cfvo type="percent" val="0"/>
        <cfvo type="percent" val="51"/>
        <cfvo type="percent" val="71"/>
      </iconSet>
    </cfRule>
  </conditionalFormatting>
  <conditionalFormatting sqref="K24">
    <cfRule type="iconSet" priority="20">
      <iconSet iconSet="3TrafficLights2">
        <cfvo type="percent" val="0"/>
        <cfvo type="percent" val="51"/>
        <cfvo type="percent" val="71"/>
      </iconSet>
    </cfRule>
  </conditionalFormatting>
  <conditionalFormatting sqref="L24">
    <cfRule type="iconSet" priority="19">
      <iconSet iconSet="3TrafficLights2">
        <cfvo type="percent" val="0"/>
        <cfvo type="percent" val="51"/>
        <cfvo type="percent" val="71"/>
      </iconSet>
    </cfRule>
  </conditionalFormatting>
  <conditionalFormatting sqref="L60">
    <cfRule type="iconSet" priority="17">
      <iconSet iconSet="3TrafficLights2">
        <cfvo type="percent" val="0"/>
        <cfvo type="percent" val="51"/>
        <cfvo type="percent" val="71"/>
      </iconSet>
    </cfRule>
  </conditionalFormatting>
  <conditionalFormatting sqref="L64">
    <cfRule type="iconSet" priority="16">
      <iconSet iconSet="3TrafficLights2">
        <cfvo type="percent" val="0"/>
        <cfvo type="percent" val="51"/>
        <cfvo type="percent" val="71"/>
      </iconSet>
    </cfRule>
  </conditionalFormatting>
  <conditionalFormatting sqref="L65">
    <cfRule type="iconSet" priority="15">
      <iconSet iconSet="3TrafficLights2">
        <cfvo type="percent" val="0"/>
        <cfvo type="percent" val="51"/>
        <cfvo type="percent" val="71"/>
      </iconSet>
    </cfRule>
  </conditionalFormatting>
  <conditionalFormatting sqref="M68">
    <cfRule type="iconSet" priority="14">
      <iconSet iconSet="3TrafficLights2">
        <cfvo type="percent" val="0"/>
        <cfvo type="percent" val="51"/>
        <cfvo type="percent" val="71"/>
      </iconSet>
    </cfRule>
  </conditionalFormatting>
  <conditionalFormatting sqref="K68">
    <cfRule type="iconSet" priority="13">
      <iconSet iconSet="3TrafficLights2">
        <cfvo type="percent" val="0"/>
        <cfvo type="percent" val="51"/>
        <cfvo type="percent" val="71"/>
      </iconSet>
    </cfRule>
  </conditionalFormatting>
  <conditionalFormatting sqref="L68">
    <cfRule type="iconSet" priority="12">
      <iconSet iconSet="3TrafficLights2">
        <cfvo type="percent" val="0"/>
        <cfvo type="percent" val="51"/>
        <cfvo type="percent" val="71"/>
      </iconSet>
    </cfRule>
  </conditionalFormatting>
  <conditionalFormatting sqref="L49">
    <cfRule type="iconSet" priority="9">
      <iconSet iconSet="3TrafficLights2">
        <cfvo type="percent" val="0"/>
        <cfvo type="percent" val="51"/>
        <cfvo type="percent" val="71"/>
      </iconSet>
    </cfRule>
  </conditionalFormatting>
  <conditionalFormatting sqref="L50">
    <cfRule type="iconSet" priority="8">
      <iconSet iconSet="3TrafficLights2">
        <cfvo type="percent" val="0"/>
        <cfvo type="percent" val="51"/>
        <cfvo type="percent" val="71"/>
      </iconSet>
    </cfRule>
  </conditionalFormatting>
  <conditionalFormatting sqref="L44">
    <cfRule type="iconSet" priority="7">
      <iconSet iconSet="3TrafficLights2">
        <cfvo type="percent" val="0"/>
        <cfvo type="percent" val="51"/>
        <cfvo type="percent" val="71"/>
      </iconSet>
    </cfRule>
  </conditionalFormatting>
  <conditionalFormatting sqref="L9:L59">
    <cfRule type="iconSet" priority="81">
      <iconSet iconSet="3TrafficLights2">
        <cfvo type="percent" val="0"/>
        <cfvo type="percent" val="51"/>
        <cfvo type="percent" val="71"/>
      </iconSet>
    </cfRule>
  </conditionalFormatting>
  <conditionalFormatting sqref="L66:L68">
    <cfRule type="iconSet" priority="89">
      <iconSet iconSet="3TrafficLights2">
        <cfvo type="percent" val="0"/>
        <cfvo type="percent" val="51"/>
        <cfvo type="percent" val="71"/>
      </iconSet>
    </cfRule>
  </conditionalFormatting>
  <conditionalFormatting sqref="L65">
    <cfRule type="iconSet" priority="6">
      <iconSet iconSet="3TrafficLights2">
        <cfvo type="percent" val="0"/>
        <cfvo type="percent" val="51"/>
        <cfvo type="percent" val="71"/>
      </iconSet>
    </cfRule>
  </conditionalFormatting>
  <conditionalFormatting sqref="L66:L67">
    <cfRule type="iconSet" priority="5">
      <iconSet iconSet="3TrafficLights2">
        <cfvo type="percent" val="0"/>
        <cfvo type="percent" val="51"/>
        <cfvo type="percent" val="71"/>
      </iconSet>
    </cfRule>
  </conditionalFormatting>
  <conditionalFormatting sqref="M68">
    <cfRule type="iconSet" priority="4">
      <iconSet iconSet="3TrafficLights2">
        <cfvo type="percent" val="0"/>
        <cfvo type="percent" val="51"/>
        <cfvo type="percent" val="71"/>
      </iconSet>
    </cfRule>
  </conditionalFormatting>
  <conditionalFormatting sqref="K68">
    <cfRule type="iconSet" priority="3">
      <iconSet iconSet="3TrafficLights2">
        <cfvo type="percent" val="0"/>
        <cfvo type="percent" val="51"/>
        <cfvo type="percent" val="71"/>
      </iconSet>
    </cfRule>
  </conditionalFormatting>
  <conditionalFormatting sqref="L68">
    <cfRule type="iconSet" priority="2">
      <iconSet iconSet="3TrafficLights2">
        <cfvo type="percent" val="0"/>
        <cfvo type="percent" val="51"/>
        <cfvo type="percent" val="71"/>
      </iconSet>
    </cfRule>
  </conditionalFormatting>
  <conditionalFormatting sqref="L68">
    <cfRule type="iconSet" priority="1">
      <iconSet iconSet="3TrafficLights2">
        <cfvo type="percent" val="0"/>
        <cfvo type="percent" val="51"/>
        <cfvo type="percent" val="71"/>
      </iconSet>
    </cfRule>
  </conditionalFormatting>
  <dataValidations count="1">
    <dataValidation type="list" allowBlank="1" showInputMessage="1" showErrorMessage="1" sqref="F56:F59 F65:F67 F19:F23 F9:F16 F26:F29 F31:F54" xr:uid="{00000000-0002-0000-0000-000000000000}">
      <formula1>$C$5:$E$5</formula1>
    </dataValidation>
  </dataValidations>
  <hyperlinks>
    <hyperlink ref="O37" location="'PGC-02'!A1" display="Ver seguimiento" xr:uid="{00000000-0004-0000-0000-000000000000}"/>
    <hyperlink ref="B9" location="'PPI-01'!A1" display="PPI-01" xr:uid="{00000000-0004-0000-0000-000001000000}"/>
    <hyperlink ref="O9" location="'PPI-01'!A1" display="Ver seguimiento" xr:uid="{00000000-0004-0000-0000-000002000000}"/>
    <hyperlink ref="B10" location="'PPI-02'!A1" display="PPI-02" xr:uid="{00000000-0004-0000-0000-000003000000}"/>
    <hyperlink ref="O10" location="'PPI-02'!A1" display="Ver seguimiento" xr:uid="{00000000-0004-0000-0000-000004000000}"/>
    <hyperlink ref="B26" location="'PVC-01'!A1" display="PVC-01" xr:uid="{00000000-0004-0000-0000-000005000000}"/>
    <hyperlink ref="B28" location="'PVC-03'!A1" display="PVC-03" xr:uid="{00000000-0004-0000-0000-000006000000}"/>
    <hyperlink ref="O39" location="'PGD-01'!A1" display="Ver seguimiento" xr:uid="{00000000-0004-0000-0000-000007000000}"/>
    <hyperlink ref="B39" location="'PGD-01'!A1" display="PGD-01" xr:uid="{00000000-0004-0000-0000-000008000000}"/>
    <hyperlink ref="O40" location="'PGD-02'!A1" display="Ver seguimiento" xr:uid="{00000000-0004-0000-0000-000009000000}"/>
    <hyperlink ref="B40" location="'PGD-02'!A1" display="PGD-02" xr:uid="{00000000-0004-0000-0000-00000A000000}"/>
    <hyperlink ref="B44" location="'PBS-01'!A1" display="PBS-01" xr:uid="{00000000-0004-0000-0000-00000B000000}"/>
    <hyperlink ref="B47" location="'PBS-04'!A1" display="PBS-04" xr:uid="{00000000-0004-0000-0000-00000C000000}"/>
    <hyperlink ref="B48" location="'PBS-05'!A1" display="PBS-05" xr:uid="{00000000-0004-0000-0000-00000D000000}"/>
    <hyperlink ref="O44" location="'PBS-01'!A1" display="Ver seguimiento" xr:uid="{00000000-0004-0000-0000-00000E000000}"/>
    <hyperlink ref="O47" location="'PBS-04'!A1" display="Ver seguimiento" xr:uid="{00000000-0004-0000-0000-00000F000000}"/>
    <hyperlink ref="O48" location="'PBS-05'!A1" display="Ver seguimiento" xr:uid="{00000000-0004-0000-0000-000010000000}"/>
    <hyperlink ref="O57" location="'PEM-02'!A1" display="Ver seguimiento" xr:uid="{00000000-0004-0000-0000-000011000000}"/>
    <hyperlink ref="B57" location="'PEM-02'!A1" display="PEM-02" xr:uid="{00000000-0004-0000-0000-000012000000}"/>
    <hyperlink ref="B56" location="'PEM-01'!A1" display="PEM-01" xr:uid="{00000000-0004-0000-0000-000013000000}"/>
    <hyperlink ref="O56" location="'PEM-01'!A1" display="Ver seguimiento" xr:uid="{00000000-0004-0000-0000-000014000000}"/>
    <hyperlink ref="O58" location="'PEM-03'!A1" display="Ver seguimiento" xr:uid="{00000000-0004-0000-0000-000015000000}"/>
    <hyperlink ref="B59" location="'PEM-04'!A1" display="PEM-04" xr:uid="{00000000-0004-0000-0000-000016000000}"/>
    <hyperlink ref="O59" location="'PEM-04'!A1" display="Ver seguimiento" xr:uid="{00000000-0004-0000-0000-000017000000}"/>
    <hyperlink ref="B52" location="'PTH-01'!A1" display="PTH-01" xr:uid="{00000000-0004-0000-0000-000018000000}"/>
    <hyperlink ref="O52" location="'PTH-01'!A1" display="Ver seguimiento" xr:uid="{00000000-0004-0000-0000-000019000000}"/>
    <hyperlink ref="B31" location="'PPF-01'!A1" display="PPF-01" xr:uid="{00000000-0004-0000-0000-00001A000000}"/>
    <hyperlink ref="O31" location="'PPF-01'!A1" display="Ver seguimiento" xr:uid="{00000000-0004-0000-0000-00001B000000}"/>
    <hyperlink ref="O11" location="'PPI-03'!A1" display="Ver seguimiento" xr:uid="{00000000-0004-0000-0000-00001C000000}"/>
    <hyperlink ref="B11" location="'PPI-03'!A1" display="PPI-03" xr:uid="{00000000-0004-0000-0000-00001D000000}"/>
    <hyperlink ref="O34" location="'PPF-02'!A1" display="Ver seguimiento" xr:uid="{00000000-0004-0000-0000-00001E000000}"/>
    <hyperlink ref="B27" location="'PVC-02'!A1" display="PVC-02" xr:uid="{00000000-0004-0000-0000-00001F000000}"/>
    <hyperlink ref="O36" location="'PGC-01'!A1" display="Ver seguimiento" xr:uid="{00000000-0004-0000-0000-000020000000}"/>
    <hyperlink ref="B36" location="'PGC-01'!A1" display="PGC-01" xr:uid="{00000000-0004-0000-0000-000021000000}"/>
    <hyperlink ref="B46" location="'PBS-03'!A1" display="PBS-03" xr:uid="{00000000-0004-0000-0000-000022000000}"/>
    <hyperlink ref="O46" location="'PBS-03'!A1" display="Ver seguimiento" xr:uid="{00000000-0004-0000-0000-000023000000}"/>
    <hyperlink ref="B45" location="'PBS-02'!A1" display="PBS-02" xr:uid="{00000000-0004-0000-0000-000024000000}"/>
    <hyperlink ref="O45" location="'PBS-02'!A1" display="Ver seguimiento" xr:uid="{00000000-0004-0000-0000-000025000000}"/>
    <hyperlink ref="B58" location="'PEM-03'!A1" display="PEM-03" xr:uid="{00000000-0004-0000-0000-000026000000}"/>
    <hyperlink ref="O26" location="'PVC-01'!A1" display="Ver seguimiento" xr:uid="{00000000-0004-0000-0000-000027000000}"/>
    <hyperlink ref="O28" location="'PVC-03'!A1" display="Ver seguimiento" xr:uid="{00000000-0004-0000-0000-000028000000}"/>
    <hyperlink ref="O27" location="'PVC-02'!A1" display="Ver seguimiento" xr:uid="{00000000-0004-0000-0000-000029000000}"/>
    <hyperlink ref="B29" location="'PVC-04'!A1" display="PVC-04" xr:uid="{00000000-0004-0000-0000-00002A000000}"/>
    <hyperlink ref="O29" location="'PVC-04'!A1" display="Ver seguimiento" xr:uid="{00000000-0004-0000-0000-00002B000000}"/>
    <hyperlink ref="B20" location="'PDH-01'!A1" display="PDH-01" xr:uid="{00000000-0004-0000-0000-00002C000000}"/>
    <hyperlink ref="O20" location="'PDH-01'!A1" display="Ver seguimiento" xr:uid="{00000000-0004-0000-0000-00002D000000}"/>
    <hyperlink ref="B21" location="'PDH-02'!A1" display="PDH-02" xr:uid="{00000000-0004-0000-0000-00002E000000}"/>
    <hyperlink ref="B22" location="'PDH-03'!A1" display="PDH-03" xr:uid="{00000000-0004-0000-0000-00002F000000}"/>
    <hyperlink ref="O21" location="'PDH-02'!A1" display="Ver seguimiento" xr:uid="{00000000-0004-0000-0000-000030000000}"/>
    <hyperlink ref="O22" location="'PDH-03'!A1" display="Ver seguimiento" xr:uid="{00000000-0004-0000-0000-000031000000}"/>
    <hyperlink ref="B49" location="'PBS-06'!A1" display="PBS-06" xr:uid="{00000000-0004-0000-0000-000032000000}"/>
    <hyperlink ref="B50" location="'PBS-07'!A1" display="PBS-07" xr:uid="{00000000-0004-0000-0000-000033000000}"/>
    <hyperlink ref="O65" location="'PCA-01'!A1" display="Ver seguimiento" xr:uid="{00000000-0004-0000-0000-000034000000}"/>
    <hyperlink ref="O66" location="'PCA-02'!A1" display="Ver seguimiento" xr:uid="{00000000-0004-0000-0000-000035000000}"/>
    <hyperlink ref="O67" location="'PCA-03'!A1" display="Ver seguimiento" xr:uid="{00000000-0004-0000-0000-000036000000}"/>
    <hyperlink ref="O61" location="'PTI-01'!A1" display="Ver seguimiento" xr:uid="{00000000-0004-0000-0000-000037000000}"/>
    <hyperlink ref="O62" location="'PTI-02'!A1" display="Ver seguimiento" xr:uid="{00000000-0004-0000-0000-000038000000}"/>
    <hyperlink ref="O63" location="'PTI-03'!A1" display="Ver seguimiento" xr:uid="{00000000-0004-0000-0000-000039000000}"/>
    <hyperlink ref="B23" location="'PDH-06'!A1" display="PDH-06" xr:uid="{00000000-0004-0000-0000-00003A000000}"/>
    <hyperlink ref="O50" location="'PBS-07'!A1" display="Ver seguimiento" xr:uid="{00000000-0004-0000-0000-00003B000000}"/>
    <hyperlink ref="O23" location="'PDH-06'!A1" display="Ver seguimiento" xr:uid="{00000000-0004-0000-0000-00003C000000}"/>
    <hyperlink ref="B53" location="'PTH-02'!A1" display="PTH-02" xr:uid="{00000000-0004-0000-0000-00003D000000}"/>
    <hyperlink ref="O53" location="'PTH-02'!A1" display="Ver seguimiento" xr:uid="{00000000-0004-0000-0000-00003E000000}"/>
    <hyperlink ref="B54" location="'PTH-03'!A1" display="PTH-03" xr:uid="{00000000-0004-0000-0000-00003F000000}"/>
    <hyperlink ref="O54" location="'PTH-03'!A1" display="Ver seguimiento" xr:uid="{00000000-0004-0000-0000-000040000000}"/>
    <hyperlink ref="B61" location="'PTI-01'!A1" display="PTI-01" xr:uid="{00000000-0004-0000-0000-000041000000}"/>
    <hyperlink ref="B62" location="'PTI-02'!A1" display="PTI-02" xr:uid="{00000000-0004-0000-0000-000042000000}"/>
    <hyperlink ref="B63" location="'PTI-03'!A1" display="PTI-03" xr:uid="{00000000-0004-0000-0000-000043000000}"/>
    <hyperlink ref="B12" location="'PPI-04'!A1" display="PPI-04" xr:uid="{00000000-0004-0000-0000-000044000000}"/>
    <hyperlink ref="O12" location="'PPI-04'!A1" display="Ver seguimiento" xr:uid="{00000000-0004-0000-0000-000045000000}"/>
    <hyperlink ref="B24" location="'PDH-08'!A1" display="PDH-08" xr:uid="{00000000-0004-0000-0000-000046000000}"/>
    <hyperlink ref="B37" location="'PGC-02'!A1" display="PGC-02" xr:uid="{00000000-0004-0000-0000-000047000000}"/>
    <hyperlink ref="B32" location="'PPF-02'!A1" display="PPF-02" xr:uid="{00000000-0004-0000-0000-000048000000}"/>
    <hyperlink ref="B33" location="'PPF-03'!A1" display="PPF-03" xr:uid="{00000000-0004-0000-0000-000049000000}"/>
    <hyperlink ref="B34" location="'PPF-04'!A1" display="PPF-04" xr:uid="{00000000-0004-0000-0000-00004A000000}"/>
    <hyperlink ref="B68" location="'PCA-05'!A1" display="PCA-05" xr:uid="{00000000-0004-0000-0000-00004B000000}"/>
    <hyperlink ref="B65" location="'PCA-01'!A1" display="PCA-01" xr:uid="{00000000-0004-0000-0000-00004C000000}"/>
    <hyperlink ref="B66" location="'PCA-02'!A1" display="PCA-02" xr:uid="{00000000-0004-0000-0000-00004D000000}"/>
    <hyperlink ref="B67" location="'PCA-03'!A1" display="PCA-03" xr:uid="{00000000-0004-0000-0000-00004E000000}"/>
    <hyperlink ref="O68" location="'PCA-05'!A1" display="Ver seguimiento" xr:uid="{00000000-0004-0000-0000-00004F000000}"/>
    <hyperlink ref="B14" location="'PAU-01'!A1" display="PAU-01" xr:uid="{00000000-0004-0000-0000-000050000000}"/>
    <hyperlink ref="B15" location="'PAU-02'!A1" display="PAU-02" xr:uid="{00000000-0004-0000-0000-000051000000}"/>
    <hyperlink ref="B16" location="'PAU-03'!A1" display="PAU-03" xr:uid="{00000000-0004-0000-0000-000052000000}"/>
    <hyperlink ref="O14" location="'PAU-01'!A1" display="Ver seguimiento" xr:uid="{00000000-0004-0000-0000-000053000000}"/>
    <hyperlink ref="O15" location="'PAU-02'!A1" display="Ver seguimiento" xr:uid="{00000000-0004-0000-0000-000054000000}"/>
    <hyperlink ref="O16" location="'PAU-03'!A1" display="Ver seguimiento" xr:uid="{00000000-0004-0000-0000-000055000000}"/>
    <hyperlink ref="B41" location="'PGD-03'!A1" display="PGD-03" xr:uid="{00000000-0004-0000-0000-000056000000}"/>
    <hyperlink ref="B42" location="'PGD-04'!A1" display="PGD-04" xr:uid="{00000000-0004-0000-0000-000057000000}"/>
    <hyperlink ref="O42" location="'PGD-04'!A1" display="Ver seguimiento" xr:uid="{00000000-0004-0000-0000-000058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showGridLines="0" topLeftCell="A12" workbookViewId="0">
      <selection activeCell="D14" sqref="D14:D17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43" t="e">
        <f>LISTADO!#REF!</f>
        <v>#REF!</v>
      </c>
      <c r="H10" s="43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44" t="e">
        <f>LISTADO!#REF!</f>
        <v>#REF!</v>
      </c>
      <c r="H11" s="44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64.5" customHeight="1" x14ac:dyDescent="0.3">
      <c r="B14" s="16"/>
      <c r="D14" s="64">
        <v>46111</v>
      </c>
      <c r="E14" s="205">
        <v>1</v>
      </c>
      <c r="F14" s="205"/>
      <c r="G14" s="301"/>
      <c r="H14" s="302"/>
      <c r="I14" s="35"/>
      <c r="J14" s="16"/>
    </row>
    <row r="15" spans="2:10" ht="68.25" customHeight="1" x14ac:dyDescent="0.3">
      <c r="B15" s="14"/>
      <c r="D15" s="64">
        <v>46203</v>
      </c>
      <c r="E15" s="205">
        <v>1</v>
      </c>
      <c r="F15" s="205"/>
      <c r="G15" s="301"/>
      <c r="H15" s="302"/>
      <c r="I15" s="35"/>
      <c r="J15" s="14"/>
    </row>
    <row r="16" spans="2:10" ht="64.5" customHeight="1" x14ac:dyDescent="0.3">
      <c r="B16" s="14"/>
      <c r="D16" s="64">
        <v>46295</v>
      </c>
      <c r="E16" s="205">
        <v>1</v>
      </c>
      <c r="F16" s="205"/>
      <c r="G16" s="301"/>
      <c r="H16" s="302"/>
      <c r="I16" s="35"/>
      <c r="J16" s="14"/>
    </row>
    <row r="17" spans="2:10" ht="70.5" customHeight="1" x14ac:dyDescent="0.3">
      <c r="B17" s="14"/>
      <c r="D17" s="64">
        <v>46386</v>
      </c>
      <c r="E17" s="115">
        <v>1</v>
      </c>
      <c r="F17" s="246"/>
      <c r="G17" s="331"/>
      <c r="H17" s="302"/>
      <c r="I17" s="36"/>
      <c r="J17" s="14"/>
    </row>
    <row r="18" spans="2:10" ht="11.25" customHeight="1" x14ac:dyDescent="0.3">
      <c r="B18" s="14"/>
      <c r="C18" s="14"/>
      <c r="D18" s="17"/>
      <c r="E18" s="17"/>
      <c r="F18" s="17"/>
      <c r="G18" s="18"/>
      <c r="H18" s="18"/>
      <c r="I18" s="37"/>
      <c r="J18" s="14"/>
    </row>
  </sheetData>
  <mergeCells count="7">
    <mergeCell ref="G17:H17"/>
    <mergeCell ref="G16:H16"/>
    <mergeCell ref="E10:F10"/>
    <mergeCell ref="E11:F11"/>
    <mergeCell ref="G13:H13"/>
    <mergeCell ref="G14:H14"/>
    <mergeCell ref="G15:H15"/>
  </mergeCells>
  <pageMargins left="0.7" right="0.7" top="0.75" bottom="0.75" header="0.3" footer="0.3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7"/>
  <sheetViews>
    <sheetView showGridLines="0" topLeftCell="A12" workbookViewId="0">
      <selection activeCell="F14" sqref="F14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43" t="e">
        <f>LISTADO!#REF!</f>
        <v>#REF!</v>
      </c>
      <c r="H10" s="43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44" t="e">
        <f>LISTADO!#REF!</f>
        <v>#REF!</v>
      </c>
      <c r="H11" s="44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334" t="s">
        <v>16</v>
      </c>
      <c r="H13" s="334"/>
      <c r="I13" s="35"/>
      <c r="J13" s="14"/>
    </row>
    <row r="14" spans="2:10" s="4" customFormat="1" ht="43.5" customHeight="1" x14ac:dyDescent="0.3">
      <c r="B14" s="16"/>
      <c r="D14" s="41" t="s">
        <v>349</v>
      </c>
      <c r="E14" s="205">
        <v>1</v>
      </c>
      <c r="F14" s="205"/>
      <c r="G14" s="332"/>
      <c r="H14" s="333"/>
      <c r="I14" s="35"/>
      <c r="J14" s="16"/>
    </row>
    <row r="15" spans="2:10" ht="43.5" customHeight="1" x14ac:dyDescent="0.3">
      <c r="B15" s="14"/>
      <c r="D15" s="68">
        <v>46203</v>
      </c>
      <c r="E15" s="40">
        <v>1</v>
      </c>
      <c r="F15" s="205"/>
      <c r="G15" s="332"/>
      <c r="H15" s="333"/>
      <c r="I15" s="35"/>
      <c r="J15" s="14"/>
    </row>
    <row r="16" spans="2:10" ht="44.25" customHeight="1" x14ac:dyDescent="0.3">
      <c r="B16" s="14"/>
      <c r="D16" s="64">
        <v>46295</v>
      </c>
      <c r="E16" s="205">
        <v>1</v>
      </c>
      <c r="F16" s="205"/>
      <c r="G16" s="332"/>
      <c r="H16" s="333"/>
      <c r="I16" s="35"/>
      <c r="J16" s="14"/>
    </row>
    <row r="17" spans="2:10" ht="33" customHeight="1" x14ac:dyDescent="0.3">
      <c r="B17" s="14"/>
      <c r="C17" s="202"/>
      <c r="D17" s="190">
        <v>46386</v>
      </c>
      <c r="E17" s="204">
        <v>1</v>
      </c>
      <c r="F17" s="205"/>
      <c r="G17" s="332"/>
      <c r="H17" s="333"/>
      <c r="I17" s="203"/>
      <c r="J17" s="14"/>
    </row>
  </sheetData>
  <mergeCells count="7">
    <mergeCell ref="G17:H17"/>
    <mergeCell ref="G16:H16"/>
    <mergeCell ref="E10:F10"/>
    <mergeCell ref="E11:F11"/>
    <mergeCell ref="G13:H13"/>
    <mergeCell ref="G14:H14"/>
    <mergeCell ref="G15:H1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opLeftCell="A12" zoomScale="90" zoomScaleNormal="90" workbookViewId="0">
      <selection activeCell="D19" sqref="D19:J28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45.44140625" customWidth="1"/>
    <col min="9" max="9" width="2.441406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C3" s="304"/>
      <c r="D3" s="304"/>
      <c r="E3" s="304"/>
      <c r="F3" s="304"/>
      <c r="G3" s="304"/>
      <c r="H3" s="304"/>
      <c r="I3" s="304"/>
      <c r="J3" s="14"/>
    </row>
    <row r="4" spans="2:10" x14ac:dyDescent="0.3">
      <c r="B4" s="14"/>
      <c r="C4" s="304"/>
      <c r="D4" s="304"/>
      <c r="E4" s="304"/>
      <c r="F4" s="304"/>
      <c r="G4" s="304"/>
      <c r="H4" s="304"/>
      <c r="I4" s="304"/>
      <c r="J4" s="14"/>
    </row>
    <row r="5" spans="2:10" ht="167.25" customHeight="1" x14ac:dyDescent="0.3">
      <c r="B5" s="14"/>
      <c r="C5" s="304"/>
      <c r="D5" s="304"/>
      <c r="E5" s="304"/>
      <c r="F5" s="304"/>
      <c r="G5" s="304"/>
      <c r="H5" s="304"/>
      <c r="I5" s="304"/>
      <c r="J5" s="14"/>
    </row>
    <row r="6" spans="2:10" x14ac:dyDescent="0.3">
      <c r="B6" s="14"/>
      <c r="C6" s="304"/>
      <c r="D6" s="304"/>
      <c r="E6" s="304"/>
      <c r="F6" s="304"/>
      <c r="G6" s="304"/>
      <c r="H6" s="304"/>
      <c r="I6" s="304"/>
      <c r="J6" s="14"/>
    </row>
    <row r="7" spans="2:10" x14ac:dyDescent="0.3">
      <c r="B7" s="14"/>
      <c r="C7" s="304"/>
      <c r="D7" s="304"/>
      <c r="E7" s="304"/>
      <c r="F7" s="304"/>
      <c r="G7" s="304"/>
      <c r="H7" s="304"/>
      <c r="I7" s="304"/>
      <c r="J7" s="14"/>
    </row>
    <row r="8" spans="2:10" ht="89.25" customHeight="1" x14ac:dyDescent="0.3">
      <c r="B8" s="14"/>
      <c r="C8" s="304"/>
      <c r="D8" s="304"/>
      <c r="E8" s="304"/>
      <c r="F8" s="304"/>
      <c r="G8" s="304"/>
      <c r="H8" s="304"/>
      <c r="I8" s="304"/>
      <c r="J8" s="14"/>
    </row>
    <row r="9" spans="2:10" ht="30" customHeight="1" x14ac:dyDescent="0.3">
      <c r="B9" s="14"/>
      <c r="C9" s="304"/>
      <c r="D9" s="304"/>
      <c r="E9" s="304"/>
      <c r="F9" s="304"/>
      <c r="G9" s="304"/>
      <c r="H9" s="304"/>
      <c r="I9" s="30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50" t="e">
        <f>LISTADO!#REF!</f>
        <v>#REF!</v>
      </c>
      <c r="H10" s="162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51" t="e">
        <f>LISTADO!#REF!</f>
        <v>#REF!</v>
      </c>
      <c r="H11" s="163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75" customHeight="1" x14ac:dyDescent="0.3">
      <c r="B14" s="16"/>
      <c r="D14" s="64">
        <v>46111</v>
      </c>
      <c r="E14" s="205">
        <v>0.9</v>
      </c>
      <c r="F14" s="205"/>
      <c r="G14" s="301"/>
      <c r="H14" s="302"/>
      <c r="I14" s="35"/>
      <c r="J14" s="16"/>
    </row>
    <row r="15" spans="2:10" ht="64.5" customHeight="1" x14ac:dyDescent="0.3">
      <c r="B15" s="14"/>
      <c r="D15" s="64">
        <v>46203</v>
      </c>
      <c r="E15" s="205">
        <v>0.9</v>
      </c>
      <c r="F15" s="205"/>
      <c r="G15" s="338"/>
      <c r="H15" s="302"/>
      <c r="I15" s="35"/>
      <c r="J15" s="14"/>
    </row>
    <row r="16" spans="2:10" ht="71.25" customHeight="1" x14ac:dyDescent="0.3">
      <c r="B16" s="14"/>
      <c r="D16" s="64">
        <v>46295</v>
      </c>
      <c r="E16" s="205">
        <v>0.9</v>
      </c>
      <c r="F16" s="205"/>
      <c r="G16" s="301"/>
      <c r="H16" s="302"/>
      <c r="I16" s="35"/>
      <c r="J16" s="14"/>
    </row>
    <row r="17" spans="1:10" ht="57.75" customHeight="1" x14ac:dyDescent="0.3">
      <c r="B17" s="14"/>
      <c r="D17" s="64">
        <v>46386</v>
      </c>
      <c r="E17" s="115">
        <v>0.9</v>
      </c>
      <c r="F17" s="205"/>
      <c r="G17" s="306"/>
      <c r="H17" s="302"/>
      <c r="I17" s="36"/>
      <c r="J17" s="14"/>
    </row>
    <row r="18" spans="1:10" ht="2.25" customHeight="1" x14ac:dyDescent="0.3">
      <c r="B18" s="14"/>
      <c r="C18" s="14"/>
      <c r="D18" s="145"/>
      <c r="E18" s="145"/>
      <c r="F18" s="145"/>
      <c r="G18" s="336"/>
      <c r="H18" s="337"/>
      <c r="I18" s="37"/>
      <c r="J18" s="14"/>
    </row>
    <row r="19" spans="1:10" x14ac:dyDescent="0.3">
      <c r="A19" s="304"/>
      <c r="B19" s="304"/>
      <c r="C19" s="304"/>
      <c r="D19" s="335"/>
      <c r="E19" s="335"/>
      <c r="F19" s="335"/>
      <c r="G19" s="335"/>
      <c r="H19" s="335"/>
      <c r="I19" s="335"/>
      <c r="J19" s="335"/>
    </row>
    <row r="20" spans="1:10" x14ac:dyDescent="0.3">
      <c r="A20" s="304"/>
      <c r="B20" s="304"/>
      <c r="C20" s="304"/>
      <c r="D20" s="335"/>
      <c r="E20" s="335"/>
      <c r="F20" s="335"/>
      <c r="G20" s="335"/>
      <c r="H20" s="335"/>
      <c r="I20" s="335"/>
      <c r="J20" s="335"/>
    </row>
    <row r="21" spans="1:10" ht="15.75" customHeight="1" x14ac:dyDescent="0.3">
      <c r="A21" s="304"/>
      <c r="B21" s="304"/>
      <c r="C21" s="304"/>
      <c r="D21" s="335"/>
      <c r="E21" s="335"/>
      <c r="F21" s="335"/>
      <c r="G21" s="335"/>
      <c r="H21" s="335"/>
      <c r="I21" s="335"/>
      <c r="J21" s="335"/>
    </row>
    <row r="22" spans="1:10" ht="15.75" customHeight="1" x14ac:dyDescent="0.3">
      <c r="A22" s="304"/>
      <c r="B22" s="304"/>
      <c r="C22" s="304"/>
      <c r="D22" s="335"/>
      <c r="E22" s="335"/>
      <c r="F22" s="335"/>
      <c r="G22" s="335"/>
      <c r="H22" s="335"/>
      <c r="I22" s="335"/>
      <c r="J22" s="335"/>
    </row>
    <row r="23" spans="1:10" ht="15.75" customHeight="1" x14ac:dyDescent="0.3">
      <c r="A23" s="304"/>
      <c r="B23" s="304"/>
      <c r="C23" s="304"/>
      <c r="D23" s="335"/>
      <c r="E23" s="335"/>
      <c r="F23" s="335"/>
      <c r="G23" s="335"/>
      <c r="H23" s="335"/>
      <c r="I23" s="335"/>
      <c r="J23" s="335"/>
    </row>
    <row r="24" spans="1:10" ht="15.75" customHeight="1" x14ac:dyDescent="0.3">
      <c r="A24" s="304"/>
      <c r="B24" s="304"/>
      <c r="C24" s="304"/>
      <c r="D24" s="335"/>
      <c r="E24" s="335"/>
      <c r="F24" s="335"/>
      <c r="G24" s="335"/>
      <c r="H24" s="335"/>
      <c r="I24" s="335"/>
      <c r="J24" s="335"/>
    </row>
    <row r="25" spans="1:10" ht="15.75" customHeight="1" x14ac:dyDescent="0.3">
      <c r="A25" s="304"/>
      <c r="B25" s="304"/>
      <c r="C25" s="304"/>
      <c r="D25" s="335"/>
      <c r="E25" s="335"/>
      <c r="F25" s="335"/>
      <c r="G25" s="335"/>
      <c r="H25" s="335"/>
      <c r="I25" s="335"/>
      <c r="J25" s="335"/>
    </row>
    <row r="26" spans="1:10" ht="15.75" customHeight="1" x14ac:dyDescent="0.3">
      <c r="A26" s="304"/>
      <c r="B26" s="304"/>
      <c r="C26" s="304"/>
      <c r="D26" s="335"/>
      <c r="E26" s="335"/>
      <c r="F26" s="335"/>
      <c r="G26" s="335"/>
      <c r="H26" s="335"/>
      <c r="I26" s="335"/>
      <c r="J26" s="335"/>
    </row>
    <row r="27" spans="1:10" ht="15.75" customHeight="1" x14ac:dyDescent="0.3">
      <c r="A27" s="304"/>
      <c r="B27" s="304"/>
      <c r="C27" s="304"/>
      <c r="D27" s="335"/>
      <c r="E27" s="335"/>
      <c r="F27" s="335"/>
      <c r="G27" s="335"/>
      <c r="H27" s="335"/>
      <c r="I27" s="335"/>
      <c r="J27" s="335"/>
    </row>
    <row r="28" spans="1:10" ht="15.75" customHeight="1" x14ac:dyDescent="0.3">
      <c r="A28" s="304"/>
      <c r="B28" s="304"/>
      <c r="C28" s="304"/>
      <c r="D28" s="335"/>
      <c r="E28" s="335"/>
      <c r="F28" s="335"/>
      <c r="G28" s="335"/>
      <c r="H28" s="335"/>
      <c r="I28" s="335"/>
      <c r="J28" s="335"/>
    </row>
    <row r="29" spans="1:10" ht="15.6" x14ac:dyDescent="0.3">
      <c r="A29" s="304"/>
      <c r="B29" s="304"/>
      <c r="C29" s="304"/>
      <c r="G29" s="143"/>
    </row>
    <row r="30" spans="1:10" ht="15.6" x14ac:dyDescent="0.3">
      <c r="G30" s="143"/>
    </row>
    <row r="31" spans="1:10" ht="15.6" x14ac:dyDescent="0.3">
      <c r="G31" s="143"/>
    </row>
    <row r="32" spans="1:10" ht="15.6" x14ac:dyDescent="0.3">
      <c r="G32" s="143"/>
    </row>
    <row r="33" spans="7:7" ht="15.6" x14ac:dyDescent="0.3">
      <c r="G33" s="143"/>
    </row>
    <row r="34" spans="7:7" ht="15.6" x14ac:dyDescent="0.3">
      <c r="G34" s="143"/>
    </row>
    <row r="35" spans="7:7" ht="15.6" x14ac:dyDescent="0.3">
      <c r="G35" s="143"/>
    </row>
    <row r="36" spans="7:7" ht="15.6" x14ac:dyDescent="0.3">
      <c r="G36" s="143"/>
    </row>
    <row r="37" spans="7:7" ht="15.6" x14ac:dyDescent="0.3">
      <c r="G37" s="143"/>
    </row>
    <row r="38" spans="7:7" ht="15.6" x14ac:dyDescent="0.3">
      <c r="G38" s="143"/>
    </row>
    <row r="40" spans="7:7" x14ac:dyDescent="0.3">
      <c r="G40" s="144"/>
    </row>
    <row r="44" spans="7:7" x14ac:dyDescent="0.3">
      <c r="G44" s="144"/>
    </row>
    <row r="46" spans="7:7" ht="15.6" x14ac:dyDescent="0.3">
      <c r="G46" s="143"/>
    </row>
    <row r="47" spans="7:7" ht="15.6" x14ac:dyDescent="0.3">
      <c r="G47" s="143"/>
    </row>
    <row r="48" spans="7:7" ht="15.6" x14ac:dyDescent="0.3">
      <c r="G48" s="143"/>
    </row>
    <row r="49" spans="7:7" ht="15.6" x14ac:dyDescent="0.3">
      <c r="G49" s="143"/>
    </row>
  </sheetData>
  <mergeCells count="11">
    <mergeCell ref="G16:H16"/>
    <mergeCell ref="C3:I9"/>
    <mergeCell ref="D19:J28"/>
    <mergeCell ref="A19:C29"/>
    <mergeCell ref="G18:H18"/>
    <mergeCell ref="G17:H17"/>
    <mergeCell ref="E10:F10"/>
    <mergeCell ref="E11:F11"/>
    <mergeCell ref="G13:H13"/>
    <mergeCell ref="G14:H14"/>
    <mergeCell ref="G15:H1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7"/>
  <sheetViews>
    <sheetView topLeftCell="A12" workbookViewId="0">
      <selection activeCell="G17" sqref="G17:H17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141" t="e">
        <f>LISTADO!#REF!</f>
        <v>#REF!</v>
      </c>
      <c r="H10" s="141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142" t="e">
        <f>LISTADO!#REF!</f>
        <v>#REF!</v>
      </c>
      <c r="H11" s="142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97.5" customHeight="1" x14ac:dyDescent="0.3">
      <c r="B14" s="16"/>
      <c r="D14" s="64">
        <v>46111</v>
      </c>
      <c r="E14" s="205">
        <v>1</v>
      </c>
      <c r="F14" s="205"/>
      <c r="G14" s="292"/>
      <c r="H14" s="293"/>
      <c r="I14" s="35"/>
      <c r="J14" s="16"/>
    </row>
    <row r="15" spans="2:10" s="4" customFormat="1" ht="73.5" customHeight="1" x14ac:dyDescent="0.3">
      <c r="B15" s="16"/>
      <c r="D15" s="64">
        <v>46203</v>
      </c>
      <c r="E15" s="205">
        <v>1</v>
      </c>
      <c r="F15" s="205"/>
      <c r="G15" s="292"/>
      <c r="H15" s="293"/>
      <c r="I15" s="35"/>
      <c r="J15" s="16"/>
    </row>
    <row r="16" spans="2:10" ht="90.75" customHeight="1" x14ac:dyDescent="0.3">
      <c r="B16" s="14"/>
      <c r="D16" s="64">
        <v>46295</v>
      </c>
      <c r="E16" s="205">
        <v>1</v>
      </c>
      <c r="F16" s="205"/>
      <c r="G16" s="292"/>
      <c r="H16" s="293"/>
      <c r="I16" s="35"/>
      <c r="J16" s="14"/>
    </row>
    <row r="17" spans="1:10" ht="51.75" customHeight="1" x14ac:dyDescent="0.3">
      <c r="B17" s="14"/>
      <c r="D17" s="64">
        <v>46386</v>
      </c>
      <c r="E17" s="118">
        <v>1</v>
      </c>
      <c r="F17" s="205"/>
      <c r="G17" s="339"/>
      <c r="H17" s="340"/>
      <c r="I17" s="35"/>
      <c r="J17" s="14"/>
    </row>
    <row r="18" spans="1:10" ht="7.5" customHeight="1" x14ac:dyDescent="0.3">
      <c r="B18" s="14"/>
      <c r="C18" s="14"/>
      <c r="D18" s="17"/>
      <c r="E18" s="17"/>
      <c r="F18" s="17"/>
      <c r="G18" s="18"/>
      <c r="H18" s="18"/>
      <c r="I18" s="37"/>
      <c r="J18" s="14"/>
    </row>
    <row r="19" spans="1:10" x14ac:dyDescent="0.3">
      <c r="A19" s="305"/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x14ac:dyDescent="0.3">
      <c r="A20" s="305"/>
      <c r="B20" s="305"/>
      <c r="C20" s="305"/>
      <c r="D20" s="305"/>
      <c r="E20" s="305"/>
      <c r="F20" s="305"/>
      <c r="G20" s="305"/>
      <c r="H20" s="305"/>
      <c r="I20" s="305"/>
      <c r="J20" s="305"/>
    </row>
    <row r="21" spans="1:10" x14ac:dyDescent="0.3">
      <c r="A21" s="305"/>
      <c r="B21" s="305"/>
      <c r="C21" s="305"/>
      <c r="D21" s="305"/>
      <c r="E21" s="305"/>
      <c r="F21" s="305"/>
      <c r="G21" s="305"/>
      <c r="H21" s="305"/>
      <c r="I21" s="305"/>
      <c r="J21" s="305"/>
    </row>
    <row r="22" spans="1:10" x14ac:dyDescent="0.3">
      <c r="A22" s="305"/>
      <c r="B22" s="305"/>
      <c r="C22" s="305"/>
      <c r="D22" s="305"/>
      <c r="E22" s="305"/>
      <c r="F22" s="305"/>
      <c r="G22" s="305"/>
      <c r="H22" s="305"/>
      <c r="I22" s="305"/>
      <c r="J22" s="305"/>
    </row>
    <row r="23" spans="1:10" x14ac:dyDescent="0.3">
      <c r="A23" s="305"/>
      <c r="B23" s="305"/>
      <c r="C23" s="305"/>
      <c r="D23" s="305"/>
      <c r="E23" s="305"/>
      <c r="F23" s="305"/>
      <c r="G23" s="305"/>
      <c r="H23" s="305"/>
      <c r="I23" s="305"/>
      <c r="J23" s="305"/>
    </row>
    <row r="24" spans="1:10" x14ac:dyDescent="0.3">
      <c r="A24" s="305"/>
      <c r="B24" s="305"/>
      <c r="C24" s="305"/>
      <c r="D24" s="305"/>
      <c r="E24" s="305"/>
      <c r="F24" s="305"/>
      <c r="G24" s="305"/>
      <c r="H24" s="305"/>
      <c r="I24" s="305"/>
      <c r="J24" s="305"/>
    </row>
    <row r="25" spans="1:10" x14ac:dyDescent="0.3">
      <c r="A25" s="305"/>
      <c r="B25" s="305"/>
      <c r="C25" s="305"/>
      <c r="D25" s="305"/>
      <c r="E25" s="305"/>
      <c r="F25" s="305"/>
      <c r="G25" s="305"/>
      <c r="H25" s="305"/>
      <c r="I25" s="305"/>
      <c r="J25" s="305"/>
    </row>
    <row r="26" spans="1:10" x14ac:dyDescent="0.3">
      <c r="A26" s="305"/>
      <c r="B26" s="305"/>
      <c r="C26" s="305"/>
      <c r="D26" s="305"/>
      <c r="E26" s="305"/>
      <c r="F26" s="305"/>
      <c r="G26" s="305"/>
      <c r="H26" s="305"/>
      <c r="I26" s="305"/>
      <c r="J26" s="305"/>
    </row>
    <row r="27" spans="1:10" x14ac:dyDescent="0.3">
      <c r="A27" s="305"/>
      <c r="B27" s="305"/>
      <c r="C27" s="305"/>
      <c r="D27" s="305"/>
      <c r="E27" s="305"/>
      <c r="F27" s="305"/>
      <c r="G27" s="305"/>
      <c r="H27" s="305"/>
      <c r="I27" s="305"/>
      <c r="J27" s="305"/>
    </row>
    <row r="28" spans="1:10" x14ac:dyDescent="0.3">
      <c r="A28" s="305"/>
      <c r="B28" s="305"/>
      <c r="C28" s="305"/>
      <c r="D28" s="305"/>
      <c r="E28" s="305"/>
      <c r="F28" s="305"/>
      <c r="G28" s="305"/>
      <c r="H28" s="305"/>
      <c r="I28" s="305"/>
      <c r="J28" s="305"/>
    </row>
    <row r="29" spans="1:10" x14ac:dyDescent="0.3">
      <c r="A29" s="305"/>
      <c r="B29" s="305"/>
      <c r="C29" s="305"/>
      <c r="D29" s="305"/>
      <c r="E29" s="305"/>
      <c r="F29" s="305"/>
      <c r="G29" s="305"/>
      <c r="H29" s="305"/>
      <c r="I29" s="305"/>
      <c r="J29" s="305"/>
    </row>
    <row r="30" spans="1:10" x14ac:dyDescent="0.3">
      <c r="A30" s="305"/>
      <c r="B30" s="305"/>
      <c r="C30" s="305"/>
      <c r="D30" s="305"/>
      <c r="E30" s="305"/>
      <c r="F30" s="305"/>
      <c r="G30" s="305"/>
      <c r="H30" s="305"/>
      <c r="I30" s="305"/>
      <c r="J30" s="305"/>
    </row>
    <row r="31" spans="1:10" x14ac:dyDescent="0.3">
      <c r="A31" s="305"/>
      <c r="B31" s="305"/>
      <c r="C31" s="305"/>
      <c r="D31" s="305"/>
      <c r="E31" s="305"/>
      <c r="F31" s="305"/>
      <c r="G31" s="305"/>
      <c r="H31" s="305"/>
      <c r="I31" s="305"/>
      <c r="J31" s="305"/>
    </row>
    <row r="32" spans="1:10" x14ac:dyDescent="0.3">
      <c r="A32" s="305"/>
      <c r="B32" s="305"/>
      <c r="C32" s="305"/>
      <c r="D32" s="305"/>
      <c r="E32" s="305"/>
      <c r="F32" s="305"/>
      <c r="G32" s="305"/>
      <c r="H32" s="305"/>
      <c r="I32" s="305"/>
      <c r="J32" s="305"/>
    </row>
    <row r="33" spans="1:10" x14ac:dyDescent="0.3">
      <c r="A33" s="305"/>
      <c r="B33" s="305"/>
      <c r="C33" s="305"/>
      <c r="D33" s="305"/>
      <c r="E33" s="305"/>
      <c r="F33" s="305"/>
      <c r="G33" s="305"/>
      <c r="H33" s="305"/>
      <c r="I33" s="305"/>
      <c r="J33" s="305"/>
    </row>
    <row r="34" spans="1:10" x14ac:dyDescent="0.3">
      <c r="A34" s="305"/>
      <c r="B34" s="305"/>
      <c r="C34" s="305"/>
      <c r="D34" s="305"/>
      <c r="E34" s="305"/>
      <c r="F34" s="305"/>
      <c r="G34" s="305"/>
      <c r="H34" s="305"/>
      <c r="I34" s="305"/>
      <c r="J34" s="305"/>
    </row>
    <row r="35" spans="1:10" x14ac:dyDescent="0.3">
      <c r="A35" s="305"/>
      <c r="B35" s="305"/>
      <c r="C35" s="305"/>
      <c r="D35" s="305"/>
      <c r="E35" s="305"/>
      <c r="F35" s="305"/>
      <c r="G35" s="305"/>
      <c r="H35" s="305"/>
      <c r="I35" s="305"/>
      <c r="J35" s="305"/>
    </row>
    <row r="36" spans="1:10" x14ac:dyDescent="0.3">
      <c r="A36" s="305"/>
      <c r="B36" s="305"/>
      <c r="C36" s="305"/>
      <c r="D36" s="305"/>
      <c r="E36" s="305"/>
      <c r="F36" s="305"/>
      <c r="G36" s="305"/>
      <c r="H36" s="305"/>
      <c r="I36" s="305"/>
      <c r="J36" s="305"/>
    </row>
    <row r="37" spans="1:10" x14ac:dyDescent="0.3">
      <c r="A37" s="305"/>
      <c r="B37" s="305"/>
      <c r="C37" s="305"/>
      <c r="D37" s="305"/>
      <c r="E37" s="305"/>
      <c r="F37" s="305"/>
      <c r="G37" s="305"/>
      <c r="H37" s="305"/>
      <c r="I37" s="305"/>
      <c r="J37" s="305"/>
    </row>
    <row r="38" spans="1:10" x14ac:dyDescent="0.3">
      <c r="A38" s="305"/>
      <c r="B38" s="305"/>
      <c r="C38" s="305"/>
      <c r="D38" s="305"/>
      <c r="E38" s="305"/>
      <c r="F38" s="305"/>
      <c r="G38" s="305"/>
      <c r="H38" s="305"/>
      <c r="I38" s="305"/>
      <c r="J38" s="305"/>
    </row>
    <row r="39" spans="1:10" x14ac:dyDescent="0.3">
      <c r="A39" s="305"/>
      <c r="B39" s="305"/>
      <c r="C39" s="305"/>
      <c r="D39" s="305"/>
      <c r="E39" s="305"/>
      <c r="F39" s="305"/>
      <c r="G39" s="305"/>
      <c r="H39" s="305"/>
      <c r="I39" s="305"/>
      <c r="J39" s="305"/>
    </row>
    <row r="40" spans="1:10" x14ac:dyDescent="0.3">
      <c r="A40" s="305"/>
      <c r="B40" s="305"/>
      <c r="C40" s="305"/>
      <c r="D40" s="305"/>
      <c r="E40" s="305"/>
      <c r="F40" s="305"/>
      <c r="G40" s="305"/>
      <c r="H40" s="305"/>
      <c r="I40" s="305"/>
      <c r="J40" s="305"/>
    </row>
    <row r="41" spans="1:10" x14ac:dyDescent="0.3">
      <c r="A41" s="305"/>
      <c r="B41" s="305"/>
      <c r="C41" s="305"/>
      <c r="D41" s="305"/>
      <c r="E41" s="305"/>
      <c r="F41" s="305"/>
      <c r="G41" s="305"/>
      <c r="H41" s="305"/>
      <c r="I41" s="305"/>
      <c r="J41" s="305"/>
    </row>
    <row r="42" spans="1:10" x14ac:dyDescent="0.3">
      <c r="A42" s="305"/>
      <c r="B42" s="305"/>
      <c r="C42" s="305"/>
      <c r="D42" s="305"/>
      <c r="E42" s="305"/>
      <c r="F42" s="305"/>
      <c r="G42" s="305"/>
      <c r="H42" s="305"/>
      <c r="I42" s="305"/>
      <c r="J42" s="305"/>
    </row>
    <row r="43" spans="1:10" x14ac:dyDescent="0.3">
      <c r="A43" s="305"/>
      <c r="B43" s="305"/>
      <c r="C43" s="305"/>
      <c r="D43" s="305"/>
      <c r="E43" s="305"/>
      <c r="F43" s="305"/>
      <c r="G43" s="305"/>
      <c r="H43" s="305"/>
      <c r="I43" s="305"/>
      <c r="J43" s="305"/>
    </row>
    <row r="44" spans="1:10" x14ac:dyDescent="0.3">
      <c r="A44" s="305"/>
      <c r="B44" s="305"/>
      <c r="C44" s="305"/>
      <c r="D44" s="305"/>
      <c r="E44" s="305"/>
      <c r="F44" s="305"/>
      <c r="G44" s="305"/>
      <c r="H44" s="305"/>
      <c r="I44" s="305"/>
      <c r="J44" s="305"/>
    </row>
    <row r="45" spans="1:10" x14ac:dyDescent="0.3">
      <c r="A45" s="305"/>
      <c r="B45" s="305"/>
      <c r="C45" s="305"/>
      <c r="D45" s="305"/>
      <c r="E45" s="305"/>
      <c r="F45" s="305"/>
      <c r="G45" s="305"/>
      <c r="H45" s="305"/>
      <c r="I45" s="305"/>
      <c r="J45" s="305"/>
    </row>
    <row r="46" spans="1:10" x14ac:dyDescent="0.3">
      <c r="A46" s="305"/>
      <c r="B46" s="305"/>
      <c r="C46" s="305"/>
      <c r="D46" s="305"/>
      <c r="E46" s="305"/>
      <c r="F46" s="305"/>
      <c r="G46" s="305"/>
      <c r="H46" s="305"/>
      <c r="I46" s="305"/>
      <c r="J46" s="305"/>
    </row>
    <row r="47" spans="1:10" x14ac:dyDescent="0.3">
      <c r="A47" s="305"/>
      <c r="B47" s="305"/>
      <c r="C47" s="305"/>
      <c r="D47" s="305"/>
      <c r="E47" s="305"/>
      <c r="F47" s="305"/>
      <c r="G47" s="305"/>
      <c r="H47" s="305"/>
      <c r="I47" s="305"/>
      <c r="J47" s="305"/>
    </row>
  </sheetData>
  <mergeCells count="8">
    <mergeCell ref="A19:J47"/>
    <mergeCell ref="G17:H17"/>
    <mergeCell ref="E10:F10"/>
    <mergeCell ref="E11:F11"/>
    <mergeCell ref="G13:H13"/>
    <mergeCell ref="G14:H14"/>
    <mergeCell ref="G15:H15"/>
    <mergeCell ref="G16:H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7"/>
  <sheetViews>
    <sheetView showGridLines="0" topLeftCell="A12" workbookViewId="0">
      <selection activeCell="F14" sqref="F14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1:10" ht="9.75" customHeight="1" x14ac:dyDescent="0.3">
      <c r="A1" s="255">
        <v>1</v>
      </c>
    </row>
    <row r="2" spans="1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1:10" ht="49.5" customHeight="1" x14ac:dyDescent="0.3">
      <c r="B3" s="14"/>
      <c r="J3" s="14"/>
    </row>
    <row r="4" spans="1:10" x14ac:dyDescent="0.3">
      <c r="B4" s="14"/>
      <c r="J4" s="14"/>
    </row>
    <row r="5" spans="1:10" ht="167.25" customHeight="1" x14ac:dyDescent="0.3">
      <c r="B5" s="14"/>
      <c r="J5" s="14"/>
    </row>
    <row r="6" spans="1:10" x14ac:dyDescent="0.3">
      <c r="B6" s="14"/>
      <c r="J6" s="14"/>
    </row>
    <row r="7" spans="1:10" x14ac:dyDescent="0.3">
      <c r="B7" s="14"/>
      <c r="J7" s="14"/>
    </row>
    <row r="8" spans="1:10" ht="89.25" customHeight="1" x14ac:dyDescent="0.3">
      <c r="B8" s="14"/>
      <c r="J8" s="14"/>
    </row>
    <row r="9" spans="1:10" ht="30" customHeight="1" x14ac:dyDescent="0.3">
      <c r="B9" s="14"/>
      <c r="J9" s="14"/>
    </row>
    <row r="10" spans="1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1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1:10" ht="7.5" customHeight="1" x14ac:dyDescent="0.3">
      <c r="B12" s="14"/>
      <c r="J12" s="14"/>
    </row>
    <row r="13" spans="1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1:10" s="4" customFormat="1" ht="69.75" customHeight="1" x14ac:dyDescent="0.3">
      <c r="B14" s="16"/>
      <c r="D14" s="64">
        <v>46111</v>
      </c>
      <c r="E14" s="150">
        <v>1</v>
      </c>
      <c r="F14" s="205"/>
      <c r="G14" s="341"/>
      <c r="H14" s="291"/>
      <c r="I14" s="35"/>
      <c r="J14" s="16"/>
    </row>
    <row r="15" spans="1:10" ht="63" customHeight="1" x14ac:dyDescent="0.3">
      <c r="B15" s="14"/>
      <c r="D15" s="64">
        <v>46203</v>
      </c>
      <c r="E15" s="205">
        <v>1</v>
      </c>
      <c r="F15" s="205"/>
      <c r="G15" s="343"/>
      <c r="H15" s="302"/>
      <c r="I15" s="35"/>
      <c r="J15" s="14"/>
    </row>
    <row r="16" spans="1:10" ht="77.25" customHeight="1" x14ac:dyDescent="0.3">
      <c r="B16" s="14"/>
      <c r="D16" s="64">
        <v>46295</v>
      </c>
      <c r="E16" s="205">
        <v>1</v>
      </c>
      <c r="F16" s="205"/>
      <c r="G16" s="341"/>
      <c r="H16" s="342"/>
      <c r="I16" s="35"/>
      <c r="J16" s="14"/>
    </row>
    <row r="17" spans="2:10" ht="96" customHeight="1" x14ac:dyDescent="0.3">
      <c r="B17" s="14"/>
      <c r="D17" s="64">
        <v>46386</v>
      </c>
      <c r="E17" s="118">
        <v>1</v>
      </c>
      <c r="F17" s="205"/>
      <c r="G17" s="341"/>
      <c r="H17" s="342"/>
      <c r="I17" s="36"/>
      <c r="J17" s="14"/>
    </row>
  </sheetData>
  <mergeCells count="7">
    <mergeCell ref="G17:H17"/>
    <mergeCell ref="G16:H16"/>
    <mergeCell ref="E10:F10"/>
    <mergeCell ref="E11:F11"/>
    <mergeCell ref="G13:H13"/>
    <mergeCell ref="G14:H14"/>
    <mergeCell ref="G15:H1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showGridLines="0" topLeftCell="A21" workbookViewId="0">
      <selection activeCell="D14" sqref="D14:D17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91" t="s">
        <v>16</v>
      </c>
      <c r="H13" s="92"/>
      <c r="I13" s="35"/>
      <c r="J13" s="14"/>
    </row>
    <row r="14" spans="2:10" s="4" customFormat="1" ht="47.25" customHeight="1" x14ac:dyDescent="0.3">
      <c r="B14" s="16"/>
      <c r="D14" s="64">
        <v>46111</v>
      </c>
      <c r="E14" s="150">
        <v>0</v>
      </c>
      <c r="F14" s="205"/>
      <c r="G14" s="346"/>
      <c r="H14" s="347"/>
      <c r="I14" s="35"/>
      <c r="J14" s="16"/>
    </row>
    <row r="15" spans="2:10" ht="36" customHeight="1" x14ac:dyDescent="0.3">
      <c r="B15" s="14"/>
      <c r="D15" s="64">
        <v>46203</v>
      </c>
      <c r="E15" s="205">
        <v>0</v>
      </c>
      <c r="F15" s="205"/>
      <c r="G15" s="344"/>
      <c r="H15" s="348"/>
      <c r="I15" s="35"/>
      <c r="J15" s="14"/>
    </row>
    <row r="16" spans="2:10" ht="52.5" customHeight="1" x14ac:dyDescent="0.3">
      <c r="B16" s="14"/>
      <c r="D16" s="64">
        <v>46295</v>
      </c>
      <c r="E16" s="205">
        <v>0</v>
      </c>
      <c r="F16" s="205"/>
      <c r="G16" s="344"/>
      <c r="H16" s="345"/>
      <c r="I16" s="35"/>
      <c r="J16" s="14"/>
    </row>
    <row r="17" spans="2:10" ht="39.75" customHeight="1" x14ac:dyDescent="0.3">
      <c r="B17" s="14"/>
      <c r="C17" s="148"/>
      <c r="D17" s="64">
        <v>46386</v>
      </c>
      <c r="E17" s="150">
        <v>0</v>
      </c>
      <c r="F17" s="205"/>
      <c r="G17" s="292"/>
      <c r="H17" s="293"/>
      <c r="I17" s="36"/>
      <c r="J17" s="14"/>
    </row>
  </sheetData>
  <mergeCells count="6">
    <mergeCell ref="G17:H17"/>
    <mergeCell ref="G16:H16"/>
    <mergeCell ref="E10:F10"/>
    <mergeCell ref="E11:F11"/>
    <mergeCell ref="G14:H14"/>
    <mergeCell ref="G15:H1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0"/>
  <sheetViews>
    <sheetView topLeftCell="A12" workbookViewId="0">
      <selection activeCell="F14" sqref="F14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50" t="e">
        <f>LISTADO!#REF!</f>
        <v>#REF!</v>
      </c>
      <c r="H10" s="50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51" t="e">
        <f>LISTADO!#REF!</f>
        <v>#REF!</v>
      </c>
      <c r="H11" s="51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55.5" customHeight="1" x14ac:dyDescent="0.3">
      <c r="B14" s="16"/>
      <c r="D14" s="64">
        <v>46111</v>
      </c>
      <c r="E14" s="150">
        <v>1</v>
      </c>
      <c r="F14" s="205"/>
      <c r="G14" s="341"/>
      <c r="H14" s="342"/>
      <c r="I14" s="35"/>
      <c r="J14" s="16"/>
    </row>
    <row r="15" spans="2:10" ht="41.25" customHeight="1" x14ac:dyDescent="0.3">
      <c r="B15" s="14"/>
      <c r="D15" s="64">
        <v>46203</v>
      </c>
      <c r="E15" s="205">
        <v>1</v>
      </c>
      <c r="F15" s="205"/>
      <c r="G15" s="341"/>
      <c r="H15" s="342"/>
      <c r="I15" s="35"/>
      <c r="J15" s="14"/>
    </row>
    <row r="16" spans="2:10" ht="29.25" customHeight="1" x14ac:dyDescent="0.3">
      <c r="B16" s="14"/>
      <c r="D16" s="64">
        <v>46295</v>
      </c>
      <c r="E16" s="205">
        <v>1</v>
      </c>
      <c r="F16" s="205"/>
      <c r="G16" s="341"/>
      <c r="H16" s="342"/>
      <c r="I16" s="35"/>
      <c r="J16" s="14"/>
    </row>
    <row r="17" spans="2:10" ht="44.25" customHeight="1" x14ac:dyDescent="0.3">
      <c r="B17" s="14"/>
      <c r="D17" s="64">
        <v>46386</v>
      </c>
      <c r="E17" s="118">
        <v>1</v>
      </c>
      <c r="F17" s="205"/>
      <c r="G17" s="341"/>
      <c r="H17" s="342"/>
      <c r="I17" s="36"/>
      <c r="J17" s="14"/>
    </row>
    <row r="18" spans="2:10" ht="10.5" customHeight="1" x14ac:dyDescent="0.3">
      <c r="B18" s="14"/>
      <c r="C18" s="14"/>
      <c r="D18" s="349"/>
      <c r="E18" s="349"/>
      <c r="F18" s="349"/>
      <c r="G18" s="349"/>
      <c r="H18" s="349"/>
      <c r="I18" s="37"/>
      <c r="J18" s="14"/>
    </row>
    <row r="19" spans="2:10" ht="35.25" hidden="1" customHeight="1" x14ac:dyDescent="0.3">
      <c r="D19" s="350"/>
      <c r="E19" s="350"/>
      <c r="F19" s="350"/>
      <c r="G19" s="350"/>
      <c r="H19" s="350"/>
    </row>
    <row r="20" spans="2:10" hidden="1" x14ac:dyDescent="0.3">
      <c r="D20" s="350"/>
      <c r="E20" s="350"/>
      <c r="F20" s="350"/>
      <c r="G20" s="350"/>
      <c r="H20" s="350"/>
    </row>
    <row r="21" spans="2:10" hidden="1" x14ac:dyDescent="0.3">
      <c r="D21" s="350"/>
      <c r="E21" s="350"/>
      <c r="F21" s="350"/>
      <c r="G21" s="350"/>
      <c r="H21" s="350"/>
    </row>
    <row r="22" spans="2:10" hidden="1" x14ac:dyDescent="0.3">
      <c r="D22" s="350"/>
      <c r="E22" s="350"/>
      <c r="F22" s="350"/>
      <c r="G22" s="350"/>
      <c r="H22" s="350"/>
    </row>
    <row r="23" spans="2:10" hidden="1" x14ac:dyDescent="0.3">
      <c r="D23" s="350"/>
      <c r="E23" s="350"/>
      <c r="F23" s="350"/>
      <c r="G23" s="350"/>
      <c r="H23" s="350"/>
    </row>
    <row r="24" spans="2:10" hidden="1" x14ac:dyDescent="0.3">
      <c r="D24" s="350"/>
      <c r="E24" s="350"/>
      <c r="F24" s="350"/>
      <c r="G24" s="350"/>
      <c r="H24" s="350"/>
    </row>
    <row r="25" spans="2:10" hidden="1" x14ac:dyDescent="0.3">
      <c r="D25" s="350"/>
      <c r="E25" s="350"/>
      <c r="F25" s="350"/>
      <c r="G25" s="350"/>
      <c r="H25" s="350"/>
    </row>
    <row r="26" spans="2:10" hidden="1" x14ac:dyDescent="0.3">
      <c r="D26" s="350"/>
      <c r="E26" s="350"/>
      <c r="F26" s="350"/>
      <c r="G26" s="350"/>
      <c r="H26" s="350"/>
    </row>
    <row r="27" spans="2:10" hidden="1" x14ac:dyDescent="0.3">
      <c r="D27" s="350"/>
      <c r="E27" s="350"/>
      <c r="F27" s="350"/>
      <c r="G27" s="350"/>
      <c r="H27" s="350"/>
    </row>
    <row r="28" spans="2:10" hidden="1" x14ac:dyDescent="0.3">
      <c r="D28" s="350"/>
      <c r="E28" s="350"/>
      <c r="F28" s="350"/>
      <c r="G28" s="350"/>
      <c r="H28" s="350"/>
    </row>
    <row r="29" spans="2:10" hidden="1" x14ac:dyDescent="0.3">
      <c r="D29" s="350"/>
      <c r="E29" s="350"/>
      <c r="F29" s="350"/>
      <c r="G29" s="350"/>
      <c r="H29" s="350"/>
    </row>
    <row r="30" spans="2:10" hidden="1" x14ac:dyDescent="0.3">
      <c r="D30" s="350"/>
      <c r="E30" s="350"/>
      <c r="F30" s="350"/>
      <c r="G30" s="350"/>
      <c r="H30" s="350"/>
    </row>
  </sheetData>
  <mergeCells count="8">
    <mergeCell ref="D18:H30"/>
    <mergeCell ref="G17:H17"/>
    <mergeCell ref="E10:F10"/>
    <mergeCell ref="E11:F11"/>
    <mergeCell ref="G13:H13"/>
    <mergeCell ref="G14:H14"/>
    <mergeCell ref="G15:H15"/>
    <mergeCell ref="G16:H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2"/>
  <sheetViews>
    <sheetView topLeftCell="A15" workbookViewId="0">
      <selection activeCell="F14" sqref="F14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C3" s="304"/>
      <c r="D3" s="304"/>
      <c r="E3" s="304"/>
      <c r="F3" s="304"/>
      <c r="G3" s="304"/>
      <c r="H3" s="304"/>
      <c r="I3" s="304"/>
      <c r="J3" s="304"/>
    </row>
    <row r="4" spans="2:10" x14ac:dyDescent="0.3">
      <c r="B4" s="14"/>
      <c r="C4" s="304"/>
      <c r="D4" s="304"/>
      <c r="E4" s="304"/>
      <c r="F4" s="304"/>
      <c r="G4" s="304"/>
      <c r="H4" s="304"/>
      <c r="I4" s="304"/>
      <c r="J4" s="304"/>
    </row>
    <row r="5" spans="2:10" ht="167.25" customHeight="1" x14ac:dyDescent="0.3">
      <c r="B5" s="14"/>
      <c r="C5" s="304"/>
      <c r="D5" s="304"/>
      <c r="E5" s="304"/>
      <c r="F5" s="304"/>
      <c r="G5" s="304"/>
      <c r="H5" s="304"/>
      <c r="I5" s="304"/>
      <c r="J5" s="304"/>
    </row>
    <row r="6" spans="2:10" x14ac:dyDescent="0.3">
      <c r="B6" s="14"/>
      <c r="C6" s="304"/>
      <c r="D6" s="304"/>
      <c r="E6" s="304"/>
      <c r="F6" s="304"/>
      <c r="G6" s="304"/>
      <c r="H6" s="304"/>
      <c r="I6" s="304"/>
      <c r="J6" s="304"/>
    </row>
    <row r="7" spans="2:10" x14ac:dyDescent="0.3">
      <c r="B7" s="14"/>
      <c r="C7" s="304"/>
      <c r="D7" s="304"/>
      <c r="E7" s="304"/>
      <c r="F7" s="304"/>
      <c r="G7" s="304"/>
      <c r="H7" s="304"/>
      <c r="I7" s="304"/>
      <c r="J7" s="304"/>
    </row>
    <row r="8" spans="2:10" ht="89.25" customHeight="1" x14ac:dyDescent="0.3">
      <c r="B8" s="14"/>
      <c r="C8" s="304"/>
      <c r="D8" s="304"/>
      <c r="E8" s="304"/>
      <c r="F8" s="304"/>
      <c r="G8" s="304"/>
      <c r="H8" s="304"/>
      <c r="I8" s="304"/>
      <c r="J8" s="304"/>
    </row>
    <row r="9" spans="2:10" ht="30" customHeight="1" x14ac:dyDescent="0.3">
      <c r="B9" s="14"/>
      <c r="C9" s="304"/>
      <c r="D9" s="304"/>
      <c r="E9" s="304"/>
      <c r="F9" s="304"/>
      <c r="G9" s="304"/>
      <c r="H9" s="304"/>
      <c r="I9" s="304"/>
      <c r="J9" s="304"/>
    </row>
    <row r="10" spans="2:10" ht="30" hidden="1" customHeight="1" x14ac:dyDescent="0.3">
      <c r="B10" s="14"/>
      <c r="E10" s="294" t="e">
        <f>LISTADO!#REF!</f>
        <v>#REF!</v>
      </c>
      <c r="F10" s="294"/>
      <c r="G10" s="89" t="e">
        <f>LISTADO!#REF!</f>
        <v>#REF!</v>
      </c>
      <c r="H10" s="89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90" t="e">
        <f>LISTADO!#REF!</f>
        <v>#REF!</v>
      </c>
      <c r="H11" s="90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27" customHeight="1" x14ac:dyDescent="0.3">
      <c r="B14" s="16"/>
      <c r="D14" s="64">
        <v>46111</v>
      </c>
      <c r="E14" s="150">
        <v>1</v>
      </c>
      <c r="F14" s="205"/>
      <c r="G14" s="290"/>
      <c r="H14" s="291"/>
      <c r="I14" s="35"/>
      <c r="J14" s="16"/>
    </row>
    <row r="15" spans="2:10" ht="49.5" customHeight="1" x14ac:dyDescent="0.3">
      <c r="B15" s="14"/>
      <c r="D15" s="64">
        <v>46203</v>
      </c>
      <c r="E15" s="205">
        <v>1</v>
      </c>
      <c r="F15" s="205"/>
      <c r="G15" s="341"/>
      <c r="H15" s="342"/>
      <c r="I15" s="35"/>
      <c r="J15" s="14"/>
    </row>
    <row r="16" spans="2:10" ht="41.25" customHeight="1" x14ac:dyDescent="0.3">
      <c r="B16" s="14"/>
      <c r="D16" s="64">
        <v>46295</v>
      </c>
      <c r="E16" s="205">
        <v>1</v>
      </c>
      <c r="F16" s="205"/>
      <c r="G16" s="351"/>
      <c r="H16" s="352"/>
      <c r="I16" s="35"/>
      <c r="J16" s="14"/>
    </row>
    <row r="17" spans="1:10" ht="51.75" customHeight="1" x14ac:dyDescent="0.3">
      <c r="B17" s="14"/>
      <c r="D17" s="64">
        <v>46386</v>
      </c>
      <c r="E17" s="205">
        <v>1</v>
      </c>
      <c r="F17" s="205"/>
      <c r="G17" s="353"/>
      <c r="H17" s="354"/>
      <c r="I17" s="36"/>
      <c r="J17" s="14"/>
    </row>
    <row r="18" spans="1:10" ht="3" customHeight="1" x14ac:dyDescent="0.3">
      <c r="D18" s="65"/>
      <c r="E18" s="95"/>
      <c r="F18" s="95"/>
      <c r="G18" s="292"/>
      <c r="H18" s="293"/>
    </row>
    <row r="19" spans="1:10" x14ac:dyDescent="0.3">
      <c r="A19" s="304"/>
      <c r="B19" s="304"/>
      <c r="C19" s="304"/>
      <c r="D19" s="304"/>
      <c r="E19" s="304"/>
      <c r="F19" s="304"/>
      <c r="G19" s="304"/>
      <c r="H19" s="304"/>
      <c r="I19" s="304"/>
      <c r="J19" s="304"/>
    </row>
    <row r="20" spans="1:10" x14ac:dyDescent="0.3">
      <c r="A20" s="304"/>
      <c r="B20" s="304"/>
      <c r="C20" s="304"/>
      <c r="D20" s="304"/>
      <c r="E20" s="304"/>
      <c r="F20" s="304"/>
      <c r="G20" s="304"/>
      <c r="H20" s="304"/>
      <c r="I20" s="304"/>
      <c r="J20" s="304"/>
    </row>
    <row r="21" spans="1:10" x14ac:dyDescent="0.3">
      <c r="A21" s="304"/>
      <c r="B21" s="304"/>
      <c r="C21" s="304"/>
      <c r="D21" s="304"/>
      <c r="E21" s="304"/>
      <c r="F21" s="304"/>
      <c r="G21" s="304"/>
      <c r="H21" s="304"/>
      <c r="I21" s="304"/>
      <c r="J21" s="304"/>
    </row>
    <row r="22" spans="1:10" x14ac:dyDescent="0.3">
      <c r="A22" s="304"/>
      <c r="B22" s="304"/>
      <c r="C22" s="304"/>
      <c r="D22" s="304"/>
      <c r="E22" s="304"/>
      <c r="F22" s="304"/>
      <c r="G22" s="304"/>
      <c r="H22" s="304"/>
      <c r="I22" s="304"/>
      <c r="J22" s="304"/>
    </row>
    <row r="23" spans="1:10" x14ac:dyDescent="0.3">
      <c r="A23" s="304"/>
      <c r="B23" s="304"/>
      <c r="C23" s="304"/>
      <c r="D23" s="304"/>
      <c r="E23" s="304"/>
      <c r="F23" s="304"/>
      <c r="G23" s="304"/>
      <c r="H23" s="304"/>
      <c r="I23" s="304"/>
      <c r="J23" s="304"/>
    </row>
    <row r="24" spans="1:10" x14ac:dyDescent="0.3">
      <c r="A24" s="304"/>
      <c r="B24" s="304"/>
      <c r="C24" s="304"/>
      <c r="D24" s="304"/>
      <c r="E24" s="304"/>
      <c r="F24" s="304"/>
      <c r="G24" s="304"/>
      <c r="H24" s="304"/>
      <c r="I24" s="304"/>
      <c r="J24" s="304"/>
    </row>
    <row r="25" spans="1:10" x14ac:dyDescent="0.3">
      <c r="A25" s="304"/>
      <c r="B25" s="304"/>
      <c r="C25" s="304"/>
      <c r="D25" s="304"/>
      <c r="E25" s="304"/>
      <c r="F25" s="304"/>
      <c r="G25" s="304"/>
      <c r="H25" s="304"/>
      <c r="I25" s="304"/>
      <c r="J25" s="304"/>
    </row>
    <row r="26" spans="1:10" x14ac:dyDescent="0.3">
      <c r="A26" s="304"/>
      <c r="B26" s="304"/>
      <c r="C26" s="304"/>
      <c r="D26" s="304"/>
      <c r="E26" s="304"/>
      <c r="F26" s="304"/>
      <c r="G26" s="304"/>
      <c r="H26" s="304"/>
      <c r="I26" s="304"/>
      <c r="J26" s="304"/>
    </row>
    <row r="27" spans="1:10" x14ac:dyDescent="0.3">
      <c r="A27" s="304"/>
      <c r="B27" s="304"/>
      <c r="C27" s="304"/>
      <c r="D27" s="304"/>
      <c r="E27" s="304"/>
      <c r="F27" s="304"/>
      <c r="G27" s="304"/>
      <c r="H27" s="304"/>
      <c r="I27" s="304"/>
      <c r="J27" s="304"/>
    </row>
    <row r="28" spans="1:10" x14ac:dyDescent="0.3">
      <c r="A28" s="304"/>
      <c r="B28" s="304"/>
      <c r="C28" s="304"/>
      <c r="D28" s="304"/>
      <c r="E28" s="304"/>
      <c r="F28" s="304"/>
      <c r="G28" s="304"/>
      <c r="H28" s="304"/>
      <c r="I28" s="304"/>
      <c r="J28" s="304"/>
    </row>
    <row r="29" spans="1:10" x14ac:dyDescent="0.3">
      <c r="A29" s="304"/>
      <c r="B29" s="304"/>
      <c r="C29" s="304"/>
      <c r="D29" s="304"/>
      <c r="E29" s="304"/>
      <c r="F29" s="304"/>
      <c r="G29" s="304"/>
      <c r="H29" s="304"/>
      <c r="I29" s="304"/>
      <c r="J29" s="304"/>
    </row>
    <row r="30" spans="1:10" x14ac:dyDescent="0.3">
      <c r="A30" s="304"/>
      <c r="B30" s="304"/>
      <c r="C30" s="304"/>
      <c r="D30" s="304"/>
      <c r="E30" s="304"/>
      <c r="F30" s="304"/>
      <c r="G30" s="304"/>
      <c r="H30" s="304"/>
      <c r="I30" s="304"/>
      <c r="J30" s="304"/>
    </row>
    <row r="31" spans="1:10" x14ac:dyDescent="0.3">
      <c r="A31" s="304"/>
      <c r="B31" s="304"/>
      <c r="C31" s="304"/>
      <c r="D31" s="304"/>
      <c r="E31" s="304"/>
      <c r="F31" s="304"/>
      <c r="G31" s="304"/>
      <c r="H31" s="304"/>
      <c r="I31" s="304"/>
      <c r="J31" s="304"/>
    </row>
    <row r="32" spans="1:10" x14ac:dyDescent="0.3">
      <c r="A32" s="304"/>
      <c r="B32" s="304"/>
      <c r="C32" s="304"/>
      <c r="D32" s="304"/>
      <c r="E32" s="304"/>
      <c r="F32" s="304"/>
      <c r="G32" s="304"/>
      <c r="H32" s="304"/>
      <c r="I32" s="304"/>
      <c r="J32" s="304"/>
    </row>
    <row r="33" spans="1:10" x14ac:dyDescent="0.3">
      <c r="A33" s="304"/>
      <c r="B33" s="304"/>
      <c r="C33" s="304"/>
      <c r="D33" s="304"/>
      <c r="E33" s="304"/>
      <c r="F33" s="304"/>
      <c r="G33" s="304"/>
      <c r="H33" s="304"/>
      <c r="I33" s="304"/>
      <c r="J33" s="304"/>
    </row>
    <row r="34" spans="1:10" x14ac:dyDescent="0.3">
      <c r="A34" s="304"/>
      <c r="B34" s="304"/>
      <c r="C34" s="304"/>
      <c r="D34" s="304"/>
      <c r="E34" s="304"/>
      <c r="F34" s="304"/>
      <c r="G34" s="304"/>
      <c r="H34" s="304"/>
      <c r="I34" s="304"/>
      <c r="J34" s="304"/>
    </row>
    <row r="35" spans="1:10" x14ac:dyDescent="0.3">
      <c r="A35" s="304"/>
      <c r="B35" s="304"/>
      <c r="C35" s="304"/>
      <c r="D35" s="304"/>
      <c r="E35" s="304"/>
      <c r="F35" s="304"/>
      <c r="G35" s="304"/>
      <c r="H35" s="304"/>
      <c r="I35" s="304"/>
      <c r="J35" s="304"/>
    </row>
    <row r="36" spans="1:10" x14ac:dyDescent="0.3">
      <c r="A36" s="304"/>
      <c r="B36" s="304"/>
      <c r="C36" s="304"/>
      <c r="D36" s="304"/>
      <c r="E36" s="304"/>
      <c r="F36" s="304"/>
      <c r="G36" s="304"/>
      <c r="H36" s="304"/>
      <c r="I36" s="304"/>
      <c r="J36" s="304"/>
    </row>
    <row r="37" spans="1:10" x14ac:dyDescent="0.3">
      <c r="A37" s="304"/>
      <c r="B37" s="304"/>
      <c r="C37" s="304"/>
      <c r="D37" s="304"/>
      <c r="E37" s="304"/>
      <c r="F37" s="304"/>
      <c r="G37" s="304"/>
      <c r="H37" s="304"/>
      <c r="I37" s="304"/>
      <c r="J37" s="304"/>
    </row>
    <row r="38" spans="1:10" x14ac:dyDescent="0.3">
      <c r="A38" s="304"/>
      <c r="B38" s="304"/>
      <c r="C38" s="304"/>
      <c r="D38" s="304"/>
      <c r="E38" s="304"/>
      <c r="F38" s="304"/>
      <c r="G38" s="304"/>
      <c r="H38" s="304"/>
      <c r="I38" s="304"/>
      <c r="J38" s="304"/>
    </row>
    <row r="39" spans="1:10" x14ac:dyDescent="0.3">
      <c r="A39" s="304"/>
      <c r="B39" s="304"/>
      <c r="C39" s="304"/>
      <c r="D39" s="304"/>
      <c r="E39" s="304"/>
      <c r="F39" s="304"/>
      <c r="G39" s="304"/>
      <c r="H39" s="304"/>
      <c r="I39" s="304"/>
      <c r="J39" s="304"/>
    </row>
    <row r="40" spans="1:10" x14ac:dyDescent="0.3">
      <c r="A40" s="304"/>
      <c r="B40" s="304"/>
      <c r="C40" s="304"/>
      <c r="D40" s="304"/>
      <c r="E40" s="304"/>
      <c r="F40" s="304"/>
      <c r="G40" s="304"/>
      <c r="H40" s="304"/>
      <c r="I40" s="304"/>
      <c r="J40" s="304"/>
    </row>
    <row r="41" spans="1:10" x14ac:dyDescent="0.3">
      <c r="A41" s="304"/>
      <c r="B41" s="304"/>
      <c r="C41" s="304"/>
      <c r="D41" s="304"/>
      <c r="E41" s="304"/>
      <c r="F41" s="304"/>
      <c r="G41" s="304"/>
      <c r="H41" s="304"/>
      <c r="I41" s="304"/>
      <c r="J41" s="304"/>
    </row>
    <row r="42" spans="1:10" x14ac:dyDescent="0.3">
      <c r="A42" s="304"/>
      <c r="B42" s="304"/>
      <c r="C42" s="304"/>
      <c r="D42" s="304"/>
      <c r="E42" s="304"/>
      <c r="F42" s="304"/>
      <c r="G42" s="304"/>
      <c r="H42" s="304"/>
      <c r="I42" s="304"/>
      <c r="J42" s="304"/>
    </row>
    <row r="43" spans="1:10" x14ac:dyDescent="0.3">
      <c r="A43" s="304"/>
      <c r="B43" s="304"/>
      <c r="C43" s="304"/>
      <c r="D43" s="304"/>
      <c r="E43" s="304"/>
      <c r="F43" s="304"/>
      <c r="G43" s="304"/>
      <c r="H43" s="304"/>
      <c r="I43" s="304"/>
      <c r="J43" s="304"/>
    </row>
    <row r="44" spans="1:10" x14ac:dyDescent="0.3">
      <c r="A44" s="304"/>
      <c r="B44" s="304"/>
      <c r="C44" s="304"/>
      <c r="D44" s="304"/>
      <c r="E44" s="304"/>
      <c r="F44" s="304"/>
      <c r="G44" s="304"/>
      <c r="H44" s="304"/>
      <c r="I44" s="304"/>
      <c r="J44" s="304"/>
    </row>
    <row r="45" spans="1:10" x14ac:dyDescent="0.3">
      <c r="A45" s="304"/>
      <c r="B45" s="304"/>
      <c r="C45" s="304"/>
      <c r="D45" s="304"/>
      <c r="E45" s="304"/>
      <c r="F45" s="304"/>
      <c r="G45" s="304"/>
      <c r="H45" s="304"/>
      <c r="I45" s="304"/>
      <c r="J45" s="304"/>
    </row>
    <row r="46" spans="1:10" x14ac:dyDescent="0.3">
      <c r="A46" s="304"/>
      <c r="B46" s="304"/>
      <c r="C46" s="304"/>
      <c r="D46" s="304"/>
      <c r="E46" s="304"/>
      <c r="F46" s="304"/>
      <c r="G46" s="304"/>
      <c r="H46" s="304"/>
      <c r="I46" s="304"/>
      <c r="J46" s="304"/>
    </row>
    <row r="47" spans="1:10" x14ac:dyDescent="0.3">
      <c r="A47" s="304"/>
      <c r="B47" s="304"/>
      <c r="C47" s="304"/>
      <c r="D47" s="304"/>
      <c r="E47" s="304"/>
      <c r="F47" s="304"/>
      <c r="G47" s="304"/>
      <c r="H47" s="304"/>
      <c r="I47" s="304"/>
      <c r="J47" s="304"/>
    </row>
    <row r="48" spans="1:10" x14ac:dyDescent="0.3">
      <c r="A48" s="304"/>
      <c r="B48" s="304"/>
      <c r="C48" s="304"/>
      <c r="D48" s="304"/>
      <c r="E48" s="304"/>
      <c r="F48" s="304"/>
      <c r="G48" s="304"/>
      <c r="H48" s="304"/>
      <c r="I48" s="304"/>
      <c r="J48" s="304"/>
    </row>
    <row r="49" spans="1:10" x14ac:dyDescent="0.3">
      <c r="A49" s="304"/>
      <c r="B49" s="304"/>
      <c r="C49" s="304"/>
      <c r="D49" s="304"/>
      <c r="E49" s="304"/>
      <c r="F49" s="304"/>
      <c r="G49" s="304"/>
      <c r="H49" s="304"/>
      <c r="I49" s="304"/>
      <c r="J49" s="304"/>
    </row>
    <row r="50" spans="1:10" x14ac:dyDescent="0.3">
      <c r="A50" s="304"/>
      <c r="B50" s="304"/>
      <c r="C50" s="304"/>
      <c r="D50" s="304"/>
      <c r="E50" s="304"/>
      <c r="F50" s="304"/>
      <c r="G50" s="304"/>
      <c r="H50" s="304"/>
      <c r="I50" s="304"/>
      <c r="J50" s="304"/>
    </row>
    <row r="51" spans="1:10" x14ac:dyDescent="0.3">
      <c r="A51" s="304"/>
      <c r="B51" s="304"/>
      <c r="C51" s="304"/>
      <c r="D51" s="304"/>
      <c r="E51" s="304"/>
      <c r="F51" s="304"/>
      <c r="G51" s="304"/>
      <c r="H51" s="304"/>
      <c r="I51" s="304"/>
      <c r="J51" s="304"/>
    </row>
    <row r="52" spans="1:10" x14ac:dyDescent="0.3">
      <c r="A52" s="304"/>
      <c r="B52" s="304"/>
      <c r="C52" s="304"/>
      <c r="D52" s="304"/>
      <c r="E52" s="304"/>
      <c r="F52" s="304"/>
      <c r="G52" s="304"/>
      <c r="H52" s="304"/>
      <c r="I52" s="304"/>
      <c r="J52" s="304"/>
    </row>
  </sheetData>
  <mergeCells count="10">
    <mergeCell ref="G16:H16"/>
    <mergeCell ref="C3:J9"/>
    <mergeCell ref="A19:J52"/>
    <mergeCell ref="G18:H18"/>
    <mergeCell ref="G17:H17"/>
    <mergeCell ref="E10:F10"/>
    <mergeCell ref="E11:F11"/>
    <mergeCell ref="G13:H13"/>
    <mergeCell ref="G14:H14"/>
    <mergeCell ref="G15:H15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7"/>
  <sheetViews>
    <sheetView showGridLines="0" topLeftCell="A12" workbookViewId="0">
      <selection activeCell="F16" sqref="F14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359" t="e">
        <f>LISTADO!#REF!</f>
        <v>#REF!</v>
      </c>
      <c r="F10" s="360"/>
      <c r="G10" s="50" t="e">
        <f>LISTADO!#REF!</f>
        <v>#REF!</v>
      </c>
      <c r="H10" s="50" t="e">
        <f>LISTADO!#REF!</f>
        <v>#REF!</v>
      </c>
      <c r="I10" s="14"/>
    </row>
    <row r="11" spans="2:9" ht="30" hidden="1" customHeight="1" x14ac:dyDescent="0.3">
      <c r="B11" s="14"/>
      <c r="E11" s="295" t="e">
        <f>LISTADO!#REF!</f>
        <v>#REF!</v>
      </c>
      <c r="F11" s="296"/>
      <c r="G11" s="51" t="e">
        <f>LISTADO!#REF!</f>
        <v>#REF!</v>
      </c>
      <c r="H11" s="51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73.5" customHeight="1" x14ac:dyDescent="0.3">
      <c r="B14" s="16"/>
      <c r="D14" s="68">
        <v>46111</v>
      </c>
      <c r="E14" s="95">
        <v>1</v>
      </c>
      <c r="F14" s="205"/>
      <c r="G14" s="361"/>
      <c r="H14" s="362"/>
      <c r="I14" s="16"/>
    </row>
    <row r="15" spans="2:9" ht="54" customHeight="1" x14ac:dyDescent="0.3">
      <c r="B15" s="14"/>
      <c r="D15" s="68">
        <v>46203</v>
      </c>
      <c r="E15" s="118">
        <v>1</v>
      </c>
      <c r="F15" s="205"/>
      <c r="G15" s="357"/>
      <c r="H15" s="358"/>
      <c r="I15" s="14"/>
    </row>
    <row r="16" spans="2:9" ht="77.25" customHeight="1" x14ac:dyDescent="0.3">
      <c r="B16" s="14"/>
      <c r="D16" s="64">
        <v>46295</v>
      </c>
      <c r="E16" s="150">
        <v>1</v>
      </c>
      <c r="F16" s="205"/>
      <c r="G16" s="357"/>
      <c r="H16" s="358"/>
      <c r="I16" s="14"/>
    </row>
    <row r="17" spans="2:9" ht="57" customHeight="1" x14ac:dyDescent="0.3">
      <c r="B17" s="14"/>
      <c r="C17" s="14"/>
      <c r="D17" s="116">
        <v>46386</v>
      </c>
      <c r="E17" s="117">
        <v>1</v>
      </c>
      <c r="F17" s="205"/>
      <c r="G17" s="355"/>
      <c r="H17" s="356"/>
      <c r="I17" s="14"/>
    </row>
  </sheetData>
  <mergeCells count="7">
    <mergeCell ref="G17:H17"/>
    <mergeCell ref="G16:H16"/>
    <mergeCell ref="E10:F10"/>
    <mergeCell ref="E11:F11"/>
    <mergeCell ref="G13:H13"/>
    <mergeCell ref="G14:H14"/>
    <mergeCell ref="G15:H15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7"/>
  <sheetViews>
    <sheetView showGridLines="0" topLeftCell="A12" workbookViewId="0">
      <selection activeCell="F14" sqref="F14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14"/>
    </row>
    <row r="11" spans="2:9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80.25" customHeight="1" x14ac:dyDescent="0.3">
      <c r="B14" s="16"/>
      <c r="D14" s="68">
        <v>46111</v>
      </c>
      <c r="E14" s="95">
        <v>1</v>
      </c>
      <c r="F14" s="205"/>
      <c r="G14" s="365"/>
      <c r="H14" s="348"/>
      <c r="I14" s="16"/>
    </row>
    <row r="15" spans="2:9" ht="66" customHeight="1" x14ac:dyDescent="0.3">
      <c r="B15" s="14"/>
      <c r="D15" s="68">
        <v>46203</v>
      </c>
      <c r="E15" s="118">
        <v>1</v>
      </c>
      <c r="F15" s="205"/>
      <c r="G15" s="363"/>
      <c r="H15" s="364"/>
      <c r="I15" s="14"/>
    </row>
    <row r="16" spans="2:9" ht="62.25" customHeight="1" x14ac:dyDescent="0.3">
      <c r="B16" s="14"/>
      <c r="D16" s="64">
        <v>46295</v>
      </c>
      <c r="E16" s="150">
        <v>1</v>
      </c>
      <c r="F16" s="205"/>
      <c r="G16" s="363"/>
      <c r="H16" s="364"/>
      <c r="I16" s="14"/>
    </row>
    <row r="17" spans="2:9" ht="74.25" customHeight="1" x14ac:dyDescent="0.3">
      <c r="B17" s="14"/>
      <c r="C17" s="14"/>
      <c r="D17" s="116">
        <v>46386</v>
      </c>
      <c r="E17" s="117">
        <v>1</v>
      </c>
      <c r="F17" s="205"/>
      <c r="G17" s="355"/>
      <c r="H17" s="356"/>
      <c r="I17" s="14"/>
    </row>
  </sheetData>
  <mergeCells count="7">
    <mergeCell ref="G17:H17"/>
    <mergeCell ref="G16:H16"/>
    <mergeCell ref="E10:F10"/>
    <mergeCell ref="E11:F11"/>
    <mergeCell ref="G13:H13"/>
    <mergeCell ref="G14:H14"/>
    <mergeCell ref="G15:H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topLeftCell="A12" workbookViewId="0">
      <selection activeCell="D14" sqref="D14:D17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2" ht="9.75" customHeight="1" x14ac:dyDescent="0.3"/>
    <row r="2" spans="2:12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2" ht="49.5" customHeight="1" x14ac:dyDescent="0.3">
      <c r="B3" s="14"/>
      <c r="J3" s="14"/>
    </row>
    <row r="4" spans="2:12" x14ac:dyDescent="0.3">
      <c r="B4" s="14"/>
      <c r="J4" s="14"/>
    </row>
    <row r="5" spans="2:12" ht="167.25" customHeight="1" x14ac:dyDescent="0.3">
      <c r="B5" s="14"/>
      <c r="J5" s="14"/>
    </row>
    <row r="6" spans="2:12" x14ac:dyDescent="0.3">
      <c r="B6" s="14"/>
      <c r="J6" s="14"/>
    </row>
    <row r="7" spans="2:12" x14ac:dyDescent="0.3">
      <c r="B7" s="14"/>
      <c r="J7" s="14"/>
    </row>
    <row r="8" spans="2:12" ht="89.25" customHeight="1" x14ac:dyDescent="0.3">
      <c r="B8" s="14"/>
      <c r="J8" s="14"/>
    </row>
    <row r="9" spans="2:12" ht="30" customHeight="1" x14ac:dyDescent="0.3">
      <c r="B9" s="14"/>
      <c r="J9" s="14"/>
    </row>
    <row r="10" spans="2:12" ht="30" hidden="1" customHeight="1" x14ac:dyDescent="0.3">
      <c r="B10" s="14"/>
      <c r="E10" s="294"/>
      <c r="F10" s="294"/>
      <c r="G10" s="30" t="e">
        <f>LISTADO!#REF!</f>
        <v>#REF!</v>
      </c>
      <c r="H10" s="30" t="e">
        <f>LISTADO!#REF!</f>
        <v>#REF!</v>
      </c>
      <c r="I10" s="34"/>
      <c r="J10" s="14"/>
    </row>
    <row r="11" spans="2:12" ht="30" hidden="1" customHeight="1" x14ac:dyDescent="0.3">
      <c r="B11" s="14"/>
      <c r="E11" s="295" t="e">
        <f>LISTADO!#REF!</f>
        <v>#REF!</v>
      </c>
      <c r="F11" s="296"/>
      <c r="G11" s="31" t="e">
        <f>LISTADO!#REF!</f>
        <v>#REF!</v>
      </c>
      <c r="H11" s="31" t="e">
        <f>LISTADO!#REF!</f>
        <v>#REF!</v>
      </c>
      <c r="I11" s="34"/>
      <c r="J11" s="14"/>
    </row>
    <row r="12" spans="2:12" ht="7.5" customHeight="1" x14ac:dyDescent="0.3">
      <c r="B12" s="14"/>
      <c r="J12" s="14"/>
    </row>
    <row r="13" spans="2:12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2" s="4" customFormat="1" ht="113.25" customHeight="1" x14ac:dyDescent="0.3">
      <c r="B14" s="16"/>
      <c r="D14" s="64">
        <v>46111</v>
      </c>
      <c r="E14" s="205">
        <v>1</v>
      </c>
      <c r="F14" s="205"/>
      <c r="G14" s="299"/>
      <c r="H14" s="300"/>
      <c r="I14" s="300"/>
      <c r="J14" s="300"/>
      <c r="K14" s="300"/>
      <c r="L14" s="300"/>
    </row>
    <row r="15" spans="2:12" ht="89.25" customHeight="1" x14ac:dyDescent="0.3">
      <c r="B15" s="14"/>
      <c r="D15" s="64">
        <v>46203</v>
      </c>
      <c r="E15" s="205">
        <v>1</v>
      </c>
      <c r="F15" s="246"/>
      <c r="G15" s="300"/>
      <c r="H15" s="300"/>
      <c r="I15" s="300"/>
      <c r="J15" s="300"/>
      <c r="K15" s="300"/>
      <c r="L15" s="300"/>
    </row>
    <row r="16" spans="2:12" ht="93" customHeight="1" x14ac:dyDescent="0.3">
      <c r="B16" s="14"/>
      <c r="D16" s="68">
        <v>46295</v>
      </c>
      <c r="E16" s="205">
        <v>1</v>
      </c>
      <c r="F16" s="40"/>
      <c r="G16" s="292"/>
      <c r="H16" s="293"/>
      <c r="I16" s="35"/>
      <c r="J16" s="14"/>
    </row>
    <row r="17" spans="2:10" ht="56.25" customHeight="1" x14ac:dyDescent="0.3">
      <c r="B17" s="14"/>
      <c r="C17" s="14"/>
      <c r="D17" s="68">
        <v>46386</v>
      </c>
      <c r="E17" s="115">
        <v>1</v>
      </c>
      <c r="F17" s="40"/>
      <c r="G17" s="290"/>
      <c r="H17" s="291"/>
      <c r="I17" s="37"/>
      <c r="J17" s="14"/>
    </row>
    <row r="22" spans="2:10" x14ac:dyDescent="0.3">
      <c r="F22"/>
    </row>
  </sheetData>
  <mergeCells count="7">
    <mergeCell ref="G17:H17"/>
    <mergeCell ref="G16:H16"/>
    <mergeCell ref="E10:F10"/>
    <mergeCell ref="E11:F11"/>
    <mergeCell ref="G13:H13"/>
    <mergeCell ref="G14:L14"/>
    <mergeCell ref="G15:L15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25"/>
  <sheetViews>
    <sheetView topLeftCell="A6" workbookViewId="0">
      <selection activeCell="D9" sqref="D9:F11"/>
    </sheetView>
  </sheetViews>
  <sheetFormatPr baseColWidth="10" defaultRowHeight="14.4" x14ac:dyDescent="0.3"/>
  <cols>
    <col min="2" max="2" width="18.109375" customWidth="1"/>
    <col min="4" max="4" width="14.5546875" customWidth="1"/>
    <col min="5" max="5" width="33" customWidth="1"/>
    <col min="6" max="6" width="39.44140625" customWidth="1"/>
    <col min="7" max="7" width="10.5546875" customWidth="1"/>
    <col min="8" max="8" width="11.44140625" hidden="1" customWidth="1"/>
  </cols>
  <sheetData>
    <row r="1" spans="1:8" ht="15" hidden="1" customHeight="1" x14ac:dyDescent="0.3">
      <c r="B1" s="5"/>
      <c r="C1" s="5"/>
      <c r="D1" s="5"/>
    </row>
    <row r="2" spans="1:8" ht="107.25" hidden="1" customHeight="1" x14ac:dyDescent="0.3">
      <c r="B2" s="5"/>
      <c r="C2" s="5"/>
      <c r="D2" s="5"/>
    </row>
    <row r="3" spans="1:8" ht="44.25" hidden="1" customHeight="1" x14ac:dyDescent="0.3">
      <c r="B3" s="5"/>
      <c r="C3" s="5"/>
      <c r="D3" s="5"/>
    </row>
    <row r="4" spans="1:8" ht="32.25" customHeight="1" x14ac:dyDescent="0.3">
      <c r="A4" s="305"/>
      <c r="B4" s="305"/>
      <c r="C4" s="305"/>
      <c r="D4" s="305"/>
      <c r="E4" s="305"/>
      <c r="F4" s="305"/>
      <c r="G4" s="305"/>
      <c r="H4" s="212"/>
    </row>
    <row r="5" spans="1:8" ht="210.75" customHeight="1" x14ac:dyDescent="0.3">
      <c r="A5" s="212"/>
      <c r="B5" s="212"/>
      <c r="C5" s="212"/>
      <c r="D5" s="212"/>
      <c r="E5" s="212"/>
      <c r="F5" s="212"/>
      <c r="G5" s="212"/>
      <c r="H5" s="212"/>
    </row>
    <row r="6" spans="1:8" ht="78" customHeight="1" x14ac:dyDescent="0.3">
      <c r="A6" s="212"/>
      <c r="B6" s="212"/>
      <c r="C6" s="212"/>
      <c r="D6" s="212"/>
      <c r="E6" s="212"/>
      <c r="F6" s="212"/>
      <c r="G6" s="212"/>
      <c r="H6" s="223"/>
    </row>
    <row r="7" spans="1:8" ht="60" customHeight="1" x14ac:dyDescent="0.3">
      <c r="A7" s="223"/>
      <c r="B7" s="5"/>
      <c r="C7" s="226"/>
      <c r="D7" s="224"/>
      <c r="E7" s="225" t="e">
        <f>LISTADO!#REF!</f>
        <v>#REF!</v>
      </c>
      <c r="F7" s="225" t="e">
        <f>LISTADO!#REF!</f>
        <v>#REF!</v>
      </c>
      <c r="G7" s="223"/>
    </row>
    <row r="8" spans="1:8" s="62" customFormat="1" x14ac:dyDescent="0.3">
      <c r="B8" s="210" t="s">
        <v>13</v>
      </c>
      <c r="C8" s="210" t="s">
        <v>14</v>
      </c>
      <c r="D8" s="210" t="s">
        <v>15</v>
      </c>
      <c r="E8" s="297" t="s">
        <v>16</v>
      </c>
      <c r="F8" s="298"/>
    </row>
    <row r="9" spans="1:8" s="62" customFormat="1" ht="57.75" customHeight="1" x14ac:dyDescent="0.3">
      <c r="A9" s="85"/>
      <c r="B9" s="64">
        <v>46111</v>
      </c>
      <c r="C9" s="29">
        <v>1</v>
      </c>
      <c r="D9" s="29"/>
      <c r="E9" s="366"/>
      <c r="F9" s="367"/>
    </row>
    <row r="10" spans="1:8" s="62" customFormat="1" ht="63.75" customHeight="1" x14ac:dyDescent="0.3">
      <c r="B10" s="64">
        <v>46203</v>
      </c>
      <c r="C10" s="29">
        <v>1</v>
      </c>
      <c r="D10" s="29"/>
      <c r="E10" s="366"/>
      <c r="F10" s="367"/>
    </row>
    <row r="11" spans="1:8" s="62" customFormat="1" ht="38.25" customHeight="1" x14ac:dyDescent="0.3">
      <c r="B11" s="64">
        <v>46295</v>
      </c>
      <c r="C11" s="29">
        <v>1</v>
      </c>
      <c r="D11" s="29"/>
      <c r="E11" s="366"/>
      <c r="F11" s="367"/>
    </row>
    <row r="12" spans="1:8" s="62" customFormat="1" ht="37.5" customHeight="1" x14ac:dyDescent="0.3">
      <c r="B12" s="222">
        <v>46386</v>
      </c>
      <c r="C12" s="206">
        <v>1</v>
      </c>
      <c r="D12" s="29"/>
      <c r="E12" s="355"/>
      <c r="F12" s="356"/>
    </row>
    <row r="13" spans="1:8" s="62" customFormat="1" x14ac:dyDescent="0.3">
      <c r="A13" s="304"/>
      <c r="B13" s="304"/>
      <c r="C13" s="304"/>
      <c r="D13" s="304"/>
      <c r="E13" s="304"/>
      <c r="F13" s="304"/>
      <c r="G13" s="304"/>
    </row>
    <row r="14" spans="1:8" s="62" customFormat="1" x14ac:dyDescent="0.3">
      <c r="A14" s="304"/>
      <c r="B14" s="304"/>
      <c r="C14" s="304"/>
      <c r="D14" s="304"/>
      <c r="E14" s="304"/>
      <c r="F14" s="304"/>
      <c r="G14" s="304"/>
    </row>
    <row r="15" spans="1:8" s="62" customFormat="1" x14ac:dyDescent="0.3">
      <c r="A15" s="304"/>
      <c r="B15" s="304"/>
      <c r="C15" s="304"/>
      <c r="D15" s="304"/>
      <c r="E15" s="304"/>
      <c r="F15" s="304"/>
      <c r="G15" s="304"/>
    </row>
    <row r="16" spans="1:8" s="62" customFormat="1" x14ac:dyDescent="0.3">
      <c r="A16" s="304"/>
      <c r="B16" s="304"/>
      <c r="C16" s="304"/>
      <c r="D16" s="304"/>
      <c r="E16" s="304"/>
      <c r="F16" s="304"/>
      <c r="G16" s="304"/>
    </row>
    <row r="17" spans="1:7" s="62" customFormat="1" x14ac:dyDescent="0.3">
      <c r="A17" s="304"/>
      <c r="B17" s="304"/>
      <c r="C17" s="304"/>
      <c r="D17" s="304"/>
      <c r="E17" s="304"/>
      <c r="F17" s="304"/>
      <c r="G17" s="304"/>
    </row>
    <row r="18" spans="1:7" s="62" customFormat="1" x14ac:dyDescent="0.3">
      <c r="A18" s="211"/>
      <c r="B18" s="211"/>
      <c r="C18" s="211"/>
      <c r="D18" s="211"/>
      <c r="E18" s="211"/>
      <c r="F18" s="211"/>
      <c r="G18" s="211"/>
    </row>
    <row r="19" spans="1:7" s="62" customFormat="1" x14ac:dyDescent="0.3">
      <c r="A19" s="211"/>
      <c r="B19" s="211"/>
      <c r="C19" s="211"/>
      <c r="D19" s="211"/>
      <c r="E19" s="211"/>
      <c r="F19" s="211"/>
      <c r="G19" s="211"/>
    </row>
    <row r="20" spans="1:7" s="62" customFormat="1" x14ac:dyDescent="0.3">
      <c r="A20" s="211"/>
      <c r="B20" s="211"/>
      <c r="C20" s="211"/>
      <c r="D20" s="211"/>
      <c r="E20" s="211"/>
      <c r="F20" s="211"/>
      <c r="G20" s="211"/>
    </row>
    <row r="21" spans="1:7" s="62" customFormat="1" x14ac:dyDescent="0.3">
      <c r="A21" s="211"/>
      <c r="B21" s="211"/>
      <c r="C21" s="211"/>
      <c r="D21" s="211"/>
      <c r="E21" s="211"/>
      <c r="F21" s="211"/>
      <c r="G21" s="211"/>
    </row>
    <row r="22" spans="1:7" s="62" customFormat="1" x14ac:dyDescent="0.3">
      <c r="A22" s="211"/>
      <c r="B22" s="211"/>
      <c r="C22" s="211"/>
      <c r="D22" s="211"/>
      <c r="E22" s="211"/>
      <c r="F22" s="211"/>
      <c r="G22" s="211"/>
    </row>
    <row r="23" spans="1:7" x14ac:dyDescent="0.3">
      <c r="A23" s="211"/>
      <c r="B23" s="211"/>
      <c r="C23" s="211"/>
      <c r="D23" s="211"/>
      <c r="E23" s="211"/>
      <c r="F23" s="211"/>
      <c r="G23" s="211"/>
    </row>
    <row r="24" spans="1:7" x14ac:dyDescent="0.3">
      <c r="A24" s="211"/>
      <c r="B24" s="211"/>
      <c r="C24" s="211"/>
      <c r="D24" s="211"/>
      <c r="E24" s="211"/>
      <c r="F24" s="211"/>
      <c r="G24" s="211"/>
    </row>
    <row r="25" spans="1:7" x14ac:dyDescent="0.3">
      <c r="A25" s="211"/>
      <c r="B25" s="211"/>
      <c r="C25" s="211"/>
      <c r="D25" s="211"/>
      <c r="E25" s="211"/>
      <c r="F25" s="211"/>
      <c r="G25" s="211"/>
    </row>
  </sheetData>
  <mergeCells count="7">
    <mergeCell ref="E12:F12"/>
    <mergeCell ref="A4:G4"/>
    <mergeCell ref="A13:G17"/>
    <mergeCell ref="E8:F8"/>
    <mergeCell ref="E10:F10"/>
    <mergeCell ref="E9:F9"/>
    <mergeCell ref="E11:F11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3"/>
  <sheetViews>
    <sheetView topLeftCell="A19" workbookViewId="0">
      <selection activeCell="E19" sqref="E19:I21"/>
    </sheetView>
  </sheetViews>
  <sheetFormatPr baseColWidth="10" defaultRowHeight="14.4" x14ac:dyDescent="0.3"/>
  <cols>
    <col min="3" max="3" width="7.44140625" customWidth="1"/>
    <col min="9" max="9" width="34.33203125" customWidth="1"/>
  </cols>
  <sheetData>
    <row r="1" spans="2:9" x14ac:dyDescent="0.3">
      <c r="B1" s="368"/>
      <c r="C1" s="369"/>
      <c r="D1" s="369"/>
      <c r="E1" s="369"/>
      <c r="F1" s="369"/>
      <c r="G1" s="369"/>
      <c r="H1" s="369"/>
      <c r="I1" s="370"/>
    </row>
    <row r="2" spans="2:9" x14ac:dyDescent="0.3">
      <c r="B2" s="371"/>
      <c r="C2" s="372"/>
      <c r="D2" s="372"/>
      <c r="E2" s="372"/>
      <c r="F2" s="372"/>
      <c r="G2" s="372"/>
      <c r="H2" s="372"/>
      <c r="I2" s="373"/>
    </row>
    <row r="3" spans="2:9" x14ac:dyDescent="0.3">
      <c r="B3" s="371"/>
      <c r="C3" s="372"/>
      <c r="D3" s="372"/>
      <c r="E3" s="372"/>
      <c r="F3" s="372"/>
      <c r="G3" s="372"/>
      <c r="H3" s="372"/>
      <c r="I3" s="373"/>
    </row>
    <row r="4" spans="2:9" x14ac:dyDescent="0.3">
      <c r="B4" s="371"/>
      <c r="C4" s="372"/>
      <c r="D4" s="372"/>
      <c r="E4" s="372"/>
      <c r="F4" s="372"/>
      <c r="G4" s="372"/>
      <c r="H4" s="372"/>
      <c r="I4" s="373"/>
    </row>
    <row r="5" spans="2:9" x14ac:dyDescent="0.3">
      <c r="B5" s="371"/>
      <c r="C5" s="372"/>
      <c r="D5" s="372"/>
      <c r="E5" s="372"/>
      <c r="F5" s="372"/>
      <c r="G5" s="372"/>
      <c r="H5" s="372"/>
      <c r="I5" s="373"/>
    </row>
    <row r="6" spans="2:9" x14ac:dyDescent="0.3">
      <c r="B6" s="371"/>
      <c r="C6" s="372"/>
      <c r="D6" s="372"/>
      <c r="E6" s="372"/>
      <c r="F6" s="372"/>
      <c r="G6" s="372"/>
      <c r="H6" s="372"/>
      <c r="I6" s="373"/>
    </row>
    <row r="7" spans="2:9" x14ac:dyDescent="0.3">
      <c r="B7" s="371"/>
      <c r="C7" s="372"/>
      <c r="D7" s="372"/>
      <c r="E7" s="372"/>
      <c r="F7" s="372"/>
      <c r="G7" s="372"/>
      <c r="H7" s="372"/>
      <c r="I7" s="373"/>
    </row>
    <row r="8" spans="2:9" x14ac:dyDescent="0.3">
      <c r="B8" s="371"/>
      <c r="C8" s="372"/>
      <c r="D8" s="372"/>
      <c r="E8" s="372"/>
      <c r="F8" s="372"/>
      <c r="G8" s="372"/>
      <c r="H8" s="372"/>
      <c r="I8" s="373"/>
    </row>
    <row r="9" spans="2:9" x14ac:dyDescent="0.3">
      <c r="B9" s="371"/>
      <c r="C9" s="372"/>
      <c r="D9" s="372"/>
      <c r="E9" s="372"/>
      <c r="F9" s="372"/>
      <c r="G9" s="372"/>
      <c r="H9" s="372"/>
      <c r="I9" s="373"/>
    </row>
    <row r="10" spans="2:9" x14ac:dyDescent="0.3">
      <c r="B10" s="371"/>
      <c r="C10" s="372"/>
      <c r="D10" s="372"/>
      <c r="E10" s="372"/>
      <c r="F10" s="372"/>
      <c r="G10" s="372"/>
      <c r="H10" s="372"/>
      <c r="I10" s="373"/>
    </row>
    <row r="11" spans="2:9" x14ac:dyDescent="0.3">
      <c r="B11" s="371"/>
      <c r="C11" s="372"/>
      <c r="D11" s="372"/>
      <c r="E11" s="372"/>
      <c r="F11" s="372"/>
      <c r="G11" s="372"/>
      <c r="H11" s="372"/>
      <c r="I11" s="373"/>
    </row>
    <row r="12" spans="2:9" x14ac:dyDescent="0.3">
      <c r="B12" s="371"/>
      <c r="C12" s="372"/>
      <c r="D12" s="372"/>
      <c r="E12" s="372"/>
      <c r="F12" s="372"/>
      <c r="G12" s="372"/>
      <c r="H12" s="372"/>
      <c r="I12" s="373"/>
    </row>
    <row r="13" spans="2:9" x14ac:dyDescent="0.3">
      <c r="B13" s="371"/>
      <c r="C13" s="372"/>
      <c r="D13" s="372"/>
      <c r="E13" s="372"/>
      <c r="F13" s="372"/>
      <c r="G13" s="372"/>
      <c r="H13" s="372"/>
      <c r="I13" s="373"/>
    </row>
    <row r="14" spans="2:9" x14ac:dyDescent="0.3">
      <c r="B14" s="371"/>
      <c r="C14" s="372"/>
      <c r="D14" s="372"/>
      <c r="E14" s="372"/>
      <c r="F14" s="372"/>
      <c r="G14" s="372"/>
      <c r="H14" s="372"/>
      <c r="I14" s="373"/>
    </row>
    <row r="15" spans="2:9" x14ac:dyDescent="0.3">
      <c r="B15" s="371"/>
      <c r="C15" s="372"/>
      <c r="D15" s="372"/>
      <c r="E15" s="372"/>
      <c r="F15" s="372"/>
      <c r="G15" s="372"/>
      <c r="H15" s="372"/>
      <c r="I15" s="373"/>
    </row>
    <row r="16" spans="2:9" x14ac:dyDescent="0.3">
      <c r="B16" s="371"/>
      <c r="C16" s="372"/>
      <c r="D16" s="372"/>
      <c r="E16" s="372"/>
      <c r="F16" s="372"/>
      <c r="G16" s="372"/>
      <c r="H16" s="372"/>
      <c r="I16" s="373"/>
    </row>
    <row r="17" spans="2:10" ht="45" customHeight="1" x14ac:dyDescent="0.3">
      <c r="B17" s="371"/>
      <c r="C17" s="372"/>
      <c r="D17" s="372"/>
      <c r="E17" s="372"/>
      <c r="F17" s="372"/>
      <c r="G17" s="372"/>
      <c r="H17" s="372"/>
      <c r="I17" s="373"/>
    </row>
    <row r="18" spans="2:10" ht="38.25" customHeight="1" x14ac:dyDescent="0.3">
      <c r="B18" s="297" t="s">
        <v>13</v>
      </c>
      <c r="C18" s="298"/>
      <c r="D18" s="210" t="s">
        <v>14</v>
      </c>
      <c r="E18" s="91" t="s">
        <v>15</v>
      </c>
      <c r="F18" s="297" t="s">
        <v>16</v>
      </c>
      <c r="G18" s="382"/>
      <c r="H18" s="382"/>
      <c r="I18" s="382"/>
    </row>
    <row r="19" spans="2:10" ht="96.75" customHeight="1" x14ac:dyDescent="0.3">
      <c r="B19" s="374">
        <v>46111</v>
      </c>
      <c r="C19" s="375"/>
      <c r="D19" s="40">
        <v>1</v>
      </c>
      <c r="E19" s="40"/>
      <c r="F19" s="366"/>
      <c r="G19" s="376"/>
      <c r="H19" s="376"/>
      <c r="I19" s="377"/>
      <c r="J19" s="1">
        <v>1</v>
      </c>
    </row>
    <row r="20" spans="2:10" ht="58.5" customHeight="1" x14ac:dyDescent="0.3">
      <c r="B20" s="381">
        <v>46203</v>
      </c>
      <c r="C20" s="296"/>
      <c r="D20" s="40">
        <v>1</v>
      </c>
      <c r="E20" s="40"/>
      <c r="F20" s="378"/>
      <c r="G20" s="379"/>
      <c r="H20" s="379"/>
      <c r="I20" s="380"/>
      <c r="J20" s="1">
        <v>2</v>
      </c>
    </row>
    <row r="21" spans="2:10" ht="48" customHeight="1" x14ac:dyDescent="0.3">
      <c r="B21" s="381">
        <v>46295</v>
      </c>
      <c r="C21" s="296"/>
      <c r="D21" s="40">
        <v>1</v>
      </c>
      <c r="E21" s="40"/>
      <c r="F21" s="378"/>
      <c r="G21" s="379"/>
      <c r="H21" s="379"/>
      <c r="I21" s="380"/>
      <c r="J21" s="1">
        <v>3</v>
      </c>
    </row>
    <row r="22" spans="2:10" ht="54" customHeight="1" x14ac:dyDescent="0.3">
      <c r="B22" s="381">
        <v>46386</v>
      </c>
      <c r="C22" s="296"/>
      <c r="D22" s="40">
        <v>1</v>
      </c>
      <c r="E22" s="40"/>
      <c r="F22" s="301"/>
      <c r="G22" s="379"/>
      <c r="H22" s="379"/>
      <c r="I22" s="380"/>
      <c r="J22" s="1">
        <v>4</v>
      </c>
    </row>
    <row r="23" spans="2:10" x14ac:dyDescent="0.3">
      <c r="J23" s="1"/>
    </row>
  </sheetData>
  <mergeCells count="11">
    <mergeCell ref="F22:I22"/>
    <mergeCell ref="B20:C20"/>
    <mergeCell ref="B21:C21"/>
    <mergeCell ref="B22:C22"/>
    <mergeCell ref="F18:I18"/>
    <mergeCell ref="B18:C18"/>
    <mergeCell ref="B1:I17"/>
    <mergeCell ref="B19:C19"/>
    <mergeCell ref="F19:I19"/>
    <mergeCell ref="F20:I20"/>
    <mergeCell ref="F21:I21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8"/>
  <sheetViews>
    <sheetView showGridLines="0" topLeftCell="A12" workbookViewId="0">
      <selection activeCell="D14" sqref="D14:D17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1:9" ht="9.75" customHeight="1" x14ac:dyDescent="0.3">
      <c r="A1">
        <v>97</v>
      </c>
    </row>
    <row r="2" spans="1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1:9" ht="49.5" customHeight="1" x14ac:dyDescent="0.3">
      <c r="B3" s="14"/>
      <c r="I3" s="14"/>
    </row>
    <row r="4" spans="1:9" x14ac:dyDescent="0.3">
      <c r="B4" s="14"/>
      <c r="I4" s="14"/>
    </row>
    <row r="5" spans="1:9" ht="167.25" customHeight="1" x14ac:dyDescent="0.3">
      <c r="B5" s="14"/>
      <c r="I5" s="14"/>
    </row>
    <row r="6" spans="1:9" x14ac:dyDescent="0.3">
      <c r="B6" s="14"/>
      <c r="I6" s="14"/>
    </row>
    <row r="7" spans="1:9" x14ac:dyDescent="0.3">
      <c r="B7" s="14"/>
      <c r="I7" s="14"/>
    </row>
    <row r="8" spans="1:9" ht="89.25" customHeight="1" x14ac:dyDescent="0.3">
      <c r="B8" s="14"/>
      <c r="I8" s="14"/>
    </row>
    <row r="9" spans="1:9" ht="30" customHeight="1" x14ac:dyDescent="0.3">
      <c r="B9" s="14"/>
      <c r="I9" s="14"/>
    </row>
    <row r="10" spans="1:9" ht="30" hidden="1" customHeight="1" x14ac:dyDescent="0.3">
      <c r="B10" s="14"/>
      <c r="E10" s="294" t="e">
        <f>LISTADO!#REF!</f>
        <v>#REF!</v>
      </c>
      <c r="F10" s="294"/>
      <c r="G10" s="26" t="e">
        <f>LISTADO!#REF!</f>
        <v>#REF!</v>
      </c>
      <c r="H10" s="26" t="e">
        <f>LISTADO!#REF!</f>
        <v>#REF!</v>
      </c>
      <c r="I10" s="14"/>
    </row>
    <row r="11" spans="1:9" ht="30" hidden="1" customHeight="1" x14ac:dyDescent="0.3">
      <c r="B11" s="14"/>
      <c r="E11" s="383" t="e">
        <f>LISTADO!#REF!</f>
        <v>#REF!</v>
      </c>
      <c r="F11" s="383"/>
      <c r="G11" s="27" t="e">
        <f>LISTADO!#REF!</f>
        <v>#REF!</v>
      </c>
      <c r="H11" s="27" t="e">
        <f>LISTADO!#REF!</f>
        <v>#REF!</v>
      </c>
      <c r="I11" s="14"/>
    </row>
    <row r="12" spans="1:9" ht="7.5" customHeight="1" x14ac:dyDescent="0.3">
      <c r="B12" s="14"/>
      <c r="I12" s="14"/>
    </row>
    <row r="13" spans="1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1:9" s="4" customFormat="1" ht="57.75" customHeight="1" x14ac:dyDescent="0.3">
      <c r="B14" s="16"/>
      <c r="D14" s="64">
        <v>46111</v>
      </c>
      <c r="E14" s="205">
        <v>1</v>
      </c>
      <c r="F14" s="205"/>
      <c r="G14" s="292"/>
      <c r="H14" s="293"/>
      <c r="I14" s="16"/>
    </row>
    <row r="15" spans="1:9" ht="57" customHeight="1" x14ac:dyDescent="0.3">
      <c r="B15" s="14"/>
      <c r="D15" s="68">
        <v>46203</v>
      </c>
      <c r="E15" s="205">
        <v>1</v>
      </c>
      <c r="F15" s="205"/>
      <c r="G15" s="292"/>
      <c r="H15" s="293"/>
      <c r="I15" s="14"/>
    </row>
    <row r="16" spans="1:9" ht="55.5" customHeight="1" x14ac:dyDescent="0.3">
      <c r="B16" s="14"/>
      <c r="D16" s="64">
        <v>46295</v>
      </c>
      <c r="E16" s="205">
        <v>1</v>
      </c>
      <c r="F16" s="111"/>
      <c r="G16" s="301"/>
      <c r="H16" s="302"/>
      <c r="I16" s="14"/>
    </row>
    <row r="17" spans="1:9" ht="46.5" customHeight="1" x14ac:dyDescent="0.3">
      <c r="B17" s="14"/>
      <c r="D17" s="116">
        <v>46386</v>
      </c>
      <c r="E17" s="115">
        <v>1</v>
      </c>
      <c r="F17" s="115"/>
      <c r="G17" s="325"/>
      <c r="H17" s="384"/>
      <c r="I17" s="14"/>
    </row>
    <row r="18" spans="1:9" s="14" customFormat="1" ht="7.5" customHeight="1" x14ac:dyDescent="0.3">
      <c r="A18"/>
      <c r="D18" s="15"/>
      <c r="E18" s="15"/>
      <c r="F18" s="15"/>
    </row>
  </sheetData>
  <mergeCells count="7">
    <mergeCell ref="E10:F10"/>
    <mergeCell ref="E11:F11"/>
    <mergeCell ref="G13:H13"/>
    <mergeCell ref="G14:H14"/>
    <mergeCell ref="G17:H17"/>
    <mergeCell ref="G15:H15"/>
    <mergeCell ref="G16:H1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8"/>
  <sheetViews>
    <sheetView workbookViewId="0"/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50" t="e">
        <f>LISTADO!#REF!</f>
        <v>#REF!</v>
      </c>
      <c r="H10" s="50" t="e">
        <f>LISTADO!#REF!</f>
        <v>#REF!</v>
      </c>
      <c r="I10" s="14"/>
    </row>
    <row r="11" spans="2:9" ht="30" hidden="1" customHeight="1" x14ac:dyDescent="0.3">
      <c r="B11" s="14"/>
      <c r="E11" s="383" t="e">
        <f>LISTADO!#REF!</f>
        <v>#REF!</v>
      </c>
      <c r="F11" s="383"/>
      <c r="G11" s="51" t="e">
        <f>LISTADO!#REF!</f>
        <v>#REF!</v>
      </c>
      <c r="H11" s="51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76.5" customHeight="1" x14ac:dyDescent="0.3">
      <c r="B14" s="16"/>
      <c r="D14" s="64">
        <v>46386</v>
      </c>
      <c r="E14" s="205">
        <v>1</v>
      </c>
      <c r="F14" s="111"/>
      <c r="G14" s="325"/>
      <c r="H14" s="387"/>
      <c r="I14" s="16"/>
    </row>
    <row r="15" spans="2:9" ht="45.75" customHeight="1" x14ac:dyDescent="0.3">
      <c r="B15" s="14"/>
      <c r="D15" s="68"/>
      <c r="E15" s="205"/>
      <c r="F15" s="111"/>
      <c r="G15" s="290"/>
      <c r="H15" s="291"/>
      <c r="I15" s="14" t="s">
        <v>208</v>
      </c>
    </row>
    <row r="16" spans="2:9" ht="60" customHeight="1" x14ac:dyDescent="0.3">
      <c r="B16" s="14"/>
      <c r="D16" s="64"/>
      <c r="E16" s="205"/>
      <c r="F16" s="111"/>
      <c r="G16" s="385"/>
      <c r="H16" s="386"/>
      <c r="I16" s="14"/>
    </row>
    <row r="17" spans="1:8" ht="41.25" customHeight="1" x14ac:dyDescent="0.3">
      <c r="B17" s="14"/>
      <c r="D17" s="116"/>
      <c r="E17" s="40"/>
      <c r="F17" s="40"/>
      <c r="G17" s="385"/>
      <c r="H17" s="386"/>
    </row>
    <row r="18" spans="1:8" s="14" customFormat="1" ht="7.5" customHeight="1" x14ac:dyDescent="0.3">
      <c r="A18"/>
      <c r="D18" s="15"/>
      <c r="E18" s="15"/>
      <c r="F18" s="15"/>
      <c r="G18" s="14" t="s">
        <v>209</v>
      </c>
    </row>
  </sheetData>
  <mergeCells count="7">
    <mergeCell ref="G17:H17"/>
    <mergeCell ref="E10:F10"/>
    <mergeCell ref="E11:F11"/>
    <mergeCell ref="G13:H13"/>
    <mergeCell ref="G15:H15"/>
    <mergeCell ref="G16:H16"/>
    <mergeCell ref="G14:H14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26"/>
  <sheetViews>
    <sheetView showGridLines="0" topLeftCell="A12" workbookViewId="0"/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49.5" customHeight="1" x14ac:dyDescent="0.3">
      <c r="B14" s="16"/>
      <c r="D14" s="64">
        <v>46053</v>
      </c>
      <c r="E14" s="118">
        <f>[1]LISTADO!L42</f>
        <v>0.9</v>
      </c>
      <c r="F14" s="118"/>
      <c r="G14" s="292"/>
      <c r="H14" s="293"/>
      <c r="I14" s="35"/>
      <c r="J14" s="16"/>
    </row>
    <row r="15" spans="2:10" ht="54.75" customHeight="1" x14ac:dyDescent="0.3">
      <c r="B15" s="14"/>
      <c r="D15" s="39" t="s">
        <v>350</v>
      </c>
      <c r="E15" s="118">
        <v>0.9</v>
      </c>
      <c r="F15" s="118"/>
      <c r="G15" s="292"/>
      <c r="H15" s="293"/>
      <c r="I15" s="35"/>
      <c r="J15" s="14"/>
    </row>
    <row r="16" spans="2:10" ht="54.75" customHeight="1" x14ac:dyDescent="0.3">
      <c r="B16" s="14"/>
      <c r="D16" s="68">
        <v>46112</v>
      </c>
      <c r="E16" s="118">
        <v>0.9</v>
      </c>
      <c r="F16" s="118"/>
      <c r="G16" s="292"/>
      <c r="H16" s="293"/>
      <c r="I16" s="35"/>
      <c r="J16" s="14"/>
    </row>
    <row r="17" spans="2:10" ht="50.25" customHeight="1" x14ac:dyDescent="0.3">
      <c r="B17" s="14"/>
      <c r="D17" s="68">
        <v>46142</v>
      </c>
      <c r="E17" s="118">
        <v>0.9</v>
      </c>
      <c r="F17" s="118"/>
      <c r="G17" s="292"/>
      <c r="H17" s="293"/>
      <c r="I17" s="35"/>
      <c r="J17" s="14"/>
    </row>
    <row r="18" spans="2:10" ht="53.25" customHeight="1" x14ac:dyDescent="0.3">
      <c r="B18" s="14"/>
      <c r="D18" s="64">
        <v>46172</v>
      </c>
      <c r="E18" s="118">
        <v>0.9</v>
      </c>
      <c r="F18" s="118"/>
      <c r="G18" s="292"/>
      <c r="H18" s="293"/>
      <c r="I18" s="35"/>
      <c r="J18" s="14"/>
    </row>
    <row r="19" spans="2:10" ht="51" customHeight="1" x14ac:dyDescent="0.3">
      <c r="B19" s="14"/>
      <c r="D19" s="64">
        <v>46203</v>
      </c>
      <c r="E19" s="118">
        <v>0.9</v>
      </c>
      <c r="F19" s="118"/>
      <c r="G19" s="292"/>
      <c r="H19" s="293"/>
      <c r="I19" s="35"/>
      <c r="J19" s="14"/>
    </row>
    <row r="20" spans="2:10" ht="55.5" customHeight="1" x14ac:dyDescent="0.3">
      <c r="B20" s="14"/>
      <c r="D20" s="64">
        <v>46233</v>
      </c>
      <c r="E20" s="118">
        <v>0.9</v>
      </c>
      <c r="F20" s="150"/>
      <c r="G20" s="292"/>
      <c r="H20" s="293"/>
      <c r="I20" s="35"/>
      <c r="J20" s="14"/>
    </row>
    <row r="21" spans="2:10" ht="48" customHeight="1" x14ac:dyDescent="0.3">
      <c r="B21" s="14"/>
      <c r="D21" s="64">
        <v>46237</v>
      </c>
      <c r="E21" s="118">
        <v>0.9</v>
      </c>
      <c r="F21" s="150"/>
      <c r="G21" s="292"/>
      <c r="H21" s="293"/>
      <c r="I21" s="35"/>
      <c r="J21" s="14"/>
    </row>
    <row r="22" spans="2:10" ht="48" customHeight="1" x14ac:dyDescent="0.3">
      <c r="B22" s="14"/>
      <c r="D22" s="64">
        <v>46295</v>
      </c>
      <c r="E22" s="118">
        <v>0.9</v>
      </c>
      <c r="F22" s="150"/>
      <c r="G22" s="292"/>
      <c r="H22" s="293"/>
      <c r="I22" s="35"/>
      <c r="J22" s="14"/>
    </row>
    <row r="23" spans="2:10" ht="49.5" customHeight="1" x14ac:dyDescent="0.3">
      <c r="B23" s="14"/>
      <c r="D23" s="64">
        <v>46325</v>
      </c>
      <c r="E23" s="118">
        <v>0.9</v>
      </c>
      <c r="F23" s="118"/>
      <c r="G23" s="292"/>
      <c r="H23" s="293"/>
      <c r="I23" s="35"/>
      <c r="J23" s="14"/>
    </row>
    <row r="24" spans="2:10" ht="44.25" customHeight="1" x14ac:dyDescent="0.3">
      <c r="B24" s="14"/>
      <c r="D24" s="64">
        <v>46356</v>
      </c>
      <c r="E24" s="115">
        <v>0.9</v>
      </c>
      <c r="F24" s="115"/>
      <c r="G24" s="292"/>
      <c r="H24" s="293"/>
      <c r="I24" s="35"/>
      <c r="J24" s="14"/>
    </row>
    <row r="25" spans="2:10" ht="57.75" customHeight="1" x14ac:dyDescent="0.3">
      <c r="B25" s="14"/>
      <c r="D25" s="64">
        <v>46386</v>
      </c>
      <c r="E25" s="115">
        <v>0.9</v>
      </c>
      <c r="F25" s="115"/>
      <c r="G25" s="292"/>
      <c r="H25" s="293"/>
      <c r="I25" s="35"/>
      <c r="J25" s="14"/>
    </row>
    <row r="26" spans="2:10" ht="7.5" customHeight="1" x14ac:dyDescent="0.3">
      <c r="B26" s="14"/>
      <c r="C26" s="14"/>
      <c r="D26" s="17"/>
      <c r="E26" s="17"/>
      <c r="F26" s="17"/>
      <c r="G26" s="18"/>
      <c r="H26" s="18"/>
      <c r="I26" s="37"/>
      <c r="J26" s="14"/>
    </row>
  </sheetData>
  <mergeCells count="15">
    <mergeCell ref="E10:F10"/>
    <mergeCell ref="E11:F11"/>
    <mergeCell ref="G13:H13"/>
    <mergeCell ref="G14:H14"/>
    <mergeCell ref="G15:H15"/>
    <mergeCell ref="G18:H18"/>
    <mergeCell ref="G19:H19"/>
    <mergeCell ref="G20:H20"/>
    <mergeCell ref="G16:H16"/>
    <mergeCell ref="G17:H17"/>
    <mergeCell ref="G24:H24"/>
    <mergeCell ref="G25:H25"/>
    <mergeCell ref="G21:H21"/>
    <mergeCell ref="G22:H22"/>
    <mergeCell ref="G23:H23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18"/>
  <sheetViews>
    <sheetView showGridLines="0" topLeftCell="A12" workbookViewId="0">
      <selection activeCell="F14" sqref="F14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1:10" ht="9.75" customHeight="1" x14ac:dyDescent="0.3">
      <c r="A1" t="s">
        <v>328</v>
      </c>
    </row>
    <row r="2" spans="1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1:10" ht="49.5" customHeight="1" x14ac:dyDescent="0.3">
      <c r="B3" s="14"/>
      <c r="J3" s="14"/>
    </row>
    <row r="4" spans="1:10" x14ac:dyDescent="0.3">
      <c r="B4" s="14"/>
      <c r="J4" s="14"/>
    </row>
    <row r="5" spans="1:10" ht="167.25" customHeight="1" x14ac:dyDescent="0.3">
      <c r="B5" s="14"/>
      <c r="J5" s="14"/>
    </row>
    <row r="6" spans="1:10" x14ac:dyDescent="0.3">
      <c r="B6" s="14"/>
      <c r="J6" s="14"/>
    </row>
    <row r="7" spans="1:10" x14ac:dyDescent="0.3">
      <c r="B7" s="14"/>
      <c r="J7" s="14"/>
    </row>
    <row r="8" spans="1:10" ht="89.25" customHeight="1" x14ac:dyDescent="0.3">
      <c r="B8" s="14"/>
      <c r="J8" s="14"/>
    </row>
    <row r="9" spans="1:10" ht="30" customHeight="1" x14ac:dyDescent="0.3">
      <c r="B9" s="14"/>
      <c r="J9" s="14"/>
    </row>
    <row r="10" spans="1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1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1:10" ht="7.5" customHeight="1" x14ac:dyDescent="0.3">
      <c r="B12" s="14"/>
      <c r="J12" s="14"/>
    </row>
    <row r="13" spans="1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1:10" s="4" customFormat="1" ht="69" customHeight="1" x14ac:dyDescent="0.3">
      <c r="B14" s="16"/>
      <c r="D14" s="64">
        <v>46111</v>
      </c>
      <c r="E14" s="115">
        <v>1</v>
      </c>
      <c r="F14" s="111"/>
      <c r="G14" s="385"/>
      <c r="H14" s="386"/>
      <c r="I14" s="35"/>
      <c r="J14" s="16"/>
    </row>
    <row r="15" spans="1:10" s="4" customFormat="1" ht="72" customHeight="1" x14ac:dyDescent="0.3">
      <c r="B15" s="16"/>
      <c r="D15" s="68">
        <v>46203</v>
      </c>
      <c r="E15" s="115">
        <v>1</v>
      </c>
      <c r="F15" s="111"/>
      <c r="G15" s="385"/>
      <c r="H15" s="386"/>
      <c r="I15" s="35"/>
      <c r="J15" s="16"/>
    </row>
    <row r="16" spans="1:10" s="4" customFormat="1" ht="64.5" customHeight="1" x14ac:dyDescent="0.3">
      <c r="B16" s="16"/>
      <c r="D16" s="68">
        <v>46295</v>
      </c>
      <c r="E16" s="205">
        <v>1</v>
      </c>
      <c r="F16" s="111"/>
      <c r="G16" s="385"/>
      <c r="H16" s="386"/>
      <c r="I16" s="35"/>
      <c r="J16" s="16"/>
    </row>
    <row r="17" spans="2:10" s="4" customFormat="1" ht="50.25" customHeight="1" x14ac:dyDescent="0.3">
      <c r="B17" s="16"/>
      <c r="D17" s="68">
        <v>46386</v>
      </c>
      <c r="E17" s="118">
        <v>1</v>
      </c>
      <c r="F17" s="111"/>
      <c r="G17" s="388"/>
      <c r="H17" s="291"/>
      <c r="I17" s="35"/>
      <c r="J17" s="16"/>
    </row>
    <row r="18" spans="2:10" ht="7.5" customHeight="1" x14ac:dyDescent="0.3">
      <c r="B18" s="14"/>
      <c r="C18" s="14"/>
      <c r="D18" s="17"/>
      <c r="E18" s="17"/>
      <c r="F18" s="17"/>
      <c r="G18" s="18"/>
      <c r="H18" s="18"/>
      <c r="I18" s="37"/>
      <c r="J18" s="14"/>
    </row>
  </sheetData>
  <mergeCells count="7">
    <mergeCell ref="G17:H17"/>
    <mergeCell ref="E10:F10"/>
    <mergeCell ref="E11:F11"/>
    <mergeCell ref="G13:H13"/>
    <mergeCell ref="G14:H14"/>
    <mergeCell ref="G15:H15"/>
    <mergeCell ref="G16:H16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0"/>
  <sheetViews>
    <sheetView showGridLines="0" topLeftCell="A12" workbookViewId="0">
      <selection sqref="A1:J20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39.75" customHeight="1" x14ac:dyDescent="0.3">
      <c r="B14" s="16"/>
      <c r="D14" s="41" t="s">
        <v>350</v>
      </c>
      <c r="E14" s="115">
        <v>1</v>
      </c>
      <c r="F14" s="115"/>
      <c r="G14" s="303"/>
      <c r="H14" s="293"/>
      <c r="I14" s="35"/>
      <c r="J14" s="16"/>
    </row>
    <row r="15" spans="2:10" ht="43.5" customHeight="1" x14ac:dyDescent="0.3">
      <c r="B15" s="14"/>
      <c r="D15" s="68">
        <v>46142</v>
      </c>
      <c r="E15" s="115">
        <v>1</v>
      </c>
      <c r="F15" s="115"/>
      <c r="G15" s="303"/>
      <c r="H15" s="293"/>
      <c r="I15" s="35"/>
      <c r="J15" s="14"/>
    </row>
    <row r="16" spans="2:10" ht="36.75" customHeight="1" x14ac:dyDescent="0.3">
      <c r="B16" s="14"/>
      <c r="D16" s="68">
        <v>46203</v>
      </c>
      <c r="E16" s="115">
        <v>1</v>
      </c>
      <c r="F16" s="40"/>
      <c r="G16" s="303"/>
      <c r="H16" s="293"/>
      <c r="I16" s="35"/>
      <c r="J16" s="14"/>
    </row>
    <row r="17" spans="1:10" ht="27" customHeight="1" x14ac:dyDescent="0.3">
      <c r="B17" s="14"/>
      <c r="D17" s="68">
        <v>46264</v>
      </c>
      <c r="E17" s="118">
        <v>1</v>
      </c>
      <c r="F17" s="40"/>
      <c r="G17" s="303"/>
      <c r="H17" s="293"/>
      <c r="I17" s="36"/>
      <c r="J17" s="14"/>
    </row>
    <row r="18" spans="1:10" ht="35.25" customHeight="1" x14ac:dyDescent="0.3">
      <c r="B18" s="14"/>
      <c r="D18" s="68">
        <v>46325</v>
      </c>
      <c r="E18" s="115">
        <v>1</v>
      </c>
      <c r="F18" s="40"/>
      <c r="G18" s="303"/>
      <c r="H18" s="293"/>
      <c r="I18" s="35"/>
      <c r="J18" s="14"/>
    </row>
    <row r="19" spans="1:10" ht="33.75" customHeight="1" x14ac:dyDescent="0.3">
      <c r="B19" s="14"/>
      <c r="D19" s="68">
        <v>46386</v>
      </c>
      <c r="E19" s="115">
        <v>1</v>
      </c>
      <c r="F19" s="40"/>
      <c r="G19" s="303"/>
      <c r="H19" s="293"/>
      <c r="I19" s="36"/>
      <c r="J19" s="14"/>
    </row>
    <row r="20" spans="1:10" s="14" customFormat="1" ht="7.5" customHeight="1" x14ac:dyDescent="0.3">
      <c r="A20"/>
      <c r="D20" s="15"/>
      <c r="E20" s="15"/>
      <c r="F20" s="15"/>
    </row>
  </sheetData>
  <mergeCells count="9">
    <mergeCell ref="G18:H18"/>
    <mergeCell ref="G19:H19"/>
    <mergeCell ref="G17:H17"/>
    <mergeCell ref="G16:H16"/>
    <mergeCell ref="E10:F10"/>
    <mergeCell ref="E11:F11"/>
    <mergeCell ref="G13:H13"/>
    <mergeCell ref="G14:H14"/>
    <mergeCell ref="G15:H1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G45"/>
  <sheetViews>
    <sheetView topLeftCell="A10" workbookViewId="0"/>
  </sheetViews>
  <sheetFormatPr baseColWidth="10" defaultRowHeight="14.4" x14ac:dyDescent="0.3"/>
  <cols>
    <col min="1" max="1" width="3.33203125" customWidth="1"/>
    <col min="2" max="2" width="2.6640625" customWidth="1"/>
    <col min="3" max="3" width="3.33203125" customWidth="1"/>
    <col min="4" max="4" width="20.33203125" customWidth="1"/>
    <col min="5" max="5" width="21.109375" customWidth="1"/>
    <col min="6" max="6" width="18.44140625" customWidth="1"/>
    <col min="7" max="7" width="43" customWidth="1"/>
    <col min="8" max="8" width="30.5546875" customWidth="1"/>
    <col min="9" max="9" width="4.88671875" customWidth="1"/>
    <col min="10" max="10" width="3.109375" customWidth="1"/>
  </cols>
  <sheetData>
    <row r="1" spans="1:33" x14ac:dyDescent="0.3">
      <c r="D1" s="5"/>
      <c r="E1" s="5"/>
      <c r="F1" s="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</row>
    <row r="2" spans="1:33" x14ac:dyDescent="0.3">
      <c r="B2" s="14"/>
      <c r="C2" s="14"/>
      <c r="D2" s="15"/>
      <c r="E2" s="15"/>
      <c r="F2" s="15"/>
      <c r="G2" s="14"/>
      <c r="H2" s="14"/>
      <c r="I2" s="14"/>
      <c r="J2" s="14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</row>
    <row r="3" spans="1:33" ht="49.5" customHeight="1" x14ac:dyDescent="0.3">
      <c r="B3" s="14"/>
      <c r="C3" s="305"/>
      <c r="D3" s="305"/>
      <c r="E3" s="305"/>
      <c r="F3" s="305"/>
      <c r="G3" s="305"/>
      <c r="H3" s="305"/>
      <c r="I3" s="305"/>
      <c r="J3" s="14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</row>
    <row r="4" spans="1:33" ht="200.25" customHeight="1" x14ac:dyDescent="0.3">
      <c r="B4" s="14"/>
      <c r="C4" s="305"/>
      <c r="D4" s="305"/>
      <c r="E4" s="305"/>
      <c r="F4" s="305"/>
      <c r="G4" s="305"/>
      <c r="H4" s="305"/>
      <c r="I4" s="305"/>
      <c r="J4" s="14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  <c r="X4" s="305"/>
      <c r="Y4" s="305"/>
      <c r="Z4" s="305"/>
      <c r="AA4" s="305"/>
      <c r="AB4" s="305"/>
      <c r="AC4" s="305"/>
      <c r="AD4" s="305"/>
      <c r="AE4" s="305"/>
      <c r="AF4" s="305"/>
      <c r="AG4" s="305"/>
    </row>
    <row r="5" spans="1:33" x14ac:dyDescent="0.3">
      <c r="B5" s="14"/>
      <c r="D5" s="5"/>
      <c r="E5" s="5"/>
      <c r="F5" s="5"/>
      <c r="H5" s="305"/>
      <c r="I5" s="305"/>
      <c r="J5" s="14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</row>
    <row r="6" spans="1:33" x14ac:dyDescent="0.3">
      <c r="B6" s="14"/>
      <c r="D6" s="5"/>
      <c r="E6" s="5"/>
      <c r="F6" s="5"/>
      <c r="H6" s="305"/>
      <c r="I6" s="305"/>
      <c r="J6" s="14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</row>
    <row r="7" spans="1:33" ht="52.5" customHeight="1" x14ac:dyDescent="0.3">
      <c r="B7" s="14"/>
      <c r="D7" s="5"/>
      <c r="E7" s="5"/>
      <c r="F7" s="5"/>
      <c r="H7" s="305"/>
      <c r="I7" s="305"/>
      <c r="J7" s="14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</row>
    <row r="8" spans="1:33" x14ac:dyDescent="0.3">
      <c r="B8" s="14"/>
      <c r="D8" s="5"/>
      <c r="E8" s="5"/>
      <c r="F8" s="5"/>
      <c r="H8" s="305"/>
      <c r="I8" s="305"/>
      <c r="J8" s="14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5"/>
      <c r="AA8" s="305"/>
      <c r="AB8" s="305"/>
      <c r="AC8" s="305"/>
      <c r="AD8" s="305"/>
      <c r="AE8" s="305"/>
      <c r="AF8" s="305"/>
      <c r="AG8" s="305"/>
    </row>
    <row r="9" spans="1:33" x14ac:dyDescent="0.3">
      <c r="B9" s="14"/>
      <c r="D9" s="5"/>
      <c r="E9" s="5"/>
      <c r="F9" s="5"/>
      <c r="H9" s="305"/>
      <c r="I9" s="305"/>
      <c r="J9" s="14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05"/>
      <c r="AD9" s="305"/>
      <c r="AE9" s="305"/>
      <c r="AF9" s="305"/>
      <c r="AG9" s="305"/>
    </row>
    <row r="10" spans="1:33" ht="12" customHeight="1" x14ac:dyDescent="0.3">
      <c r="B10" s="14"/>
      <c r="C10" s="176"/>
      <c r="D10" s="263"/>
      <c r="E10" s="263"/>
      <c r="F10" s="263"/>
      <c r="G10" s="263"/>
      <c r="H10" s="263"/>
      <c r="I10" s="389"/>
      <c r="J10" s="14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</row>
    <row r="11" spans="1:33" ht="15" hidden="1" customHeight="1" x14ac:dyDescent="0.3">
      <c r="B11" s="14"/>
      <c r="C11" s="176"/>
      <c r="D11" s="263"/>
      <c r="E11" s="263"/>
      <c r="F11" s="263"/>
      <c r="G11" s="263"/>
      <c r="H11" s="263"/>
      <c r="I11" s="389"/>
      <c r="J11" s="14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</row>
    <row r="12" spans="1:33" ht="15" hidden="1" customHeight="1" x14ac:dyDescent="0.3">
      <c r="B12" s="14"/>
      <c r="C12" s="176"/>
      <c r="D12" s="264"/>
      <c r="E12" s="264"/>
      <c r="F12" s="264"/>
      <c r="G12" s="264"/>
      <c r="H12" s="264"/>
      <c r="I12" s="389"/>
      <c r="J12" s="14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</row>
    <row r="13" spans="1:33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89"/>
      <c r="J13" s="14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</row>
    <row r="14" spans="1:33" ht="52.5" customHeight="1" x14ac:dyDescent="0.3">
      <c r="A14" s="4"/>
      <c r="B14" s="16"/>
      <c r="C14" s="4"/>
      <c r="D14" s="41" t="s">
        <v>349</v>
      </c>
      <c r="E14" s="205">
        <v>1</v>
      </c>
      <c r="F14" s="205"/>
      <c r="G14" s="303"/>
      <c r="H14" s="293"/>
      <c r="I14" s="389"/>
      <c r="J14" s="16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</row>
    <row r="15" spans="1:33" ht="63" customHeight="1" x14ac:dyDescent="0.3">
      <c r="B15" s="14"/>
      <c r="D15" s="68">
        <v>46203</v>
      </c>
      <c r="E15" s="205">
        <v>1</v>
      </c>
      <c r="F15" s="40"/>
      <c r="G15" s="303"/>
      <c r="H15" s="293"/>
      <c r="I15" s="389"/>
      <c r="J15" s="14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</row>
    <row r="16" spans="1:33" ht="81.75" customHeight="1" x14ac:dyDescent="0.3">
      <c r="B16" s="14"/>
      <c r="D16" s="68">
        <v>46325</v>
      </c>
      <c r="E16" s="205">
        <v>1</v>
      </c>
      <c r="F16" s="40"/>
      <c r="G16" s="303"/>
      <c r="H16" s="293"/>
      <c r="I16" s="389"/>
      <c r="J16" s="14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</row>
    <row r="17" spans="1:33" ht="84" customHeight="1" x14ac:dyDescent="0.3">
      <c r="B17" s="14"/>
      <c r="D17" s="68">
        <v>46386</v>
      </c>
      <c r="E17" s="205">
        <v>1</v>
      </c>
      <c r="F17" s="40"/>
      <c r="G17" s="303"/>
      <c r="H17" s="293"/>
      <c r="I17" s="389"/>
      <c r="J17" s="14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</row>
    <row r="18" spans="1:33" x14ac:dyDescent="0.3">
      <c r="B18" s="14"/>
      <c r="C18" s="14"/>
      <c r="D18" s="15"/>
      <c r="E18" s="15"/>
      <c r="F18" s="15"/>
      <c r="G18" s="14"/>
      <c r="H18" s="14"/>
      <c r="I18" s="14"/>
      <c r="J18" s="14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</row>
    <row r="19" spans="1:33" x14ac:dyDescent="0.3">
      <c r="A19" s="305"/>
      <c r="B19" s="305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</row>
    <row r="20" spans="1:33" x14ac:dyDescent="0.3">
      <c r="A20" s="305"/>
      <c r="B20" s="305"/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</row>
    <row r="21" spans="1:33" x14ac:dyDescent="0.3">
      <c r="A21" s="305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</row>
    <row r="22" spans="1:33" x14ac:dyDescent="0.3">
      <c r="A22" s="305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</row>
    <row r="23" spans="1:33" x14ac:dyDescent="0.3">
      <c r="A23" s="305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</row>
    <row r="24" spans="1:33" x14ac:dyDescent="0.3">
      <c r="A24" s="305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</row>
    <row r="25" spans="1:33" x14ac:dyDescent="0.3">
      <c r="A25" s="305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</row>
    <row r="26" spans="1:33" x14ac:dyDescent="0.3">
      <c r="A26" s="305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</row>
    <row r="27" spans="1:33" x14ac:dyDescent="0.3">
      <c r="A27" s="305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</row>
    <row r="28" spans="1:33" x14ac:dyDescent="0.3">
      <c r="A28" s="305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</row>
    <row r="29" spans="1:33" x14ac:dyDescent="0.3">
      <c r="A29" s="305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</row>
    <row r="30" spans="1:33" x14ac:dyDescent="0.3">
      <c r="A30" s="305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</row>
    <row r="31" spans="1:33" x14ac:dyDescent="0.3">
      <c r="A31" s="305"/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</row>
    <row r="32" spans="1:33" x14ac:dyDescent="0.3">
      <c r="A32" s="305"/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</row>
    <row r="33" spans="1:33" x14ac:dyDescent="0.3">
      <c r="A33" s="305"/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</row>
    <row r="34" spans="1:33" x14ac:dyDescent="0.3">
      <c r="A34" s="305"/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</row>
    <row r="35" spans="1:33" x14ac:dyDescent="0.3">
      <c r="A35" s="305"/>
      <c r="B35" s="305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</row>
    <row r="36" spans="1:33" x14ac:dyDescent="0.3">
      <c r="A36" s="305"/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</row>
    <row r="37" spans="1:33" x14ac:dyDescent="0.3">
      <c r="A37" s="305"/>
      <c r="B37" s="305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</row>
    <row r="38" spans="1:33" x14ac:dyDescent="0.3">
      <c r="A38" s="305"/>
      <c r="B38" s="305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</row>
    <row r="39" spans="1:33" x14ac:dyDescent="0.3">
      <c r="A39" s="305"/>
      <c r="B39" s="305"/>
      <c r="C39" s="305"/>
      <c r="D39" s="305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</row>
    <row r="40" spans="1:33" x14ac:dyDescent="0.3">
      <c r="A40" s="305"/>
      <c r="B40" s="305"/>
      <c r="C40" s="305"/>
      <c r="D40" s="305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</row>
    <row r="41" spans="1:33" x14ac:dyDescent="0.3">
      <c r="A41" s="305"/>
      <c r="B41" s="305"/>
      <c r="C41" s="305"/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</row>
    <row r="42" spans="1:33" x14ac:dyDescent="0.3">
      <c r="A42" s="305"/>
      <c r="B42" s="305"/>
      <c r="C42" s="305"/>
      <c r="D42" s="305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</row>
    <row r="43" spans="1:33" x14ac:dyDescent="0.3">
      <c r="A43" s="305"/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</row>
    <row r="44" spans="1:33" x14ac:dyDescent="0.3">
      <c r="A44" s="305"/>
      <c r="B44" s="305"/>
      <c r="C44" s="305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</row>
    <row r="45" spans="1:33" x14ac:dyDescent="0.3">
      <c r="A45" s="305"/>
      <c r="B45" s="305"/>
      <c r="C45" s="305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</row>
  </sheetData>
  <mergeCells count="10">
    <mergeCell ref="K1:AG18"/>
    <mergeCell ref="A19:AG45"/>
    <mergeCell ref="C3:I4"/>
    <mergeCell ref="I10:I17"/>
    <mergeCell ref="H5:I9"/>
    <mergeCell ref="G16:H16"/>
    <mergeCell ref="G17:H17"/>
    <mergeCell ref="G13:H13"/>
    <mergeCell ref="G14:H14"/>
    <mergeCell ref="G15:H15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5"/>
  <sheetViews>
    <sheetView showGridLines="0" topLeftCell="A12" workbookViewId="0">
      <selection activeCell="F14" sqref="F14:H14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14"/>
    </row>
    <row r="11" spans="2:9" ht="30" hidden="1" customHeight="1" x14ac:dyDescent="0.3">
      <c r="B11" s="14"/>
      <c r="E11" s="383" t="e">
        <f>LISTADO!#REF!</f>
        <v>#REF!</v>
      </c>
      <c r="F11" s="383"/>
      <c r="G11" s="33" t="e">
        <f>LISTADO!#REF!</f>
        <v>#REF!</v>
      </c>
      <c r="H11" s="33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ht="96.75" customHeight="1" x14ac:dyDescent="0.3">
      <c r="B14" s="14"/>
      <c r="D14" s="64">
        <v>46203</v>
      </c>
      <c r="E14" s="118">
        <v>1</v>
      </c>
      <c r="F14" s="205"/>
      <c r="G14" s="292"/>
      <c r="H14" s="293"/>
      <c r="I14" s="14"/>
    </row>
    <row r="15" spans="2:9" ht="41.25" customHeight="1" thickBot="1" x14ac:dyDescent="0.35">
      <c r="B15" s="14"/>
      <c r="D15" s="112">
        <v>46386</v>
      </c>
      <c r="E15" s="113">
        <v>1</v>
      </c>
      <c r="F15" s="114"/>
      <c r="G15" s="292"/>
      <c r="H15" s="293"/>
      <c r="I15" s="14"/>
    </row>
  </sheetData>
  <mergeCells count="5">
    <mergeCell ref="E10:F10"/>
    <mergeCell ref="E11:F11"/>
    <mergeCell ref="G13:H13"/>
    <mergeCell ref="G15:H15"/>
    <mergeCell ref="G14:H14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15"/>
  <sheetViews>
    <sheetView showGridLines="0" topLeftCell="A8" workbookViewId="0">
      <selection activeCell="F14" sqref="F14:H14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14"/>
    </row>
    <row r="11" spans="2:9" ht="30" hidden="1" customHeight="1" x14ac:dyDescent="0.3">
      <c r="B11" s="14"/>
      <c r="E11" s="383" t="e">
        <f>LISTADO!#REF!</f>
        <v>#REF!</v>
      </c>
      <c r="F11" s="383"/>
      <c r="G11" s="33" t="e">
        <f>LISTADO!#REF!</f>
        <v>#REF!</v>
      </c>
      <c r="H11" s="33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71.25" customHeight="1" x14ac:dyDescent="0.3">
      <c r="B14" s="16"/>
      <c r="D14" s="64">
        <v>46203</v>
      </c>
      <c r="E14" s="118">
        <v>0.9</v>
      </c>
      <c r="F14" s="205"/>
      <c r="G14" s="390"/>
      <c r="H14" s="391"/>
      <c r="I14" s="16"/>
    </row>
    <row r="15" spans="2:9" ht="46.5" customHeight="1" x14ac:dyDescent="0.3">
      <c r="B15" s="14"/>
      <c r="D15" s="64">
        <v>46386</v>
      </c>
      <c r="E15" s="118">
        <v>0.9</v>
      </c>
      <c r="F15" s="118"/>
      <c r="G15" s="292"/>
      <c r="H15" s="293"/>
      <c r="I15" s="14"/>
    </row>
  </sheetData>
  <mergeCells count="5">
    <mergeCell ref="E10:F10"/>
    <mergeCell ref="E11:F11"/>
    <mergeCell ref="G13:H13"/>
    <mergeCell ref="G15:H15"/>
    <mergeCell ref="G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topLeftCell="A6" workbookViewId="0">
      <selection activeCell="F16" sqref="F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1:10" ht="9.75" customHeight="1" x14ac:dyDescent="0.3"/>
    <row r="2" spans="1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1:10" ht="49.5" customHeight="1" x14ac:dyDescent="0.3">
      <c r="B3" s="14"/>
      <c r="J3" s="14"/>
    </row>
    <row r="4" spans="1:10" x14ac:dyDescent="0.3">
      <c r="B4" s="14"/>
      <c r="J4" s="14"/>
    </row>
    <row r="5" spans="1:10" ht="167.25" customHeight="1" x14ac:dyDescent="0.3">
      <c r="B5" s="14"/>
      <c r="J5" s="14"/>
    </row>
    <row r="6" spans="1:10" x14ac:dyDescent="0.3">
      <c r="B6" s="14"/>
      <c r="J6" s="14"/>
    </row>
    <row r="7" spans="1:10" x14ac:dyDescent="0.3">
      <c r="B7" s="14"/>
      <c r="J7" s="14"/>
    </row>
    <row r="8" spans="1:10" ht="89.25" customHeight="1" x14ac:dyDescent="0.3">
      <c r="B8" s="14"/>
      <c r="J8" s="14"/>
    </row>
    <row r="9" spans="1:10" ht="30" customHeight="1" x14ac:dyDescent="0.3">
      <c r="B9" s="14"/>
      <c r="J9" s="14"/>
    </row>
    <row r="10" spans="1:10" ht="30" hidden="1" customHeight="1" x14ac:dyDescent="0.3">
      <c r="B10" s="14"/>
      <c r="E10" s="294" t="e">
        <f>LISTADO!#REF!</f>
        <v>#REF!</v>
      </c>
      <c r="F10" s="294"/>
      <c r="G10" s="50" t="e">
        <f>LISTADO!#REF!</f>
        <v>#REF!</v>
      </c>
      <c r="H10" s="50" t="e">
        <f>LISTADO!#REF!</f>
        <v>#REF!</v>
      </c>
      <c r="I10" s="34"/>
      <c r="J10" s="14"/>
    </row>
    <row r="11" spans="1:10" ht="30" hidden="1" customHeight="1" x14ac:dyDescent="0.3">
      <c r="B11" s="14"/>
      <c r="E11" s="295" t="e">
        <f>LISTADO!#REF!</f>
        <v>#REF!</v>
      </c>
      <c r="F11" s="296"/>
      <c r="G11" s="51" t="e">
        <f>LISTADO!#REF!</f>
        <v>#REF!</v>
      </c>
      <c r="H11" s="51" t="e">
        <f>LISTADO!#REF!</f>
        <v>#REF!</v>
      </c>
      <c r="I11" s="34"/>
      <c r="J11" s="14"/>
    </row>
    <row r="12" spans="1:10" ht="7.5" customHeight="1" x14ac:dyDescent="0.3">
      <c r="A12" s="304"/>
      <c r="B12" s="304"/>
      <c r="C12" s="304"/>
      <c r="I12" s="304"/>
      <c r="J12" s="304"/>
    </row>
    <row r="13" spans="1:10" x14ac:dyDescent="0.3">
      <c r="A13" s="304"/>
      <c r="B13" s="304"/>
      <c r="C13" s="30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04"/>
      <c r="J13" s="304"/>
    </row>
    <row r="14" spans="1:10" s="4" customFormat="1" ht="55.5" customHeight="1" x14ac:dyDescent="0.3">
      <c r="A14" s="304"/>
      <c r="B14" s="304"/>
      <c r="C14" s="304"/>
      <c r="D14" s="68">
        <v>46111</v>
      </c>
      <c r="E14" s="6">
        <v>1</v>
      </c>
      <c r="F14" s="205"/>
      <c r="G14" s="301"/>
      <c r="H14" s="302"/>
      <c r="I14" s="304"/>
      <c r="J14" s="304"/>
    </row>
    <row r="15" spans="1:10" ht="45" customHeight="1" thickBot="1" x14ac:dyDescent="0.35">
      <c r="A15" s="304"/>
      <c r="B15" s="304"/>
      <c r="C15" s="304"/>
      <c r="D15" s="68">
        <v>46203</v>
      </c>
      <c r="E15" s="95">
        <v>1</v>
      </c>
      <c r="F15" s="66"/>
      <c r="G15" s="303"/>
      <c r="H15" s="293"/>
      <c r="I15" s="304"/>
      <c r="J15" s="304"/>
    </row>
    <row r="16" spans="1:10" ht="48" customHeight="1" x14ac:dyDescent="0.3">
      <c r="A16" s="304"/>
      <c r="B16" s="304"/>
      <c r="C16" s="304"/>
      <c r="D16" s="307">
        <v>46295</v>
      </c>
      <c r="E16" s="309">
        <v>1</v>
      </c>
      <c r="F16" s="66"/>
      <c r="G16" s="303"/>
      <c r="H16" s="293"/>
      <c r="I16" s="304"/>
      <c r="J16" s="304"/>
    </row>
    <row r="17" spans="1:10" ht="0.75" hidden="1" customHeight="1" x14ac:dyDescent="0.3">
      <c r="A17" s="304"/>
      <c r="B17" s="304"/>
      <c r="C17" s="304"/>
      <c r="D17" s="308"/>
      <c r="E17" s="310"/>
      <c r="F17" s="66"/>
      <c r="G17" s="303"/>
      <c r="H17" s="293"/>
      <c r="I17" s="304"/>
      <c r="J17" s="304"/>
    </row>
    <row r="18" spans="1:10" ht="15" hidden="1" customHeight="1" x14ac:dyDescent="0.3">
      <c r="A18" s="304"/>
      <c r="B18" s="304"/>
      <c r="C18" s="304"/>
      <c r="D18" s="308"/>
      <c r="E18" s="310"/>
      <c r="F18" s="66"/>
      <c r="G18" s="303"/>
      <c r="H18" s="293"/>
      <c r="I18" s="304"/>
      <c r="J18" s="304"/>
    </row>
    <row r="19" spans="1:10" ht="37.5" customHeight="1" x14ac:dyDescent="0.3">
      <c r="A19" s="304"/>
      <c r="B19" s="304"/>
      <c r="C19" s="304"/>
      <c r="D19" s="68">
        <v>46386</v>
      </c>
      <c r="E19" s="40">
        <v>1</v>
      </c>
      <c r="F19" s="40"/>
      <c r="G19" s="306"/>
      <c r="H19" s="302"/>
      <c r="I19" s="304"/>
      <c r="J19" s="304"/>
    </row>
    <row r="20" spans="1:10" x14ac:dyDescent="0.3">
      <c r="A20" s="304"/>
      <c r="B20" s="304"/>
      <c r="C20" s="304"/>
      <c r="D20" s="304"/>
      <c r="E20" s="304"/>
      <c r="F20" s="304"/>
      <c r="G20" s="304"/>
      <c r="H20" s="304"/>
      <c r="I20" s="304"/>
      <c r="J20" s="305"/>
    </row>
    <row r="21" spans="1:10" x14ac:dyDescent="0.3">
      <c r="A21" s="304"/>
      <c r="B21" s="304"/>
      <c r="C21" s="304"/>
      <c r="D21" s="304"/>
      <c r="E21" s="304"/>
      <c r="F21" s="304"/>
      <c r="G21" s="304"/>
      <c r="H21" s="304"/>
      <c r="I21" s="304"/>
      <c r="J21" s="305"/>
    </row>
    <row r="22" spans="1:10" x14ac:dyDescent="0.3">
      <c r="A22" s="304"/>
      <c r="B22" s="304"/>
      <c r="C22" s="304"/>
      <c r="D22" s="304"/>
      <c r="E22" s="304"/>
      <c r="F22" s="304"/>
      <c r="G22" s="304"/>
      <c r="H22" s="304"/>
      <c r="I22" s="304"/>
      <c r="J22" s="305"/>
    </row>
    <row r="23" spans="1:10" x14ac:dyDescent="0.3">
      <c r="A23" s="304"/>
      <c r="B23" s="304"/>
      <c r="C23" s="304"/>
      <c r="D23" s="304"/>
      <c r="E23" s="304"/>
      <c r="F23" s="304"/>
      <c r="G23" s="304"/>
      <c r="H23" s="304"/>
      <c r="I23" s="304"/>
      <c r="J23" s="305"/>
    </row>
    <row r="24" spans="1:10" ht="10.5" customHeight="1" x14ac:dyDescent="0.3">
      <c r="A24" s="304"/>
      <c r="B24" s="304"/>
      <c r="C24" s="304"/>
      <c r="D24" s="304"/>
      <c r="E24" s="304"/>
      <c r="F24" s="304"/>
      <c r="G24" s="304"/>
      <c r="H24" s="304"/>
      <c r="I24" s="304"/>
      <c r="J24" s="305"/>
    </row>
    <row r="25" spans="1:10" hidden="1" x14ac:dyDescent="0.3">
      <c r="A25" s="304"/>
      <c r="B25" s="304"/>
      <c r="C25" s="304"/>
      <c r="D25" s="304"/>
      <c r="E25" s="304"/>
      <c r="F25" s="304"/>
      <c r="G25" s="304"/>
      <c r="H25" s="304"/>
      <c r="I25" s="304"/>
      <c r="J25" s="305"/>
    </row>
    <row r="26" spans="1:10" hidden="1" x14ac:dyDescent="0.3">
      <c r="A26" s="304"/>
      <c r="B26" s="304"/>
      <c r="C26" s="304"/>
      <c r="D26" s="304"/>
      <c r="E26" s="304"/>
      <c r="F26" s="304"/>
      <c r="G26" s="304"/>
      <c r="H26" s="304"/>
      <c r="I26" s="304"/>
      <c r="J26" s="305"/>
    </row>
    <row r="27" spans="1:10" hidden="1" x14ac:dyDescent="0.3">
      <c r="A27" s="304"/>
      <c r="B27" s="304"/>
      <c r="C27" s="304"/>
      <c r="D27" s="304"/>
      <c r="E27" s="304"/>
      <c r="F27" s="304"/>
      <c r="G27" s="304"/>
      <c r="H27" s="304"/>
      <c r="I27" s="304"/>
      <c r="J27" s="305"/>
    </row>
    <row r="28" spans="1:10" hidden="1" x14ac:dyDescent="0.3">
      <c r="A28" s="304"/>
      <c r="B28" s="304"/>
      <c r="C28" s="304"/>
      <c r="D28" s="304"/>
      <c r="E28" s="304"/>
      <c r="F28" s="304"/>
      <c r="G28" s="304"/>
      <c r="H28" s="304"/>
      <c r="I28" s="304"/>
      <c r="J28" s="305"/>
    </row>
    <row r="29" spans="1:10" hidden="1" x14ac:dyDescent="0.3">
      <c r="A29" s="304"/>
      <c r="B29" s="304"/>
      <c r="C29" s="304"/>
      <c r="D29" s="304"/>
      <c r="E29" s="304"/>
      <c r="F29" s="304"/>
      <c r="G29" s="304"/>
      <c r="H29" s="304"/>
      <c r="I29" s="304"/>
      <c r="J29" s="305"/>
    </row>
    <row r="30" spans="1:10" hidden="1" x14ac:dyDescent="0.3">
      <c r="A30" s="304"/>
      <c r="B30" s="304"/>
      <c r="C30" s="304"/>
      <c r="D30" s="304"/>
      <c r="E30" s="304"/>
      <c r="F30" s="304"/>
      <c r="G30" s="304"/>
      <c r="H30" s="304"/>
      <c r="I30" s="304"/>
      <c r="J30" s="305"/>
    </row>
    <row r="31" spans="1:10" hidden="1" x14ac:dyDescent="0.3">
      <c r="A31" s="304"/>
      <c r="B31" s="304"/>
      <c r="C31" s="304"/>
      <c r="D31" s="304"/>
      <c r="E31" s="304"/>
      <c r="F31" s="304"/>
      <c r="G31" s="304"/>
      <c r="H31" s="304"/>
      <c r="I31" s="304"/>
      <c r="J31" s="305"/>
    </row>
  </sheetData>
  <mergeCells count="15">
    <mergeCell ref="A20:I31"/>
    <mergeCell ref="I12:J19"/>
    <mergeCell ref="A12:C19"/>
    <mergeCell ref="J20:J31"/>
    <mergeCell ref="G19:H19"/>
    <mergeCell ref="D16:D18"/>
    <mergeCell ref="E16:E18"/>
    <mergeCell ref="G16:H16"/>
    <mergeCell ref="G17:H17"/>
    <mergeCell ref="G18:H18"/>
    <mergeCell ref="E10:F10"/>
    <mergeCell ref="E11:F11"/>
    <mergeCell ref="G13:H13"/>
    <mergeCell ref="G14:H14"/>
    <mergeCell ref="G15:H15"/>
  </mergeCells>
  <pageMargins left="0.7" right="0.7" top="0.75" bottom="0.75" header="0.3" footer="0.3"/>
  <pageSetup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14"/>
  <sheetViews>
    <sheetView showGridLines="0" topLeftCell="A12" workbookViewId="0">
      <selection activeCell="F14" sqref="F14:H14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14"/>
    </row>
    <row r="11" spans="2:9" ht="30" hidden="1" customHeight="1" x14ac:dyDescent="0.3">
      <c r="B11" s="14"/>
      <c r="E11" s="383" t="e">
        <f>LISTADO!#REF!</f>
        <v>#REF!</v>
      </c>
      <c r="F11" s="383"/>
      <c r="G11" s="33" t="e">
        <f>LISTADO!#REF!</f>
        <v>#REF!</v>
      </c>
      <c r="H11" s="33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99" customHeight="1" x14ac:dyDescent="0.3">
      <c r="B14" s="16"/>
      <c r="D14" s="64">
        <v>46111</v>
      </c>
      <c r="E14" s="115">
        <v>1</v>
      </c>
      <c r="F14" s="115"/>
      <c r="G14" s="392"/>
      <c r="H14" s="393"/>
      <c r="I14" s="16"/>
    </row>
  </sheetData>
  <mergeCells count="4">
    <mergeCell ref="E10:F10"/>
    <mergeCell ref="E11:F11"/>
    <mergeCell ref="G13:H13"/>
    <mergeCell ref="G14:H14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14"/>
  <sheetViews>
    <sheetView topLeftCell="A12" workbookViewId="0">
      <selection activeCell="D14" sqref="D14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50" t="e">
        <f>LISTADO!#REF!</f>
        <v>#REF!</v>
      </c>
      <c r="H10" s="50" t="e">
        <f>LISTADO!#REF!</f>
        <v>#REF!</v>
      </c>
      <c r="I10" s="14"/>
    </row>
    <row r="11" spans="2:9" ht="30" hidden="1" customHeight="1" x14ac:dyDescent="0.3">
      <c r="B11" s="14"/>
      <c r="E11" s="383" t="e">
        <f>LISTADO!#REF!</f>
        <v>#REF!</v>
      </c>
      <c r="F11" s="383"/>
      <c r="G11" s="51" t="e">
        <f>LISTADO!#REF!</f>
        <v>#REF!</v>
      </c>
      <c r="H11" s="51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156.75" customHeight="1" x14ac:dyDescent="0.3">
      <c r="B14" s="16"/>
      <c r="D14" s="64">
        <v>46386</v>
      </c>
      <c r="E14" s="115">
        <v>1</v>
      </c>
      <c r="F14" s="115"/>
      <c r="G14" s="292"/>
      <c r="H14" s="293"/>
      <c r="I14" s="16"/>
    </row>
  </sheetData>
  <mergeCells count="4">
    <mergeCell ref="E10:F10"/>
    <mergeCell ref="E11:F11"/>
    <mergeCell ref="G13:H13"/>
    <mergeCell ref="G14:H14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4"/>
  <sheetViews>
    <sheetView topLeftCell="A12" workbookViewId="0">
      <selection activeCell="D14" sqref="D14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50" t="e">
        <f>LISTADO!#REF!</f>
        <v>#REF!</v>
      </c>
      <c r="H10" s="50" t="e">
        <f>LISTADO!#REF!</f>
        <v>#REF!</v>
      </c>
      <c r="I10" s="14"/>
    </row>
    <row r="11" spans="2:9" ht="30" hidden="1" customHeight="1" x14ac:dyDescent="0.3">
      <c r="B11" s="14"/>
      <c r="E11" s="383" t="e">
        <f>LISTADO!#REF!</f>
        <v>#REF!</v>
      </c>
      <c r="F11" s="383"/>
      <c r="G11" s="51" t="e">
        <f>LISTADO!#REF!</f>
        <v>#REF!</v>
      </c>
      <c r="H11" s="51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54" customHeight="1" x14ac:dyDescent="0.3">
      <c r="B14" s="16"/>
      <c r="D14" s="64">
        <v>46386</v>
      </c>
      <c r="E14" s="115">
        <v>1</v>
      </c>
      <c r="F14" s="256"/>
      <c r="G14" s="329"/>
      <c r="H14" s="330"/>
      <c r="I14" s="16"/>
    </row>
  </sheetData>
  <mergeCells count="4">
    <mergeCell ref="E10:F10"/>
    <mergeCell ref="E11:F11"/>
    <mergeCell ref="G13:H13"/>
    <mergeCell ref="G14:H14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topLeftCell="A12" workbookViewId="0">
      <selection activeCell="D18" sqref="D18:I18"/>
    </sheetView>
  </sheetViews>
  <sheetFormatPr baseColWidth="10" defaultRowHeight="14.4" x14ac:dyDescent="0.3"/>
  <cols>
    <col min="1" max="1" width="3" customWidth="1"/>
    <col min="2" max="2" width="11.44140625" customWidth="1"/>
    <col min="9" max="9" width="52" customWidth="1"/>
    <col min="10" max="10" width="2.5546875" customWidth="1"/>
  </cols>
  <sheetData>
    <row r="1" spans="1:10" ht="15" thickBot="1" x14ac:dyDescent="0.35">
      <c r="A1" s="394"/>
      <c r="B1" s="394"/>
      <c r="C1" s="394"/>
      <c r="D1" s="394"/>
      <c r="E1" s="394"/>
      <c r="F1" s="394"/>
      <c r="G1" s="394"/>
      <c r="H1" s="394"/>
      <c r="I1" s="394"/>
      <c r="J1" s="394"/>
    </row>
    <row r="2" spans="1:10" x14ac:dyDescent="0.3">
      <c r="A2" s="406"/>
      <c r="B2" s="407"/>
      <c r="C2" s="408"/>
      <c r="D2" s="408"/>
      <c r="E2" s="408"/>
      <c r="F2" s="408"/>
      <c r="G2" s="408"/>
      <c r="H2" s="408"/>
      <c r="I2" s="409"/>
      <c r="J2" s="394"/>
    </row>
    <row r="3" spans="1:10" x14ac:dyDescent="0.3">
      <c r="A3" s="406"/>
      <c r="B3" s="410"/>
      <c r="C3" s="411"/>
      <c r="D3" s="411"/>
      <c r="E3" s="411"/>
      <c r="F3" s="411"/>
      <c r="G3" s="411"/>
      <c r="H3" s="411"/>
      <c r="I3" s="412"/>
      <c r="J3" s="394"/>
    </row>
    <row r="4" spans="1:10" x14ac:dyDescent="0.3">
      <c r="A4" s="406"/>
      <c r="B4" s="410"/>
      <c r="C4" s="411"/>
      <c r="D4" s="411"/>
      <c r="E4" s="411"/>
      <c r="F4" s="411"/>
      <c r="G4" s="411"/>
      <c r="H4" s="411"/>
      <c r="I4" s="412"/>
      <c r="J4" s="394"/>
    </row>
    <row r="5" spans="1:10" x14ac:dyDescent="0.3">
      <c r="A5" s="406"/>
      <c r="B5" s="410"/>
      <c r="C5" s="411"/>
      <c r="D5" s="411"/>
      <c r="E5" s="411"/>
      <c r="F5" s="411"/>
      <c r="G5" s="411"/>
      <c r="H5" s="411"/>
      <c r="I5" s="412"/>
      <c r="J5" s="394"/>
    </row>
    <row r="6" spans="1:10" x14ac:dyDescent="0.3">
      <c r="A6" s="406"/>
      <c r="B6" s="410"/>
      <c r="C6" s="411"/>
      <c r="D6" s="411"/>
      <c r="E6" s="411"/>
      <c r="F6" s="411"/>
      <c r="G6" s="411"/>
      <c r="H6" s="411"/>
      <c r="I6" s="412"/>
      <c r="J6" s="394"/>
    </row>
    <row r="7" spans="1:10" x14ac:dyDescent="0.3">
      <c r="A7" s="406"/>
      <c r="B7" s="410"/>
      <c r="C7" s="411"/>
      <c r="D7" s="411"/>
      <c r="E7" s="411"/>
      <c r="F7" s="411"/>
      <c r="G7" s="411"/>
      <c r="H7" s="411"/>
      <c r="I7" s="412"/>
      <c r="J7" s="394"/>
    </row>
    <row r="8" spans="1:10" x14ac:dyDescent="0.3">
      <c r="A8" s="406"/>
      <c r="B8" s="410"/>
      <c r="C8" s="411"/>
      <c r="D8" s="411"/>
      <c r="E8" s="411"/>
      <c r="F8" s="411"/>
      <c r="G8" s="411"/>
      <c r="H8" s="411"/>
      <c r="I8" s="412"/>
      <c r="J8" s="394"/>
    </row>
    <row r="9" spans="1:10" x14ac:dyDescent="0.3">
      <c r="A9" s="406"/>
      <c r="B9" s="410"/>
      <c r="C9" s="411"/>
      <c r="D9" s="411"/>
      <c r="E9" s="411"/>
      <c r="F9" s="411"/>
      <c r="G9" s="411"/>
      <c r="H9" s="411"/>
      <c r="I9" s="412"/>
      <c r="J9" s="394"/>
    </row>
    <row r="10" spans="1:10" x14ac:dyDescent="0.3">
      <c r="A10" s="406"/>
      <c r="B10" s="410"/>
      <c r="C10" s="411"/>
      <c r="D10" s="411"/>
      <c r="E10" s="411"/>
      <c r="F10" s="411"/>
      <c r="G10" s="411"/>
      <c r="H10" s="411"/>
      <c r="I10" s="412"/>
      <c r="J10" s="394"/>
    </row>
    <row r="11" spans="1:10" x14ac:dyDescent="0.3">
      <c r="A11" s="406"/>
      <c r="B11" s="410"/>
      <c r="C11" s="411"/>
      <c r="D11" s="411"/>
      <c r="E11" s="411"/>
      <c r="F11" s="411"/>
      <c r="G11" s="411"/>
      <c r="H11" s="411"/>
      <c r="I11" s="412"/>
      <c r="J11" s="394"/>
    </row>
    <row r="12" spans="1:10" x14ac:dyDescent="0.3">
      <c r="A12" s="406"/>
      <c r="B12" s="410"/>
      <c r="C12" s="411"/>
      <c r="D12" s="411"/>
      <c r="E12" s="411"/>
      <c r="F12" s="411"/>
      <c r="G12" s="411"/>
      <c r="H12" s="411"/>
      <c r="I12" s="412"/>
      <c r="J12" s="394"/>
    </row>
    <row r="13" spans="1:10" x14ac:dyDescent="0.3">
      <c r="A13" s="406"/>
      <c r="B13" s="410"/>
      <c r="C13" s="411"/>
      <c r="D13" s="411"/>
      <c r="E13" s="411"/>
      <c r="F13" s="411"/>
      <c r="G13" s="411"/>
      <c r="H13" s="411"/>
      <c r="I13" s="412"/>
      <c r="J13" s="394"/>
    </row>
    <row r="14" spans="1:10" x14ac:dyDescent="0.3">
      <c r="A14" s="406"/>
      <c r="B14" s="410"/>
      <c r="C14" s="411"/>
      <c r="D14" s="411"/>
      <c r="E14" s="411"/>
      <c r="F14" s="411"/>
      <c r="G14" s="411"/>
      <c r="H14" s="411"/>
      <c r="I14" s="412"/>
      <c r="J14" s="394"/>
    </row>
    <row r="15" spans="1:10" ht="117.75" customHeight="1" thickBot="1" x14ac:dyDescent="0.35">
      <c r="A15" s="406"/>
      <c r="B15" s="413"/>
      <c r="C15" s="414"/>
      <c r="D15" s="414"/>
      <c r="E15" s="414"/>
      <c r="F15" s="414"/>
      <c r="G15" s="414"/>
      <c r="H15" s="414"/>
      <c r="I15" s="415"/>
      <c r="J15" s="394"/>
    </row>
    <row r="16" spans="1:10" ht="15" thickBot="1" x14ac:dyDescent="0.35">
      <c r="A16" s="406"/>
      <c r="B16" s="396"/>
      <c r="C16" s="396"/>
      <c r="D16" s="396"/>
      <c r="E16" s="396"/>
      <c r="F16" s="396"/>
      <c r="G16" s="396"/>
      <c r="H16" s="396"/>
      <c r="I16" s="396"/>
      <c r="J16" s="394"/>
    </row>
    <row r="17" spans="1:10" ht="15" thickBot="1" x14ac:dyDescent="0.35">
      <c r="A17" s="406"/>
      <c r="B17" s="174" t="s">
        <v>266</v>
      </c>
      <c r="C17" s="174" t="s">
        <v>14</v>
      </c>
      <c r="D17" s="174" t="s">
        <v>267</v>
      </c>
      <c r="E17" s="397" t="s">
        <v>250</v>
      </c>
      <c r="F17" s="398"/>
      <c r="G17" s="398"/>
      <c r="H17" s="398"/>
      <c r="I17" s="399"/>
      <c r="J17" s="394"/>
    </row>
    <row r="18" spans="1:10" ht="64.5" customHeight="1" thickBot="1" x14ac:dyDescent="0.35">
      <c r="A18" s="406"/>
      <c r="B18" s="173">
        <v>46203</v>
      </c>
      <c r="C18" s="172">
        <v>1</v>
      </c>
      <c r="D18" s="245"/>
      <c r="E18" s="400"/>
      <c r="F18" s="401"/>
      <c r="G18" s="401"/>
      <c r="H18" s="401"/>
      <c r="I18" s="402"/>
      <c r="J18" s="394"/>
    </row>
    <row r="19" spans="1:10" ht="46.5" customHeight="1" thickBot="1" x14ac:dyDescent="0.35">
      <c r="A19" s="406"/>
      <c r="B19" s="173">
        <v>46024</v>
      </c>
      <c r="C19" s="172">
        <v>1</v>
      </c>
      <c r="D19" s="172"/>
      <c r="E19" s="403"/>
      <c r="F19" s="404"/>
      <c r="G19" s="404"/>
      <c r="H19" s="404"/>
      <c r="I19" s="405"/>
      <c r="J19" s="394"/>
    </row>
    <row r="20" spans="1:10" x14ac:dyDescent="0.3">
      <c r="A20" s="406"/>
      <c r="B20" s="395"/>
      <c r="C20" s="395"/>
      <c r="D20" s="395"/>
      <c r="E20" s="395"/>
      <c r="F20" s="395"/>
      <c r="G20" s="395"/>
      <c r="H20" s="395"/>
      <c r="I20" s="395"/>
      <c r="J20" s="394"/>
    </row>
  </sheetData>
  <mergeCells count="9">
    <mergeCell ref="J2:J20"/>
    <mergeCell ref="B20:I20"/>
    <mergeCell ref="A1:J1"/>
    <mergeCell ref="B16:I16"/>
    <mergeCell ref="E17:I17"/>
    <mergeCell ref="E18:I18"/>
    <mergeCell ref="E19:I19"/>
    <mergeCell ref="A2:A20"/>
    <mergeCell ref="B2:I1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21"/>
  <sheetViews>
    <sheetView topLeftCell="A10" workbookViewId="0">
      <selection activeCell="B19" sqref="B19:B20"/>
    </sheetView>
  </sheetViews>
  <sheetFormatPr baseColWidth="10" defaultRowHeight="14.4" x14ac:dyDescent="0.3"/>
  <cols>
    <col min="1" max="1" width="3.6640625" customWidth="1"/>
    <col min="9" max="9" width="51.6640625" customWidth="1"/>
    <col min="10" max="10" width="3.6640625" customWidth="1"/>
  </cols>
  <sheetData>
    <row r="1" spans="1:10" ht="15" thickBot="1" x14ac:dyDescent="0.35">
      <c r="A1" s="406"/>
      <c r="B1" s="406"/>
      <c r="C1" s="406"/>
      <c r="D1" s="406"/>
      <c r="E1" s="406"/>
      <c r="F1" s="406"/>
      <c r="G1" s="406"/>
      <c r="H1" s="406"/>
      <c r="I1" s="406"/>
      <c r="J1" s="406"/>
    </row>
    <row r="2" spans="1:10" x14ac:dyDescent="0.3">
      <c r="A2" s="420"/>
      <c r="B2" s="407"/>
      <c r="C2" s="408"/>
      <c r="D2" s="408"/>
      <c r="E2" s="408"/>
      <c r="F2" s="408"/>
      <c r="G2" s="408"/>
      <c r="H2" s="408"/>
      <c r="I2" s="409"/>
      <c r="J2" s="419"/>
    </row>
    <row r="3" spans="1:10" x14ac:dyDescent="0.3">
      <c r="A3" s="420"/>
      <c r="B3" s="410"/>
      <c r="C3" s="411"/>
      <c r="D3" s="411"/>
      <c r="E3" s="411"/>
      <c r="F3" s="411"/>
      <c r="G3" s="411"/>
      <c r="H3" s="411"/>
      <c r="I3" s="412"/>
      <c r="J3" s="419"/>
    </row>
    <row r="4" spans="1:10" x14ac:dyDescent="0.3">
      <c r="A4" s="420"/>
      <c r="B4" s="410"/>
      <c r="C4" s="411"/>
      <c r="D4" s="411"/>
      <c r="E4" s="411"/>
      <c r="F4" s="411"/>
      <c r="G4" s="411"/>
      <c r="H4" s="411"/>
      <c r="I4" s="412"/>
      <c r="J4" s="419"/>
    </row>
    <row r="5" spans="1:10" x14ac:dyDescent="0.3">
      <c r="A5" s="420"/>
      <c r="B5" s="410"/>
      <c r="C5" s="411"/>
      <c r="D5" s="411"/>
      <c r="E5" s="411"/>
      <c r="F5" s="411"/>
      <c r="G5" s="411"/>
      <c r="H5" s="411"/>
      <c r="I5" s="412"/>
      <c r="J5" s="419"/>
    </row>
    <row r="6" spans="1:10" x14ac:dyDescent="0.3">
      <c r="A6" s="420"/>
      <c r="B6" s="410"/>
      <c r="C6" s="411"/>
      <c r="D6" s="411"/>
      <c r="E6" s="411"/>
      <c r="F6" s="411"/>
      <c r="G6" s="411"/>
      <c r="H6" s="411"/>
      <c r="I6" s="412"/>
      <c r="J6" s="419"/>
    </row>
    <row r="7" spans="1:10" x14ac:dyDescent="0.3">
      <c r="A7" s="420"/>
      <c r="B7" s="410"/>
      <c r="C7" s="411"/>
      <c r="D7" s="411"/>
      <c r="E7" s="411"/>
      <c r="F7" s="411"/>
      <c r="G7" s="411"/>
      <c r="H7" s="411"/>
      <c r="I7" s="412"/>
      <c r="J7" s="419"/>
    </row>
    <row r="8" spans="1:10" x14ac:dyDescent="0.3">
      <c r="A8" s="420"/>
      <c r="B8" s="410"/>
      <c r="C8" s="411"/>
      <c r="D8" s="411"/>
      <c r="E8" s="411"/>
      <c r="F8" s="411"/>
      <c r="G8" s="411"/>
      <c r="H8" s="411"/>
      <c r="I8" s="412"/>
      <c r="J8" s="419"/>
    </row>
    <row r="9" spans="1:10" x14ac:dyDescent="0.3">
      <c r="A9" s="420"/>
      <c r="B9" s="410"/>
      <c r="C9" s="411"/>
      <c r="D9" s="411"/>
      <c r="E9" s="411"/>
      <c r="F9" s="411"/>
      <c r="G9" s="411"/>
      <c r="H9" s="411"/>
      <c r="I9" s="412"/>
      <c r="J9" s="419"/>
    </row>
    <row r="10" spans="1:10" x14ac:dyDescent="0.3">
      <c r="A10" s="420"/>
      <c r="B10" s="410"/>
      <c r="C10" s="411"/>
      <c r="D10" s="411"/>
      <c r="E10" s="411"/>
      <c r="F10" s="411"/>
      <c r="G10" s="411"/>
      <c r="H10" s="411"/>
      <c r="I10" s="412"/>
      <c r="J10" s="419"/>
    </row>
    <row r="11" spans="1:10" x14ac:dyDescent="0.3">
      <c r="A11" s="420"/>
      <c r="B11" s="410"/>
      <c r="C11" s="411"/>
      <c r="D11" s="411"/>
      <c r="E11" s="411"/>
      <c r="F11" s="411"/>
      <c r="G11" s="411"/>
      <c r="H11" s="411"/>
      <c r="I11" s="412"/>
      <c r="J11" s="419"/>
    </row>
    <row r="12" spans="1:10" x14ac:dyDescent="0.3">
      <c r="A12" s="420"/>
      <c r="B12" s="410"/>
      <c r="C12" s="411"/>
      <c r="D12" s="411"/>
      <c r="E12" s="411"/>
      <c r="F12" s="411"/>
      <c r="G12" s="411"/>
      <c r="H12" s="411"/>
      <c r="I12" s="412"/>
      <c r="J12" s="419"/>
    </row>
    <row r="13" spans="1:10" x14ac:dyDescent="0.3">
      <c r="A13" s="420"/>
      <c r="B13" s="410"/>
      <c r="C13" s="411"/>
      <c r="D13" s="411"/>
      <c r="E13" s="411"/>
      <c r="F13" s="411"/>
      <c r="G13" s="411"/>
      <c r="H13" s="411"/>
      <c r="I13" s="412"/>
      <c r="J13" s="419"/>
    </row>
    <row r="14" spans="1:10" x14ac:dyDescent="0.3">
      <c r="A14" s="420"/>
      <c r="B14" s="410"/>
      <c r="C14" s="411"/>
      <c r="D14" s="411"/>
      <c r="E14" s="411"/>
      <c r="F14" s="411"/>
      <c r="G14" s="411"/>
      <c r="H14" s="411"/>
      <c r="I14" s="412"/>
      <c r="J14" s="419"/>
    </row>
    <row r="15" spans="1:10" ht="132.75" customHeight="1" thickBot="1" x14ac:dyDescent="0.35">
      <c r="A15" s="420"/>
      <c r="B15" s="413"/>
      <c r="C15" s="414"/>
      <c r="D15" s="414"/>
      <c r="E15" s="414"/>
      <c r="F15" s="414"/>
      <c r="G15" s="414"/>
      <c r="H15" s="414"/>
      <c r="I15" s="415"/>
      <c r="J15" s="419"/>
    </row>
    <row r="16" spans="1:10" ht="12" customHeight="1" x14ac:dyDescent="0.3">
      <c r="A16" s="406"/>
      <c r="B16" s="406"/>
      <c r="C16" s="406"/>
      <c r="D16" s="406"/>
      <c r="E16" s="406"/>
      <c r="F16" s="406"/>
      <c r="G16" s="406"/>
      <c r="H16" s="406"/>
      <c r="I16" s="406"/>
      <c r="J16" s="406"/>
    </row>
    <row r="17" spans="1:10" ht="7.5" customHeight="1" thickBot="1" x14ac:dyDescent="0.35">
      <c r="A17" s="394"/>
      <c r="J17" s="394"/>
    </row>
    <row r="18" spans="1:10" ht="15.75" customHeight="1" thickBot="1" x14ac:dyDescent="0.35">
      <c r="A18" s="394"/>
      <c r="B18" s="174" t="s">
        <v>266</v>
      </c>
      <c r="C18" s="174" t="s">
        <v>14</v>
      </c>
      <c r="D18" s="174" t="s">
        <v>267</v>
      </c>
      <c r="E18" s="416" t="s">
        <v>250</v>
      </c>
      <c r="F18" s="417"/>
      <c r="G18" s="417"/>
      <c r="H18" s="417"/>
      <c r="I18" s="418"/>
      <c r="J18" s="394"/>
    </row>
    <row r="19" spans="1:10" ht="75.75" customHeight="1" thickBot="1" x14ac:dyDescent="0.35">
      <c r="A19" s="394"/>
      <c r="B19" s="173">
        <v>46203</v>
      </c>
      <c r="C19" s="172">
        <v>1</v>
      </c>
      <c r="D19" s="245"/>
      <c r="E19" s="400"/>
      <c r="F19" s="401"/>
      <c r="G19" s="401"/>
      <c r="H19" s="401"/>
      <c r="I19" s="402"/>
      <c r="J19" s="394"/>
    </row>
    <row r="20" spans="1:10" ht="45.75" customHeight="1" thickBot="1" x14ac:dyDescent="0.35">
      <c r="A20" s="394"/>
      <c r="B20" s="173">
        <v>46386</v>
      </c>
      <c r="C20" s="172">
        <v>1</v>
      </c>
      <c r="D20" s="172"/>
      <c r="E20" s="400"/>
      <c r="F20" s="401"/>
      <c r="G20" s="401"/>
      <c r="H20" s="401"/>
      <c r="I20" s="402"/>
      <c r="J20" s="394"/>
    </row>
    <row r="21" spans="1:10" x14ac:dyDescent="0.3">
      <c r="A21" s="394"/>
      <c r="B21" s="395"/>
      <c r="C21" s="395"/>
      <c r="D21" s="395"/>
      <c r="E21" s="395"/>
      <c r="F21" s="395"/>
      <c r="G21" s="395"/>
      <c r="H21" s="395"/>
      <c r="I21" s="395"/>
      <c r="J21" s="394"/>
    </row>
  </sheetData>
  <mergeCells count="11">
    <mergeCell ref="B2:I15"/>
    <mergeCell ref="J2:J15"/>
    <mergeCell ref="A2:A15"/>
    <mergeCell ref="A16:J16"/>
    <mergeCell ref="A1:J1"/>
    <mergeCell ref="E19:I19"/>
    <mergeCell ref="E20:I20"/>
    <mergeCell ref="J17:J21"/>
    <mergeCell ref="A17:A21"/>
    <mergeCell ref="B21:I21"/>
    <mergeCell ref="E18:I18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8"/>
  <sheetViews>
    <sheetView topLeftCell="A12" workbookViewId="0">
      <selection activeCell="F14" sqref="F14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50" t="e">
        <f>LISTADO!#REF!</f>
        <v>#REF!</v>
      </c>
      <c r="H10" s="50" t="e">
        <f>LISTADO!#REF!</f>
        <v>#REF!</v>
      </c>
      <c r="I10" s="14"/>
    </row>
    <row r="11" spans="2:9" ht="30" hidden="1" customHeight="1" x14ac:dyDescent="0.3">
      <c r="B11" s="14"/>
      <c r="E11" s="383" t="e">
        <f>LISTADO!#REF!</f>
        <v>#REF!</v>
      </c>
      <c r="F11" s="383"/>
      <c r="G11" s="51" t="e">
        <f>LISTADO!#REF!</f>
        <v>#REF!</v>
      </c>
      <c r="H11" s="51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54.75" customHeight="1" x14ac:dyDescent="0.3">
      <c r="B14" s="16"/>
      <c r="D14" s="64">
        <v>46111</v>
      </c>
      <c r="E14" s="118">
        <f>[1]LISTADO!L52</f>
        <v>1</v>
      </c>
      <c r="F14" s="118"/>
      <c r="G14" s="325"/>
      <c r="H14" s="384"/>
      <c r="I14" s="16"/>
    </row>
    <row r="15" spans="2:9" ht="66" customHeight="1" x14ac:dyDescent="0.3">
      <c r="B15" s="14"/>
      <c r="D15" s="64">
        <v>46203</v>
      </c>
      <c r="E15" s="115">
        <v>1</v>
      </c>
      <c r="F15" s="115"/>
      <c r="G15" s="325"/>
      <c r="H15" s="384"/>
      <c r="I15" s="14"/>
    </row>
    <row r="16" spans="2:9" ht="48.75" customHeight="1" x14ac:dyDescent="0.3">
      <c r="B16" s="14"/>
      <c r="D16" s="68">
        <v>46295</v>
      </c>
      <c r="E16" s="115">
        <v>1</v>
      </c>
      <c r="F16" s="115"/>
      <c r="G16" s="325"/>
      <c r="H16" s="384"/>
      <c r="I16" s="14"/>
    </row>
    <row r="17" spans="2:9" ht="60" customHeight="1" thickBot="1" x14ac:dyDescent="0.35">
      <c r="B17" s="14"/>
      <c r="D17" s="112">
        <v>46386</v>
      </c>
      <c r="E17" s="115">
        <v>1</v>
      </c>
      <c r="F17" s="115"/>
      <c r="G17" s="292"/>
      <c r="H17" s="293"/>
      <c r="I17" s="14"/>
    </row>
    <row r="18" spans="2:9" ht="7.5" customHeight="1" x14ac:dyDescent="0.3">
      <c r="B18" s="14"/>
      <c r="C18" s="14"/>
      <c r="D18" s="17"/>
      <c r="E18" s="17"/>
      <c r="F18" s="17"/>
      <c r="G18" s="18"/>
      <c r="H18" s="18"/>
      <c r="I18" s="14"/>
    </row>
  </sheetData>
  <mergeCells count="7">
    <mergeCell ref="G17:H17"/>
    <mergeCell ref="G16:H16"/>
    <mergeCell ref="E10:F10"/>
    <mergeCell ref="E11:F11"/>
    <mergeCell ref="G13:H13"/>
    <mergeCell ref="G14:H14"/>
    <mergeCell ref="G15:H15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32"/>
  <sheetViews>
    <sheetView topLeftCell="A12" workbookViewId="0">
      <selection activeCell="F14" sqref="F14:H15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7.33203125" style="5" customWidth="1"/>
    <col min="6" max="6" width="16.332031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1:9" ht="9.75" customHeight="1" x14ac:dyDescent="0.3"/>
    <row r="2" spans="1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1:9" ht="49.5" customHeight="1" x14ac:dyDescent="0.3">
      <c r="B3" s="14"/>
      <c r="I3" s="14"/>
    </row>
    <row r="4" spans="1:9" x14ac:dyDescent="0.3">
      <c r="B4" s="14"/>
      <c r="I4" s="14"/>
    </row>
    <row r="5" spans="1:9" ht="167.25" customHeight="1" x14ac:dyDescent="0.3">
      <c r="B5" s="14"/>
      <c r="I5" s="14"/>
    </row>
    <row r="6" spans="1:9" x14ac:dyDescent="0.3">
      <c r="B6" s="14"/>
      <c r="I6" s="14"/>
    </row>
    <row r="7" spans="1:9" x14ac:dyDescent="0.3">
      <c r="B7" s="14"/>
      <c r="I7" s="14"/>
    </row>
    <row r="8" spans="1:9" ht="89.25" customHeight="1" x14ac:dyDescent="0.3">
      <c r="B8" s="14"/>
      <c r="I8" s="14"/>
    </row>
    <row r="9" spans="1:9" ht="30" customHeight="1" x14ac:dyDescent="0.3">
      <c r="B9" s="14"/>
      <c r="I9" s="14"/>
    </row>
    <row r="10" spans="1:9" ht="30" hidden="1" customHeight="1" x14ac:dyDescent="0.3">
      <c r="B10" s="14"/>
      <c r="E10" s="294" t="e">
        <f>LISTADO!#REF!</f>
        <v>#REF!</v>
      </c>
      <c r="F10" s="294"/>
      <c r="G10" s="50" t="e">
        <f>LISTADO!#REF!</f>
        <v>#REF!</v>
      </c>
      <c r="H10" s="50" t="e">
        <f>LISTADO!#REF!</f>
        <v>#REF!</v>
      </c>
      <c r="I10" s="14"/>
    </row>
    <row r="11" spans="1:9" ht="30" hidden="1" customHeight="1" x14ac:dyDescent="0.3">
      <c r="B11" s="14"/>
      <c r="E11" s="383" t="e">
        <f>LISTADO!#REF!</f>
        <v>#REF!</v>
      </c>
      <c r="F11" s="383"/>
      <c r="G11" s="51" t="e">
        <f>LISTADO!#REF!</f>
        <v>#REF!</v>
      </c>
      <c r="H11" s="51" t="e">
        <f>LISTADO!#REF!</f>
        <v>#REF!</v>
      </c>
      <c r="I11" s="14"/>
    </row>
    <row r="12" spans="1:9" ht="7.5" customHeight="1" x14ac:dyDescent="0.3">
      <c r="B12" s="14"/>
      <c r="I12" s="14"/>
    </row>
    <row r="13" spans="1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1:9" ht="68.25" customHeight="1" x14ac:dyDescent="0.3">
      <c r="B14" s="14"/>
      <c r="D14" s="64">
        <v>46081</v>
      </c>
      <c r="E14" s="118">
        <v>1</v>
      </c>
      <c r="F14" s="118"/>
      <c r="G14" s="292"/>
      <c r="H14" s="293"/>
      <c r="I14" s="14"/>
    </row>
    <row r="15" spans="1:9" ht="66" customHeight="1" x14ac:dyDescent="0.3">
      <c r="B15" s="14"/>
      <c r="C15" s="14"/>
      <c r="D15" s="190">
        <v>46386</v>
      </c>
      <c r="E15" s="204">
        <v>1</v>
      </c>
      <c r="F15" s="204"/>
      <c r="G15" s="292"/>
      <c r="H15" s="293"/>
      <c r="I15" s="14"/>
    </row>
    <row r="16" spans="1:9" x14ac:dyDescent="0.3">
      <c r="A16" s="305"/>
      <c r="B16" s="305"/>
      <c r="C16" s="305"/>
      <c r="D16" s="305"/>
      <c r="E16" s="305"/>
      <c r="F16" s="305"/>
      <c r="G16" s="305"/>
      <c r="H16" s="305"/>
      <c r="I16" s="305"/>
    </row>
    <row r="17" spans="1:9" x14ac:dyDescent="0.3">
      <c r="A17" s="305"/>
      <c r="B17" s="305"/>
      <c r="C17" s="305"/>
      <c r="D17" s="305"/>
      <c r="E17" s="305"/>
      <c r="F17" s="305"/>
      <c r="G17" s="305"/>
      <c r="H17" s="305"/>
      <c r="I17" s="305"/>
    </row>
    <row r="18" spans="1:9" s="305" customFormat="1" x14ac:dyDescent="0.3"/>
    <row r="19" spans="1:9" s="305" customFormat="1" x14ac:dyDescent="0.3"/>
    <row r="20" spans="1:9" s="305" customFormat="1" x14ac:dyDescent="0.3"/>
    <row r="21" spans="1:9" s="305" customFormat="1" x14ac:dyDescent="0.3"/>
    <row r="22" spans="1:9" s="305" customFormat="1" x14ac:dyDescent="0.3"/>
    <row r="23" spans="1:9" s="305" customFormat="1" x14ac:dyDescent="0.3"/>
    <row r="24" spans="1:9" s="305" customFormat="1" x14ac:dyDescent="0.3"/>
    <row r="25" spans="1:9" s="305" customFormat="1" x14ac:dyDescent="0.3"/>
    <row r="26" spans="1:9" s="305" customFormat="1" x14ac:dyDescent="0.3"/>
    <row r="27" spans="1:9" s="305" customFormat="1" x14ac:dyDescent="0.3"/>
    <row r="28" spans="1:9" s="305" customFormat="1" x14ac:dyDescent="0.3"/>
    <row r="29" spans="1:9" s="305" customFormat="1" x14ac:dyDescent="0.3"/>
    <row r="30" spans="1:9" s="305" customFormat="1" x14ac:dyDescent="0.3"/>
    <row r="31" spans="1:9" s="305" customFormat="1" x14ac:dyDescent="0.3"/>
    <row r="32" spans="1:9" s="305" customFormat="1" x14ac:dyDescent="0.3"/>
  </sheetData>
  <mergeCells count="7">
    <mergeCell ref="A16:I17"/>
    <mergeCell ref="A18:XFD32"/>
    <mergeCell ref="G15:H15"/>
    <mergeCell ref="E10:F10"/>
    <mergeCell ref="E11:F11"/>
    <mergeCell ref="G13:H13"/>
    <mergeCell ref="G14:H14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15"/>
  <sheetViews>
    <sheetView topLeftCell="A12" workbookViewId="0">
      <selection activeCell="D14" sqref="D14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C3" s="304"/>
      <c r="D3" s="304"/>
      <c r="E3" s="304"/>
      <c r="F3" s="304"/>
      <c r="G3" s="304"/>
      <c r="H3" s="304"/>
      <c r="I3" s="14"/>
    </row>
    <row r="4" spans="2:9" x14ac:dyDescent="0.3">
      <c r="B4" s="14"/>
      <c r="C4" s="62"/>
      <c r="D4" s="171"/>
      <c r="E4" s="171"/>
      <c r="F4" s="171"/>
      <c r="G4" s="62"/>
      <c r="H4" s="62"/>
      <c r="I4" s="14"/>
    </row>
    <row r="5" spans="2:9" ht="167.25" customHeight="1" x14ac:dyDescent="0.3">
      <c r="B5" s="14"/>
      <c r="C5" s="62"/>
      <c r="D5" s="171"/>
      <c r="E5" s="171"/>
      <c r="F5" s="171"/>
      <c r="G5" s="62"/>
      <c r="H5" s="62"/>
      <c r="I5" s="14"/>
    </row>
    <row r="6" spans="2:9" x14ac:dyDescent="0.3">
      <c r="B6" s="14"/>
      <c r="C6" s="62"/>
      <c r="D6" s="171"/>
      <c r="E6" s="171"/>
      <c r="F6" s="171"/>
      <c r="G6" s="62"/>
      <c r="H6" s="62"/>
      <c r="I6" s="14"/>
    </row>
    <row r="7" spans="2:9" x14ac:dyDescent="0.3">
      <c r="B7" s="14"/>
      <c r="C7" s="62"/>
      <c r="D7" s="171"/>
      <c r="E7" s="171"/>
      <c r="F7" s="171"/>
      <c r="G7" s="62"/>
      <c r="H7" s="62"/>
      <c r="I7" s="14"/>
    </row>
    <row r="8" spans="2:9" ht="89.25" customHeight="1" x14ac:dyDescent="0.3">
      <c r="B8" s="14"/>
      <c r="C8" s="62"/>
      <c r="D8" s="171"/>
      <c r="E8" s="171"/>
      <c r="F8" s="171"/>
      <c r="G8" s="62"/>
      <c r="H8" s="62"/>
      <c r="I8" s="14"/>
    </row>
    <row r="9" spans="2:9" ht="30" customHeight="1" x14ac:dyDescent="0.3">
      <c r="B9" s="14"/>
      <c r="C9" s="62"/>
      <c r="D9" s="171"/>
      <c r="E9" s="171"/>
      <c r="F9" s="171"/>
      <c r="G9" s="62"/>
      <c r="H9" s="62"/>
      <c r="I9" s="14"/>
    </row>
    <row r="10" spans="2:9" ht="30" hidden="1" customHeight="1" x14ac:dyDescent="0.3">
      <c r="B10" s="14"/>
      <c r="C10" s="62"/>
      <c r="D10" s="171"/>
      <c r="E10" s="181" t="e">
        <f>LISTADO!#REF!</f>
        <v>#REF!</v>
      </c>
      <c r="F10" s="182"/>
      <c r="G10" s="183" t="e">
        <f>LISTADO!#REF!</f>
        <v>#REF!</v>
      </c>
      <c r="H10" s="183" t="e">
        <f>LISTADO!#REF!</f>
        <v>#REF!</v>
      </c>
      <c r="I10" s="14"/>
    </row>
    <row r="11" spans="2:9" ht="30" hidden="1" customHeight="1" x14ac:dyDescent="0.3">
      <c r="B11" s="14"/>
      <c r="C11" s="62"/>
      <c r="D11" s="171"/>
      <c r="E11" s="169" t="e">
        <f>LISTADO!#REF!</f>
        <v>#REF!</v>
      </c>
      <c r="F11" s="170"/>
      <c r="G11" s="119" t="e">
        <f>LISTADO!#REF!</f>
        <v>#REF!</v>
      </c>
      <c r="H11" s="119" t="e">
        <f>LISTADO!#REF!</f>
        <v>#REF!</v>
      </c>
      <c r="I11" s="14"/>
    </row>
    <row r="12" spans="2:9" ht="7.5" customHeight="1" x14ac:dyDescent="0.3">
      <c r="B12" s="14"/>
      <c r="C12" s="62"/>
      <c r="D12" s="171"/>
      <c r="E12" s="171"/>
      <c r="F12" s="171"/>
      <c r="G12" s="62"/>
      <c r="H12" s="62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108.75" customHeight="1" x14ac:dyDescent="0.3">
      <c r="B14" s="16"/>
      <c r="D14" s="64" t="s">
        <v>351</v>
      </c>
      <c r="E14" s="115">
        <v>1</v>
      </c>
      <c r="F14" s="246"/>
      <c r="G14" s="325"/>
      <c r="H14" s="384"/>
      <c r="I14" s="16"/>
    </row>
    <row r="15" spans="2:9" ht="7.5" customHeight="1" x14ac:dyDescent="0.3">
      <c r="B15" s="14"/>
      <c r="C15" s="14"/>
      <c r="D15" s="17"/>
      <c r="E15" s="17"/>
      <c r="F15" s="17"/>
      <c r="G15" s="18"/>
      <c r="H15" s="18"/>
      <c r="I15" s="14"/>
    </row>
  </sheetData>
  <mergeCells count="3">
    <mergeCell ref="G13:H13"/>
    <mergeCell ref="G14:H14"/>
    <mergeCell ref="C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14"/>
  <sheetViews>
    <sheetView showGridLines="0" topLeftCell="A12" workbookViewId="0">
      <selection activeCell="D14" sqref="D14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I3" s="14"/>
    </row>
    <row r="4" spans="2:9" x14ac:dyDescent="0.3">
      <c r="B4" s="14"/>
      <c r="I4" s="14"/>
    </row>
    <row r="5" spans="2:9" ht="167.25" customHeight="1" x14ac:dyDescent="0.3">
      <c r="B5" s="14"/>
      <c r="I5" s="14"/>
    </row>
    <row r="6" spans="2:9" x14ac:dyDescent="0.3">
      <c r="B6" s="14"/>
      <c r="I6" s="14"/>
    </row>
    <row r="7" spans="2:9" x14ac:dyDescent="0.3">
      <c r="B7" s="14"/>
      <c r="I7" s="14"/>
    </row>
    <row r="8" spans="2:9" ht="89.25" customHeight="1" x14ac:dyDescent="0.3">
      <c r="B8" s="14"/>
      <c r="I8" s="14"/>
    </row>
    <row r="9" spans="2:9" ht="30" customHeight="1" x14ac:dyDescent="0.3">
      <c r="B9" s="14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14"/>
    </row>
    <row r="11" spans="2:9" ht="30" hidden="1" customHeight="1" x14ac:dyDescent="0.3">
      <c r="B11" s="14"/>
      <c r="E11" s="383" t="e">
        <f>LISTADO!#REF!</f>
        <v>#REF!</v>
      </c>
      <c r="F11" s="383"/>
      <c r="G11" s="33" t="e">
        <f>LISTADO!#REF!</f>
        <v>#REF!</v>
      </c>
      <c r="H11" s="33" t="e">
        <f>LISTADO!#REF!</f>
        <v>#REF!</v>
      </c>
      <c r="I11" s="14"/>
    </row>
    <row r="12" spans="2:9" ht="7.5" customHeight="1" x14ac:dyDescent="0.3">
      <c r="B12" s="14"/>
      <c r="I12" s="14"/>
    </row>
    <row r="13" spans="2:9" ht="24" customHeight="1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ht="242.25" customHeight="1" x14ac:dyDescent="0.3">
      <c r="D14" s="68">
        <v>46386</v>
      </c>
      <c r="E14" s="40">
        <v>1</v>
      </c>
      <c r="F14" s="40"/>
      <c r="G14" s="312"/>
      <c r="H14" s="314"/>
    </row>
  </sheetData>
  <mergeCells count="4">
    <mergeCell ref="G14:H14"/>
    <mergeCell ref="E10:F10"/>
    <mergeCell ref="E11:F11"/>
    <mergeCell ref="G13:H13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14"/>
  <sheetViews>
    <sheetView showGridLines="0" topLeftCell="A12" workbookViewId="0">
      <selection activeCell="D14" sqref="D14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ht="180.75" customHeight="1" x14ac:dyDescent="0.3">
      <c r="B14" s="14"/>
      <c r="D14" s="68">
        <v>46203</v>
      </c>
      <c r="E14" s="150">
        <v>1</v>
      </c>
      <c r="F14" s="246"/>
      <c r="G14" s="312"/>
      <c r="H14" s="314"/>
      <c r="I14" s="35"/>
      <c r="J14" s="14"/>
    </row>
  </sheetData>
  <mergeCells count="4">
    <mergeCell ref="E10:F10"/>
    <mergeCell ref="E11:F11"/>
    <mergeCell ref="G13:H13"/>
    <mergeCell ref="G14:H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showGridLines="0" topLeftCell="A12" workbookViewId="0">
      <selection activeCell="G14" sqref="G14:H14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135.75" customHeight="1" x14ac:dyDescent="0.3">
      <c r="B14" s="16"/>
      <c r="D14" s="64">
        <v>46386</v>
      </c>
      <c r="E14" s="205">
        <v>1</v>
      </c>
      <c r="F14" s="205"/>
      <c r="G14" s="292"/>
      <c r="H14" s="293"/>
      <c r="I14" s="35"/>
      <c r="J14" s="16"/>
    </row>
    <row r="15" spans="2:10" ht="68.25" customHeight="1" x14ac:dyDescent="0.3">
      <c r="G15" s="311"/>
      <c r="H15" s="311"/>
    </row>
  </sheetData>
  <mergeCells count="5">
    <mergeCell ref="E10:F10"/>
    <mergeCell ref="E11:F11"/>
    <mergeCell ref="G13:H13"/>
    <mergeCell ref="G14:H14"/>
    <mergeCell ref="G15:H15"/>
  </mergeCells>
  <pageMargins left="0.7" right="0.7" top="0.75" bottom="0.75" header="0.3" footer="0.3"/>
  <pageSetup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18"/>
  <sheetViews>
    <sheetView showGridLines="0" topLeftCell="A6" workbookViewId="0">
      <selection activeCell="D14" sqref="D14:D17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554687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1:10" ht="9.75" customHeight="1" x14ac:dyDescent="0.3"/>
    <row r="2" spans="1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1:10" ht="49.5" customHeight="1" x14ac:dyDescent="0.3">
      <c r="B3" s="14"/>
      <c r="J3" s="14"/>
    </row>
    <row r="4" spans="1:10" x14ac:dyDescent="0.3">
      <c r="B4" s="14"/>
      <c r="J4" s="14"/>
    </row>
    <row r="5" spans="1:10" ht="167.25" customHeight="1" x14ac:dyDescent="0.3">
      <c r="B5" s="14"/>
      <c r="J5" s="14"/>
    </row>
    <row r="6" spans="1:10" x14ac:dyDescent="0.3">
      <c r="B6" s="14"/>
      <c r="J6" s="14"/>
    </row>
    <row r="7" spans="1:10" x14ac:dyDescent="0.3">
      <c r="A7">
        <v>100</v>
      </c>
      <c r="B7" s="14"/>
      <c r="J7" s="14"/>
    </row>
    <row r="8" spans="1:10" ht="89.25" customHeight="1" x14ac:dyDescent="0.3">
      <c r="B8" s="14"/>
      <c r="J8" s="14"/>
    </row>
    <row r="9" spans="1:10" ht="30" customHeight="1" x14ac:dyDescent="0.3">
      <c r="B9" s="14"/>
      <c r="J9" s="14"/>
    </row>
    <row r="10" spans="1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1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1:10" ht="7.5" customHeight="1" x14ac:dyDescent="0.3">
      <c r="B12" s="14"/>
      <c r="J12" s="14"/>
    </row>
    <row r="13" spans="1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1:10" s="4" customFormat="1" ht="36.75" customHeight="1" x14ac:dyDescent="0.3">
      <c r="B14" s="16"/>
      <c r="D14" s="68">
        <v>46142</v>
      </c>
      <c r="E14" s="150">
        <v>1</v>
      </c>
      <c r="F14" s="110"/>
      <c r="G14" s="425"/>
      <c r="H14" s="426"/>
      <c r="I14" s="35"/>
      <c r="J14" s="16"/>
    </row>
    <row r="15" spans="1:10" ht="60" customHeight="1" x14ac:dyDescent="0.3">
      <c r="B15" s="14"/>
      <c r="D15" s="197">
        <v>46233</v>
      </c>
      <c r="E15" s="198">
        <v>1</v>
      </c>
      <c r="F15" s="199"/>
      <c r="G15" s="423"/>
      <c r="H15" s="424"/>
      <c r="I15" s="35"/>
      <c r="J15" s="14"/>
    </row>
    <row r="16" spans="1:10" ht="50.25" customHeight="1" x14ac:dyDescent="0.3">
      <c r="B16" s="14"/>
      <c r="D16" s="68">
        <v>46295</v>
      </c>
      <c r="E16" s="111">
        <v>1</v>
      </c>
      <c r="F16" s="40"/>
      <c r="G16" s="306"/>
      <c r="H16" s="302"/>
      <c r="I16" s="35"/>
      <c r="J16" s="14"/>
    </row>
    <row r="17" spans="2:10" ht="61.5" customHeight="1" thickBot="1" x14ac:dyDescent="0.35">
      <c r="B17" s="14"/>
      <c r="D17" s="112">
        <v>46386</v>
      </c>
      <c r="E17" s="111">
        <v>1</v>
      </c>
      <c r="F17" s="40"/>
      <c r="G17" s="421"/>
      <c r="H17" s="422"/>
      <c r="I17" s="36"/>
      <c r="J17" s="14"/>
    </row>
    <row r="18" spans="2:10" ht="7.5" customHeight="1" x14ac:dyDescent="0.3">
      <c r="B18" s="14"/>
      <c r="C18" s="14"/>
      <c r="D18" s="17"/>
      <c r="E18" s="17"/>
      <c r="F18" s="17"/>
      <c r="G18" s="18"/>
      <c r="H18" s="18"/>
      <c r="I18" s="37"/>
      <c r="J18" s="14"/>
    </row>
  </sheetData>
  <mergeCells count="7">
    <mergeCell ref="G17:H17"/>
    <mergeCell ref="G16:H16"/>
    <mergeCell ref="E10:F10"/>
    <mergeCell ref="E11:F11"/>
    <mergeCell ref="G13:H13"/>
    <mergeCell ref="G15:H15"/>
    <mergeCell ref="G14:H14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18"/>
  <sheetViews>
    <sheetView showGridLines="0" topLeftCell="A12" workbookViewId="0">
      <selection activeCell="D14" sqref="D14:D17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6640625" customWidth="1"/>
    <col min="10" max="16384" width="11.44140625" hidden="1"/>
  </cols>
  <sheetData>
    <row r="1" spans="2:9" ht="9.75" customHeight="1" x14ac:dyDescent="0.3"/>
    <row r="2" spans="2:9" ht="9.75" customHeight="1" x14ac:dyDescent="0.3">
      <c r="B2" s="14"/>
      <c r="C2" s="14"/>
      <c r="D2" s="15"/>
      <c r="E2" s="15"/>
      <c r="F2" s="15"/>
      <c r="G2" s="14"/>
      <c r="H2" s="14"/>
      <c r="I2" s="14"/>
    </row>
    <row r="3" spans="2:9" ht="49.5" customHeight="1" x14ac:dyDescent="0.3">
      <c r="B3" s="14"/>
      <c r="C3" s="186"/>
      <c r="D3" s="187"/>
      <c r="E3" s="187"/>
      <c r="F3" s="187"/>
      <c r="G3" s="186"/>
      <c r="H3" s="186"/>
      <c r="I3" s="14"/>
    </row>
    <row r="4" spans="2:9" x14ac:dyDescent="0.3">
      <c r="B4" s="14"/>
      <c r="C4" s="186"/>
      <c r="D4" s="187"/>
      <c r="E4" s="187"/>
      <c r="F4" s="187"/>
      <c r="G4" s="186"/>
      <c r="H4" s="186"/>
      <c r="I4" s="14"/>
    </row>
    <row r="5" spans="2:9" ht="167.25" customHeight="1" x14ac:dyDescent="0.3">
      <c r="B5" s="14"/>
      <c r="C5" s="186"/>
      <c r="D5" s="187"/>
      <c r="E5" s="187"/>
      <c r="F5" s="187"/>
      <c r="G5" s="186" t="s">
        <v>253</v>
      </c>
      <c r="H5" s="186"/>
      <c r="I5" s="14"/>
    </row>
    <row r="6" spans="2:9" x14ac:dyDescent="0.3">
      <c r="B6" s="14"/>
      <c r="C6" s="186"/>
      <c r="D6" s="187"/>
      <c r="E6" s="187"/>
      <c r="F6" s="187"/>
      <c r="G6" s="186"/>
      <c r="H6" s="186"/>
      <c r="I6" s="14"/>
    </row>
    <row r="7" spans="2:9" x14ac:dyDescent="0.3">
      <c r="B7" s="14"/>
      <c r="C7" s="186"/>
      <c r="D7" s="187"/>
      <c r="E7" s="187"/>
      <c r="F7" s="187"/>
      <c r="G7" s="186"/>
      <c r="H7" s="186"/>
      <c r="I7" s="14"/>
    </row>
    <row r="8" spans="2:9" ht="89.25" customHeight="1" x14ac:dyDescent="0.3">
      <c r="B8" s="14"/>
      <c r="C8" s="186"/>
      <c r="D8" s="187"/>
      <c r="E8" s="187"/>
      <c r="F8" s="187"/>
      <c r="G8" s="186"/>
      <c r="H8" s="186"/>
      <c r="I8" s="14"/>
    </row>
    <row r="9" spans="2:9" ht="30" customHeight="1" x14ac:dyDescent="0.3">
      <c r="B9" s="14"/>
      <c r="C9" s="186"/>
      <c r="D9" s="187"/>
      <c r="E9" s="187"/>
      <c r="F9" s="187"/>
      <c r="G9" s="186"/>
      <c r="H9" s="186"/>
      <c r="I9" s="14"/>
    </row>
    <row r="10" spans="2:9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14"/>
    </row>
    <row r="11" spans="2:9" ht="30" hidden="1" customHeight="1" x14ac:dyDescent="0.3">
      <c r="B11" s="14"/>
      <c r="E11" s="383" t="e">
        <f>LISTADO!#REF!</f>
        <v>#REF!</v>
      </c>
      <c r="F11" s="383"/>
      <c r="G11" s="33" t="e">
        <f>LISTADO!#REF!</f>
        <v>#REF!</v>
      </c>
      <c r="H11" s="33" t="e">
        <f>LISTADO!#REF!</f>
        <v>#REF!</v>
      </c>
      <c r="I11" s="14"/>
    </row>
    <row r="12" spans="2:9" ht="7.5" customHeight="1" x14ac:dyDescent="0.3">
      <c r="B12" s="14"/>
      <c r="I12" s="14"/>
    </row>
    <row r="13" spans="2:9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14"/>
    </row>
    <row r="14" spans="2:9" s="4" customFormat="1" ht="53.25" customHeight="1" x14ac:dyDescent="0.3">
      <c r="B14" s="16"/>
      <c r="D14" s="64">
        <v>46111</v>
      </c>
      <c r="E14" s="118">
        <v>1</v>
      </c>
      <c r="F14" s="205"/>
      <c r="G14" s="325"/>
      <c r="H14" s="384"/>
      <c r="I14" s="16"/>
    </row>
    <row r="15" spans="2:9" ht="47.25" customHeight="1" x14ac:dyDescent="0.3">
      <c r="B15" s="14"/>
      <c r="D15" s="197">
        <v>46203</v>
      </c>
      <c r="E15" s="198">
        <v>1</v>
      </c>
      <c r="F15" s="198"/>
      <c r="G15" s="429"/>
      <c r="H15" s="430"/>
      <c r="I15" s="14"/>
    </row>
    <row r="16" spans="2:9" ht="57.75" customHeight="1" x14ac:dyDescent="0.3">
      <c r="B16" s="14"/>
      <c r="D16" s="68">
        <v>46295</v>
      </c>
      <c r="E16" s="150">
        <v>1</v>
      </c>
      <c r="F16" s="150"/>
      <c r="G16" s="427"/>
      <c r="H16" s="428"/>
      <c r="I16" s="14"/>
    </row>
    <row r="17" spans="2:9" ht="46.5" customHeight="1" thickBot="1" x14ac:dyDescent="0.35">
      <c r="B17" s="14"/>
      <c r="D17" s="112">
        <v>46386</v>
      </c>
      <c r="E17" s="95">
        <v>1</v>
      </c>
      <c r="F17" s="40"/>
      <c r="G17" s="325"/>
      <c r="H17" s="384"/>
      <c r="I17" s="14"/>
    </row>
    <row r="18" spans="2:9" ht="7.5" customHeight="1" x14ac:dyDescent="0.3">
      <c r="B18" s="14"/>
      <c r="C18" s="14"/>
      <c r="D18" s="17"/>
      <c r="E18" s="17"/>
      <c r="F18" s="17"/>
      <c r="G18" s="18"/>
      <c r="H18" s="18"/>
      <c r="I18" s="14"/>
    </row>
  </sheetData>
  <mergeCells count="7">
    <mergeCell ref="E10:F10"/>
    <mergeCell ref="E11:F11"/>
    <mergeCell ref="G13:H13"/>
    <mergeCell ref="G16:H16"/>
    <mergeCell ref="G17:H17"/>
    <mergeCell ref="G14:H14"/>
    <mergeCell ref="G15:H15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77"/>
  <sheetViews>
    <sheetView topLeftCell="A10" workbookViewId="0">
      <selection activeCell="D12" sqref="D12:F12"/>
    </sheetView>
  </sheetViews>
  <sheetFormatPr baseColWidth="10" defaultRowHeight="14.4" x14ac:dyDescent="0.3"/>
  <cols>
    <col min="1" max="1" width="4.88671875" style="184" customWidth="1"/>
    <col min="2" max="2" width="13.44140625" customWidth="1"/>
    <col min="5" max="5" width="54.6640625" customWidth="1"/>
    <col min="6" max="6" width="36" customWidth="1"/>
    <col min="7" max="7" width="4.109375" customWidth="1"/>
  </cols>
  <sheetData>
    <row r="1" spans="1:7" x14ac:dyDescent="0.3">
      <c r="B1" s="435"/>
      <c r="C1" s="395"/>
      <c r="D1" s="395"/>
      <c r="E1" s="395"/>
      <c r="F1" s="395"/>
      <c r="G1" s="436"/>
    </row>
    <row r="2" spans="1:7" x14ac:dyDescent="0.3">
      <c r="B2" s="431"/>
      <c r="C2" s="432"/>
      <c r="D2" s="432"/>
      <c r="E2" s="432"/>
      <c r="F2" s="432"/>
      <c r="G2" s="437"/>
    </row>
    <row r="3" spans="1:7" x14ac:dyDescent="0.3">
      <c r="B3" s="431"/>
      <c r="C3" s="432"/>
      <c r="D3" s="432"/>
      <c r="E3" s="432"/>
      <c r="F3" s="432"/>
      <c r="G3" s="437"/>
    </row>
    <row r="4" spans="1:7" ht="53.25" customHeight="1" x14ac:dyDescent="0.3">
      <c r="B4" s="431"/>
      <c r="C4" s="432"/>
      <c r="D4" s="432"/>
      <c r="E4" s="432"/>
      <c r="F4" s="432"/>
      <c r="G4" s="437"/>
    </row>
    <row r="5" spans="1:7" x14ac:dyDescent="0.3">
      <c r="B5" s="431"/>
      <c r="C5" s="432"/>
      <c r="D5" s="432"/>
      <c r="E5" s="432"/>
      <c r="F5" s="432"/>
      <c r="G5" s="437"/>
    </row>
    <row r="6" spans="1:7" x14ac:dyDescent="0.3">
      <c r="B6" s="431"/>
      <c r="C6" s="432"/>
      <c r="D6" s="432"/>
      <c r="E6" s="432"/>
      <c r="F6" s="432"/>
      <c r="G6" s="437"/>
    </row>
    <row r="7" spans="1:7" x14ac:dyDescent="0.3">
      <c r="B7" s="431"/>
      <c r="C7" s="432"/>
      <c r="D7" s="432"/>
      <c r="E7" s="432"/>
      <c r="F7" s="432"/>
      <c r="G7" s="437"/>
    </row>
    <row r="8" spans="1:7" x14ac:dyDescent="0.3">
      <c r="B8" s="431"/>
      <c r="C8" s="432"/>
      <c r="D8" s="432"/>
      <c r="E8" s="432"/>
      <c r="F8" s="432"/>
      <c r="G8" s="437"/>
    </row>
    <row r="9" spans="1:7" x14ac:dyDescent="0.3">
      <c r="B9" s="431"/>
      <c r="C9" s="432"/>
      <c r="D9" s="432"/>
      <c r="E9" s="432"/>
      <c r="F9" s="432"/>
      <c r="G9" s="437"/>
    </row>
    <row r="10" spans="1:7" ht="165.75" customHeight="1" x14ac:dyDescent="0.3">
      <c r="B10" s="433"/>
      <c r="C10" s="434"/>
      <c r="D10" s="434"/>
      <c r="E10" s="434"/>
      <c r="F10" s="434"/>
      <c r="G10" s="437"/>
    </row>
    <row r="11" spans="1:7" x14ac:dyDescent="0.3">
      <c r="B11" s="165" t="s">
        <v>13</v>
      </c>
      <c r="C11" s="13" t="s">
        <v>14</v>
      </c>
      <c r="D11" s="13" t="s">
        <v>15</v>
      </c>
      <c r="E11" s="297" t="s">
        <v>16</v>
      </c>
      <c r="F11" s="298"/>
      <c r="G11" s="437"/>
    </row>
    <row r="12" spans="1:7" ht="57" customHeight="1" x14ac:dyDescent="0.3">
      <c r="B12" s="166">
        <v>46203</v>
      </c>
      <c r="C12" s="439">
        <v>1</v>
      </c>
      <c r="D12" s="40"/>
      <c r="E12" s="325"/>
      <c r="F12" s="384"/>
      <c r="G12" s="437"/>
    </row>
    <row r="13" spans="1:7" ht="56.25" customHeight="1" thickBot="1" x14ac:dyDescent="0.35">
      <c r="B13" s="193">
        <v>46386</v>
      </c>
      <c r="C13" s="440"/>
      <c r="D13" s="40"/>
      <c r="E13" s="329"/>
      <c r="F13" s="330"/>
      <c r="G13" s="438"/>
    </row>
    <row r="14" spans="1:7" x14ac:dyDescent="0.3">
      <c r="A14" s="185"/>
    </row>
    <row r="15" spans="1:7" x14ac:dyDescent="0.3">
      <c r="A15" s="185"/>
    </row>
    <row r="16" spans="1:7" x14ac:dyDescent="0.3">
      <c r="A16" s="185"/>
    </row>
    <row r="17" spans="1:1" x14ac:dyDescent="0.3">
      <c r="A17" s="185"/>
    </row>
    <row r="18" spans="1:1" x14ac:dyDescent="0.3">
      <c r="A18" s="185"/>
    </row>
    <row r="19" spans="1:1" x14ac:dyDescent="0.3">
      <c r="A19" s="185"/>
    </row>
    <row r="20" spans="1:1" x14ac:dyDescent="0.3">
      <c r="A20" s="185"/>
    </row>
    <row r="21" spans="1:1" x14ac:dyDescent="0.3">
      <c r="A21" s="185"/>
    </row>
    <row r="22" spans="1:1" x14ac:dyDescent="0.3">
      <c r="A22" s="185"/>
    </row>
    <row r="23" spans="1:1" x14ac:dyDescent="0.3">
      <c r="A23" s="185"/>
    </row>
    <row r="24" spans="1:1" x14ac:dyDescent="0.3">
      <c r="A24" s="185"/>
    </row>
    <row r="25" spans="1:1" x14ac:dyDescent="0.3">
      <c r="A25" s="185"/>
    </row>
    <row r="26" spans="1:1" x14ac:dyDescent="0.3">
      <c r="A26" s="185"/>
    </row>
    <row r="27" spans="1:1" x14ac:dyDescent="0.3">
      <c r="A27" s="185"/>
    </row>
    <row r="28" spans="1:1" x14ac:dyDescent="0.3">
      <c r="A28" s="185"/>
    </row>
    <row r="29" spans="1:1" x14ac:dyDescent="0.3">
      <c r="A29" s="185"/>
    </row>
    <row r="30" spans="1:1" x14ac:dyDescent="0.3">
      <c r="A30" s="185"/>
    </row>
    <row r="31" spans="1:1" x14ac:dyDescent="0.3">
      <c r="A31" s="185"/>
    </row>
    <row r="32" spans="1:1" x14ac:dyDescent="0.3">
      <c r="A32" s="185"/>
    </row>
    <row r="33" spans="1:1" x14ac:dyDescent="0.3">
      <c r="A33" s="185"/>
    </row>
    <row r="34" spans="1:1" x14ac:dyDescent="0.3">
      <c r="A34" s="185"/>
    </row>
    <row r="35" spans="1:1" x14ac:dyDescent="0.3">
      <c r="A35" s="185"/>
    </row>
    <row r="36" spans="1:1" x14ac:dyDescent="0.3">
      <c r="A36" s="185"/>
    </row>
    <row r="37" spans="1:1" x14ac:dyDescent="0.3">
      <c r="A37" s="185"/>
    </row>
    <row r="38" spans="1:1" x14ac:dyDescent="0.3">
      <c r="A38" s="185"/>
    </row>
    <row r="39" spans="1:1" x14ac:dyDescent="0.3">
      <c r="A39" s="185"/>
    </row>
    <row r="40" spans="1:1" x14ac:dyDescent="0.3">
      <c r="A40" s="185"/>
    </row>
    <row r="41" spans="1:1" x14ac:dyDescent="0.3">
      <c r="A41" s="185"/>
    </row>
    <row r="42" spans="1:1" x14ac:dyDescent="0.3">
      <c r="A42" s="185"/>
    </row>
    <row r="43" spans="1:1" x14ac:dyDescent="0.3">
      <c r="A43" s="185"/>
    </row>
    <row r="44" spans="1:1" x14ac:dyDescent="0.3">
      <c r="A44" s="185"/>
    </row>
    <row r="45" spans="1:1" x14ac:dyDescent="0.3">
      <c r="A45" s="185"/>
    </row>
    <row r="46" spans="1:1" x14ac:dyDescent="0.3">
      <c r="A46" s="185"/>
    </row>
    <row r="47" spans="1:1" x14ac:dyDescent="0.3">
      <c r="A47" s="185"/>
    </row>
    <row r="48" spans="1:1" x14ac:dyDescent="0.3">
      <c r="A48" s="185"/>
    </row>
    <row r="49" spans="1:1" x14ac:dyDescent="0.3">
      <c r="A49" s="185"/>
    </row>
    <row r="50" spans="1:1" x14ac:dyDescent="0.3">
      <c r="A50" s="185"/>
    </row>
    <row r="51" spans="1:1" x14ac:dyDescent="0.3">
      <c r="A51" s="185"/>
    </row>
    <row r="52" spans="1:1" x14ac:dyDescent="0.3">
      <c r="A52" s="185"/>
    </row>
    <row r="53" spans="1:1" x14ac:dyDescent="0.3">
      <c r="A53" s="185"/>
    </row>
    <row r="54" spans="1:1" x14ac:dyDescent="0.3">
      <c r="A54" s="185"/>
    </row>
    <row r="55" spans="1:1" x14ac:dyDescent="0.3">
      <c r="A55" s="185"/>
    </row>
    <row r="56" spans="1:1" x14ac:dyDescent="0.3">
      <c r="A56" s="185"/>
    </row>
    <row r="57" spans="1:1" x14ac:dyDescent="0.3">
      <c r="A57" s="185"/>
    </row>
    <row r="58" spans="1:1" x14ac:dyDescent="0.3">
      <c r="A58" s="185"/>
    </row>
    <row r="59" spans="1:1" x14ac:dyDescent="0.3">
      <c r="A59" s="185"/>
    </row>
    <row r="60" spans="1:1" x14ac:dyDescent="0.3">
      <c r="A60" s="185"/>
    </row>
    <row r="61" spans="1:1" x14ac:dyDescent="0.3">
      <c r="A61" s="185"/>
    </row>
    <row r="62" spans="1:1" x14ac:dyDescent="0.3">
      <c r="A62" s="185"/>
    </row>
    <row r="63" spans="1:1" x14ac:dyDescent="0.3">
      <c r="A63" s="185"/>
    </row>
    <row r="64" spans="1:1" x14ac:dyDescent="0.3">
      <c r="A64" s="185"/>
    </row>
    <row r="65" spans="1:1" x14ac:dyDescent="0.3">
      <c r="A65" s="185"/>
    </row>
    <row r="66" spans="1:1" x14ac:dyDescent="0.3">
      <c r="A66" s="185"/>
    </row>
    <row r="67" spans="1:1" x14ac:dyDescent="0.3">
      <c r="A67" s="185"/>
    </row>
    <row r="68" spans="1:1" x14ac:dyDescent="0.3">
      <c r="A68" s="185"/>
    </row>
    <row r="69" spans="1:1" x14ac:dyDescent="0.3">
      <c r="A69" s="185"/>
    </row>
    <row r="70" spans="1:1" x14ac:dyDescent="0.3">
      <c r="A70" s="185"/>
    </row>
    <row r="71" spans="1:1" x14ac:dyDescent="0.3">
      <c r="A71" s="185"/>
    </row>
    <row r="72" spans="1:1" x14ac:dyDescent="0.3">
      <c r="A72" s="185"/>
    </row>
    <row r="73" spans="1:1" x14ac:dyDescent="0.3">
      <c r="A73" s="185"/>
    </row>
    <row r="74" spans="1:1" x14ac:dyDescent="0.3">
      <c r="A74" s="185"/>
    </row>
    <row r="75" spans="1:1" x14ac:dyDescent="0.3">
      <c r="A75" s="185"/>
    </row>
    <row r="76" spans="1:1" x14ac:dyDescent="0.3">
      <c r="A76" s="185"/>
    </row>
    <row r="77" spans="1:1" x14ac:dyDescent="0.3">
      <c r="A77" s="185"/>
    </row>
    <row r="78" spans="1:1" x14ac:dyDescent="0.3">
      <c r="A78" s="185"/>
    </row>
    <row r="79" spans="1:1" x14ac:dyDescent="0.3">
      <c r="A79" s="185"/>
    </row>
    <row r="80" spans="1:1" x14ac:dyDescent="0.3">
      <c r="A80" s="185"/>
    </row>
    <row r="81" spans="1:1" x14ac:dyDescent="0.3">
      <c r="A81" s="185"/>
    </row>
    <row r="82" spans="1:1" x14ac:dyDescent="0.3">
      <c r="A82" s="185"/>
    </row>
    <row r="83" spans="1:1" x14ac:dyDescent="0.3">
      <c r="A83" s="185"/>
    </row>
    <row r="84" spans="1:1" x14ac:dyDescent="0.3">
      <c r="A84" s="185"/>
    </row>
    <row r="85" spans="1:1" x14ac:dyDescent="0.3">
      <c r="A85" s="185"/>
    </row>
    <row r="86" spans="1:1" x14ac:dyDescent="0.3">
      <c r="A86" s="185"/>
    </row>
    <row r="87" spans="1:1" x14ac:dyDescent="0.3">
      <c r="A87" s="185"/>
    </row>
    <row r="88" spans="1:1" x14ac:dyDescent="0.3">
      <c r="A88" s="185"/>
    </row>
    <row r="89" spans="1:1" x14ac:dyDescent="0.3">
      <c r="A89" s="185"/>
    </row>
    <row r="90" spans="1:1" x14ac:dyDescent="0.3">
      <c r="A90" s="185"/>
    </row>
    <row r="91" spans="1:1" x14ac:dyDescent="0.3">
      <c r="A91" s="185"/>
    </row>
    <row r="92" spans="1:1" x14ac:dyDescent="0.3">
      <c r="A92" s="185"/>
    </row>
    <row r="93" spans="1:1" x14ac:dyDescent="0.3">
      <c r="A93" s="185"/>
    </row>
    <row r="94" spans="1:1" x14ac:dyDescent="0.3">
      <c r="A94" s="185"/>
    </row>
    <row r="95" spans="1:1" x14ac:dyDescent="0.3">
      <c r="A95" s="185"/>
    </row>
    <row r="96" spans="1:1" x14ac:dyDescent="0.3">
      <c r="A96" s="185"/>
    </row>
    <row r="97" spans="1:1" x14ac:dyDescent="0.3">
      <c r="A97" s="185"/>
    </row>
    <row r="98" spans="1:1" x14ac:dyDescent="0.3">
      <c r="A98" s="185"/>
    </row>
    <row r="99" spans="1:1" x14ac:dyDescent="0.3">
      <c r="A99" s="185"/>
    </row>
    <row r="100" spans="1:1" x14ac:dyDescent="0.3">
      <c r="A100" s="185"/>
    </row>
    <row r="101" spans="1:1" x14ac:dyDescent="0.3">
      <c r="A101" s="185"/>
    </row>
    <row r="102" spans="1:1" x14ac:dyDescent="0.3">
      <c r="A102" s="185"/>
    </row>
    <row r="103" spans="1:1" x14ac:dyDescent="0.3">
      <c r="A103" s="185"/>
    </row>
    <row r="104" spans="1:1" x14ac:dyDescent="0.3">
      <c r="A104" s="185"/>
    </row>
    <row r="105" spans="1:1" x14ac:dyDescent="0.3">
      <c r="A105" s="185"/>
    </row>
    <row r="106" spans="1:1" x14ac:dyDescent="0.3">
      <c r="A106" s="185"/>
    </row>
    <row r="107" spans="1:1" x14ac:dyDescent="0.3">
      <c r="A107" s="185"/>
    </row>
    <row r="108" spans="1:1" x14ac:dyDescent="0.3">
      <c r="A108" s="185"/>
    </row>
    <row r="109" spans="1:1" x14ac:dyDescent="0.3">
      <c r="A109" s="185"/>
    </row>
    <row r="110" spans="1:1" x14ac:dyDescent="0.3">
      <c r="A110" s="185"/>
    </row>
    <row r="111" spans="1:1" x14ac:dyDescent="0.3">
      <c r="A111" s="185"/>
    </row>
    <row r="112" spans="1:1" x14ac:dyDescent="0.3">
      <c r="A112" s="185"/>
    </row>
    <row r="113" spans="1:1" x14ac:dyDescent="0.3">
      <c r="A113" s="185"/>
    </row>
    <row r="114" spans="1:1" x14ac:dyDescent="0.3">
      <c r="A114" s="185"/>
    </row>
    <row r="115" spans="1:1" x14ac:dyDescent="0.3">
      <c r="A115" s="185"/>
    </row>
    <row r="116" spans="1:1" x14ac:dyDescent="0.3">
      <c r="A116" s="185"/>
    </row>
    <row r="117" spans="1:1" x14ac:dyDescent="0.3">
      <c r="A117" s="185"/>
    </row>
    <row r="118" spans="1:1" x14ac:dyDescent="0.3">
      <c r="A118" s="185"/>
    </row>
    <row r="119" spans="1:1" x14ac:dyDescent="0.3">
      <c r="A119" s="185"/>
    </row>
    <row r="120" spans="1:1" x14ac:dyDescent="0.3">
      <c r="A120" s="185"/>
    </row>
    <row r="121" spans="1:1" x14ac:dyDescent="0.3">
      <c r="A121" s="185"/>
    </row>
    <row r="122" spans="1:1" x14ac:dyDescent="0.3">
      <c r="A122" s="185"/>
    </row>
    <row r="123" spans="1:1" x14ac:dyDescent="0.3">
      <c r="A123" s="185"/>
    </row>
    <row r="124" spans="1:1" x14ac:dyDescent="0.3">
      <c r="A124" s="185"/>
    </row>
    <row r="125" spans="1:1" x14ac:dyDescent="0.3">
      <c r="A125" s="185"/>
    </row>
    <row r="126" spans="1:1" x14ac:dyDescent="0.3">
      <c r="A126" s="185"/>
    </row>
    <row r="127" spans="1:1" x14ac:dyDescent="0.3">
      <c r="A127" s="185"/>
    </row>
    <row r="128" spans="1:1" x14ac:dyDescent="0.3">
      <c r="A128" s="185"/>
    </row>
    <row r="129" spans="1:1" x14ac:dyDescent="0.3">
      <c r="A129" s="185"/>
    </row>
    <row r="130" spans="1:1" x14ac:dyDescent="0.3">
      <c r="A130" s="185"/>
    </row>
    <row r="131" spans="1:1" x14ac:dyDescent="0.3">
      <c r="A131" s="185"/>
    </row>
    <row r="132" spans="1:1" x14ac:dyDescent="0.3">
      <c r="A132" s="185"/>
    </row>
    <row r="133" spans="1:1" x14ac:dyDescent="0.3">
      <c r="A133" s="185"/>
    </row>
    <row r="134" spans="1:1" x14ac:dyDescent="0.3">
      <c r="A134" s="185"/>
    </row>
    <row r="135" spans="1:1" x14ac:dyDescent="0.3">
      <c r="A135" s="185"/>
    </row>
    <row r="136" spans="1:1" x14ac:dyDescent="0.3">
      <c r="A136" s="185"/>
    </row>
    <row r="137" spans="1:1" x14ac:dyDescent="0.3">
      <c r="A137" s="185"/>
    </row>
    <row r="138" spans="1:1" x14ac:dyDescent="0.3">
      <c r="A138" s="185"/>
    </row>
    <row r="139" spans="1:1" x14ac:dyDescent="0.3">
      <c r="A139" s="185"/>
    </row>
    <row r="140" spans="1:1" x14ac:dyDescent="0.3">
      <c r="A140" s="185"/>
    </row>
    <row r="141" spans="1:1" x14ac:dyDescent="0.3">
      <c r="A141" s="185"/>
    </row>
    <row r="142" spans="1:1" x14ac:dyDescent="0.3">
      <c r="A142" s="185"/>
    </row>
    <row r="143" spans="1:1" x14ac:dyDescent="0.3">
      <c r="A143" s="185"/>
    </row>
    <row r="144" spans="1:1" x14ac:dyDescent="0.3">
      <c r="A144" s="185"/>
    </row>
    <row r="145" spans="1:1" x14ac:dyDescent="0.3">
      <c r="A145" s="185"/>
    </row>
    <row r="146" spans="1:1" x14ac:dyDescent="0.3">
      <c r="A146" s="185"/>
    </row>
    <row r="147" spans="1:1" x14ac:dyDescent="0.3">
      <c r="A147" s="185"/>
    </row>
    <row r="148" spans="1:1" x14ac:dyDescent="0.3">
      <c r="A148" s="185"/>
    </row>
    <row r="149" spans="1:1" x14ac:dyDescent="0.3">
      <c r="A149" s="185"/>
    </row>
    <row r="150" spans="1:1" x14ac:dyDescent="0.3">
      <c r="A150" s="185"/>
    </row>
    <row r="151" spans="1:1" x14ac:dyDescent="0.3">
      <c r="A151" s="185"/>
    </row>
    <row r="152" spans="1:1" x14ac:dyDescent="0.3">
      <c r="A152" s="185"/>
    </row>
    <row r="153" spans="1:1" x14ac:dyDescent="0.3">
      <c r="A153" s="185"/>
    </row>
    <row r="154" spans="1:1" x14ac:dyDescent="0.3">
      <c r="A154" s="185"/>
    </row>
    <row r="155" spans="1:1" x14ac:dyDescent="0.3">
      <c r="A155" s="185"/>
    </row>
    <row r="156" spans="1:1" x14ac:dyDescent="0.3">
      <c r="A156" s="185"/>
    </row>
    <row r="157" spans="1:1" x14ac:dyDescent="0.3">
      <c r="A157" s="185"/>
    </row>
    <row r="158" spans="1:1" x14ac:dyDescent="0.3">
      <c r="A158" s="185"/>
    </row>
    <row r="159" spans="1:1" x14ac:dyDescent="0.3">
      <c r="A159" s="185"/>
    </row>
    <row r="160" spans="1:1" x14ac:dyDescent="0.3">
      <c r="A160" s="185"/>
    </row>
    <row r="161" spans="1:1" x14ac:dyDescent="0.3">
      <c r="A161" s="185"/>
    </row>
    <row r="162" spans="1:1" x14ac:dyDescent="0.3">
      <c r="A162" s="185"/>
    </row>
    <row r="163" spans="1:1" x14ac:dyDescent="0.3">
      <c r="A163" s="185"/>
    </row>
    <row r="164" spans="1:1" x14ac:dyDescent="0.3">
      <c r="A164" s="185"/>
    </row>
    <row r="165" spans="1:1" x14ac:dyDescent="0.3">
      <c r="A165" s="185"/>
    </row>
    <row r="166" spans="1:1" x14ac:dyDescent="0.3">
      <c r="A166" s="185"/>
    </row>
    <row r="167" spans="1:1" x14ac:dyDescent="0.3">
      <c r="A167" s="185"/>
    </row>
    <row r="168" spans="1:1" x14ac:dyDescent="0.3">
      <c r="A168" s="185"/>
    </row>
    <row r="169" spans="1:1" x14ac:dyDescent="0.3">
      <c r="A169" s="185"/>
    </row>
    <row r="170" spans="1:1" x14ac:dyDescent="0.3">
      <c r="A170" s="185"/>
    </row>
    <row r="171" spans="1:1" x14ac:dyDescent="0.3">
      <c r="A171" s="185"/>
    </row>
    <row r="172" spans="1:1" x14ac:dyDescent="0.3">
      <c r="A172" s="185"/>
    </row>
    <row r="173" spans="1:1" x14ac:dyDescent="0.3">
      <c r="A173" s="185"/>
    </row>
    <row r="174" spans="1:1" x14ac:dyDescent="0.3">
      <c r="A174" s="185"/>
    </row>
    <row r="175" spans="1:1" x14ac:dyDescent="0.3">
      <c r="A175" s="185"/>
    </row>
    <row r="176" spans="1:1" x14ac:dyDescent="0.3">
      <c r="A176" s="185"/>
    </row>
    <row r="177" spans="1:1" x14ac:dyDescent="0.3">
      <c r="A177" s="185"/>
    </row>
    <row r="178" spans="1:1" x14ac:dyDescent="0.3">
      <c r="A178" s="185"/>
    </row>
    <row r="179" spans="1:1" x14ac:dyDescent="0.3">
      <c r="A179" s="185"/>
    </row>
    <row r="180" spans="1:1" x14ac:dyDescent="0.3">
      <c r="A180" s="185"/>
    </row>
    <row r="181" spans="1:1" x14ac:dyDescent="0.3">
      <c r="A181" s="185"/>
    </row>
    <row r="182" spans="1:1" x14ac:dyDescent="0.3">
      <c r="A182" s="185"/>
    </row>
    <row r="183" spans="1:1" x14ac:dyDescent="0.3">
      <c r="A183" s="185"/>
    </row>
    <row r="184" spans="1:1" x14ac:dyDescent="0.3">
      <c r="A184" s="185"/>
    </row>
    <row r="185" spans="1:1" x14ac:dyDescent="0.3">
      <c r="A185" s="185"/>
    </row>
    <row r="186" spans="1:1" x14ac:dyDescent="0.3">
      <c r="A186" s="185"/>
    </row>
    <row r="187" spans="1:1" x14ac:dyDescent="0.3">
      <c r="A187" s="185"/>
    </row>
    <row r="188" spans="1:1" x14ac:dyDescent="0.3">
      <c r="A188" s="185"/>
    </row>
    <row r="189" spans="1:1" x14ac:dyDescent="0.3">
      <c r="A189" s="185"/>
    </row>
    <row r="190" spans="1:1" x14ac:dyDescent="0.3">
      <c r="A190" s="185"/>
    </row>
    <row r="191" spans="1:1" x14ac:dyDescent="0.3">
      <c r="A191" s="185"/>
    </row>
    <row r="192" spans="1:1" x14ac:dyDescent="0.3">
      <c r="A192" s="185"/>
    </row>
    <row r="193" spans="1:1" x14ac:dyDescent="0.3">
      <c r="A193" s="185"/>
    </row>
    <row r="194" spans="1:1" x14ac:dyDescent="0.3">
      <c r="A194" s="185"/>
    </row>
    <row r="195" spans="1:1" x14ac:dyDescent="0.3">
      <c r="A195" s="185"/>
    </row>
    <row r="196" spans="1:1" x14ac:dyDescent="0.3">
      <c r="A196" s="185"/>
    </row>
    <row r="197" spans="1:1" x14ac:dyDescent="0.3">
      <c r="A197" s="185"/>
    </row>
    <row r="198" spans="1:1" x14ac:dyDescent="0.3">
      <c r="A198" s="185"/>
    </row>
    <row r="199" spans="1:1" x14ac:dyDescent="0.3">
      <c r="A199" s="185"/>
    </row>
    <row r="200" spans="1:1" x14ac:dyDescent="0.3">
      <c r="A200" s="185"/>
    </row>
    <row r="201" spans="1:1" x14ac:dyDescent="0.3">
      <c r="A201" s="185"/>
    </row>
    <row r="202" spans="1:1" x14ac:dyDescent="0.3">
      <c r="A202" s="185"/>
    </row>
    <row r="203" spans="1:1" x14ac:dyDescent="0.3">
      <c r="A203" s="185"/>
    </row>
    <row r="204" spans="1:1" x14ac:dyDescent="0.3">
      <c r="A204" s="185"/>
    </row>
    <row r="205" spans="1:1" x14ac:dyDescent="0.3">
      <c r="A205" s="185"/>
    </row>
    <row r="206" spans="1:1" x14ac:dyDescent="0.3">
      <c r="A206" s="185"/>
    </row>
    <row r="207" spans="1:1" x14ac:dyDescent="0.3">
      <c r="A207" s="185"/>
    </row>
    <row r="208" spans="1:1" x14ac:dyDescent="0.3">
      <c r="A208" s="185"/>
    </row>
    <row r="209" spans="1:1" x14ac:dyDescent="0.3">
      <c r="A209" s="185"/>
    </row>
    <row r="210" spans="1:1" x14ac:dyDescent="0.3">
      <c r="A210" s="185"/>
    </row>
    <row r="211" spans="1:1" x14ac:dyDescent="0.3">
      <c r="A211" s="185"/>
    </row>
    <row r="212" spans="1:1" x14ac:dyDescent="0.3">
      <c r="A212" s="185"/>
    </row>
    <row r="213" spans="1:1" x14ac:dyDescent="0.3">
      <c r="A213" s="185"/>
    </row>
    <row r="214" spans="1:1" x14ac:dyDescent="0.3">
      <c r="A214" s="185"/>
    </row>
    <row r="215" spans="1:1" x14ac:dyDescent="0.3">
      <c r="A215" s="185"/>
    </row>
    <row r="216" spans="1:1" x14ac:dyDescent="0.3">
      <c r="A216" s="185"/>
    </row>
    <row r="217" spans="1:1" x14ac:dyDescent="0.3">
      <c r="A217" s="185"/>
    </row>
    <row r="218" spans="1:1" x14ac:dyDescent="0.3">
      <c r="A218" s="185"/>
    </row>
    <row r="219" spans="1:1" x14ac:dyDescent="0.3">
      <c r="A219" s="185"/>
    </row>
    <row r="220" spans="1:1" x14ac:dyDescent="0.3">
      <c r="A220" s="185"/>
    </row>
    <row r="221" spans="1:1" x14ac:dyDescent="0.3">
      <c r="A221" s="185"/>
    </row>
    <row r="222" spans="1:1" x14ac:dyDescent="0.3">
      <c r="A222" s="185"/>
    </row>
    <row r="223" spans="1:1" x14ac:dyDescent="0.3">
      <c r="A223" s="185"/>
    </row>
    <row r="224" spans="1:1" x14ac:dyDescent="0.3">
      <c r="A224" s="185"/>
    </row>
    <row r="225" spans="1:1" x14ac:dyDescent="0.3">
      <c r="A225" s="185"/>
    </row>
    <row r="226" spans="1:1" x14ac:dyDescent="0.3">
      <c r="A226" s="185"/>
    </row>
    <row r="227" spans="1:1" x14ac:dyDescent="0.3">
      <c r="A227" s="185"/>
    </row>
    <row r="228" spans="1:1" x14ac:dyDescent="0.3">
      <c r="A228" s="185"/>
    </row>
    <row r="229" spans="1:1" x14ac:dyDescent="0.3">
      <c r="A229" s="185"/>
    </row>
    <row r="230" spans="1:1" x14ac:dyDescent="0.3">
      <c r="A230" s="185"/>
    </row>
    <row r="231" spans="1:1" x14ac:dyDescent="0.3">
      <c r="A231" s="185"/>
    </row>
    <row r="232" spans="1:1" x14ac:dyDescent="0.3">
      <c r="A232" s="185"/>
    </row>
    <row r="233" spans="1:1" x14ac:dyDescent="0.3">
      <c r="A233" s="185"/>
    </row>
    <row r="234" spans="1:1" x14ac:dyDescent="0.3">
      <c r="A234" s="185"/>
    </row>
    <row r="235" spans="1:1" x14ac:dyDescent="0.3">
      <c r="A235" s="185"/>
    </row>
    <row r="236" spans="1:1" x14ac:dyDescent="0.3">
      <c r="A236" s="185"/>
    </row>
    <row r="237" spans="1:1" x14ac:dyDescent="0.3">
      <c r="A237" s="185"/>
    </row>
    <row r="238" spans="1:1" x14ac:dyDescent="0.3">
      <c r="A238" s="185"/>
    </row>
    <row r="239" spans="1:1" x14ac:dyDescent="0.3">
      <c r="A239" s="185"/>
    </row>
    <row r="240" spans="1:1" x14ac:dyDescent="0.3">
      <c r="A240" s="185"/>
    </row>
    <row r="241" spans="1:1" x14ac:dyDescent="0.3">
      <c r="A241" s="185"/>
    </row>
    <row r="242" spans="1:1" x14ac:dyDescent="0.3">
      <c r="A242" s="185"/>
    </row>
    <row r="243" spans="1:1" x14ac:dyDescent="0.3">
      <c r="A243" s="185"/>
    </row>
    <row r="244" spans="1:1" x14ac:dyDescent="0.3">
      <c r="A244" s="185"/>
    </row>
    <row r="245" spans="1:1" x14ac:dyDescent="0.3">
      <c r="A245" s="185"/>
    </row>
    <row r="246" spans="1:1" x14ac:dyDescent="0.3">
      <c r="A246" s="185"/>
    </row>
    <row r="247" spans="1:1" x14ac:dyDescent="0.3">
      <c r="A247" s="185"/>
    </row>
    <row r="248" spans="1:1" x14ac:dyDescent="0.3">
      <c r="A248" s="185"/>
    </row>
    <row r="249" spans="1:1" x14ac:dyDescent="0.3">
      <c r="A249" s="185"/>
    </row>
    <row r="250" spans="1:1" x14ac:dyDescent="0.3">
      <c r="A250" s="185"/>
    </row>
    <row r="251" spans="1:1" x14ac:dyDescent="0.3">
      <c r="A251" s="185"/>
    </row>
    <row r="252" spans="1:1" x14ac:dyDescent="0.3">
      <c r="A252" s="185"/>
    </row>
    <row r="253" spans="1:1" x14ac:dyDescent="0.3">
      <c r="A253" s="185"/>
    </row>
    <row r="254" spans="1:1" x14ac:dyDescent="0.3">
      <c r="A254" s="185"/>
    </row>
    <row r="255" spans="1:1" x14ac:dyDescent="0.3">
      <c r="A255" s="185"/>
    </row>
    <row r="256" spans="1:1" x14ac:dyDescent="0.3">
      <c r="A256" s="185"/>
    </row>
    <row r="257" spans="1:1" x14ac:dyDescent="0.3">
      <c r="A257" s="185"/>
    </row>
    <row r="258" spans="1:1" x14ac:dyDescent="0.3">
      <c r="A258" s="185"/>
    </row>
    <row r="259" spans="1:1" x14ac:dyDescent="0.3">
      <c r="A259" s="185"/>
    </row>
    <row r="260" spans="1:1" x14ac:dyDescent="0.3">
      <c r="A260" s="185"/>
    </row>
    <row r="261" spans="1:1" x14ac:dyDescent="0.3">
      <c r="A261" s="185"/>
    </row>
    <row r="262" spans="1:1" x14ac:dyDescent="0.3">
      <c r="A262" s="185"/>
    </row>
    <row r="263" spans="1:1" x14ac:dyDescent="0.3">
      <c r="A263" s="185"/>
    </row>
    <row r="264" spans="1:1" x14ac:dyDescent="0.3">
      <c r="A264" s="185"/>
    </row>
    <row r="265" spans="1:1" x14ac:dyDescent="0.3">
      <c r="A265" s="185"/>
    </row>
    <row r="266" spans="1:1" x14ac:dyDescent="0.3">
      <c r="A266" s="185"/>
    </row>
    <row r="267" spans="1:1" x14ac:dyDescent="0.3">
      <c r="A267" s="185"/>
    </row>
    <row r="268" spans="1:1" x14ac:dyDescent="0.3">
      <c r="A268" s="185"/>
    </row>
    <row r="269" spans="1:1" x14ac:dyDescent="0.3">
      <c r="A269" s="185"/>
    </row>
    <row r="270" spans="1:1" x14ac:dyDescent="0.3">
      <c r="A270" s="185"/>
    </row>
    <row r="271" spans="1:1" x14ac:dyDescent="0.3">
      <c r="A271" s="185"/>
    </row>
    <row r="272" spans="1:1" x14ac:dyDescent="0.3">
      <c r="A272" s="185"/>
    </row>
    <row r="273" spans="1:1" x14ac:dyDescent="0.3">
      <c r="A273" s="185"/>
    </row>
    <row r="274" spans="1:1" x14ac:dyDescent="0.3">
      <c r="A274" s="185"/>
    </row>
    <row r="275" spans="1:1" x14ac:dyDescent="0.3">
      <c r="A275" s="185"/>
    </row>
    <row r="276" spans="1:1" x14ac:dyDescent="0.3">
      <c r="A276" s="185"/>
    </row>
    <row r="277" spans="1:1" x14ac:dyDescent="0.3">
      <c r="A277" s="185"/>
    </row>
    <row r="278" spans="1:1" x14ac:dyDescent="0.3">
      <c r="A278" s="185"/>
    </row>
    <row r="279" spans="1:1" x14ac:dyDescent="0.3">
      <c r="A279" s="185"/>
    </row>
    <row r="280" spans="1:1" x14ac:dyDescent="0.3">
      <c r="A280" s="185"/>
    </row>
    <row r="281" spans="1:1" x14ac:dyDescent="0.3">
      <c r="A281" s="185"/>
    </row>
    <row r="282" spans="1:1" x14ac:dyDescent="0.3">
      <c r="A282" s="185"/>
    </row>
    <row r="283" spans="1:1" x14ac:dyDescent="0.3">
      <c r="A283" s="185"/>
    </row>
    <row r="284" spans="1:1" x14ac:dyDescent="0.3">
      <c r="A284" s="185"/>
    </row>
    <row r="285" spans="1:1" x14ac:dyDescent="0.3">
      <c r="A285" s="185"/>
    </row>
    <row r="286" spans="1:1" x14ac:dyDescent="0.3">
      <c r="A286" s="185"/>
    </row>
    <row r="287" spans="1:1" x14ac:dyDescent="0.3">
      <c r="A287" s="185"/>
    </row>
    <row r="288" spans="1:1" x14ac:dyDescent="0.3">
      <c r="A288" s="185"/>
    </row>
    <row r="289" spans="1:1" x14ac:dyDescent="0.3">
      <c r="A289" s="185"/>
    </row>
    <row r="290" spans="1:1" x14ac:dyDescent="0.3">
      <c r="A290" s="185"/>
    </row>
    <row r="291" spans="1:1" x14ac:dyDescent="0.3">
      <c r="A291" s="185"/>
    </row>
    <row r="292" spans="1:1" x14ac:dyDescent="0.3">
      <c r="A292" s="185"/>
    </row>
    <row r="293" spans="1:1" x14ac:dyDescent="0.3">
      <c r="A293" s="185"/>
    </row>
    <row r="294" spans="1:1" x14ac:dyDescent="0.3">
      <c r="A294" s="185"/>
    </row>
    <row r="295" spans="1:1" x14ac:dyDescent="0.3">
      <c r="A295" s="185"/>
    </row>
    <row r="296" spans="1:1" x14ac:dyDescent="0.3">
      <c r="A296" s="185"/>
    </row>
    <row r="297" spans="1:1" x14ac:dyDescent="0.3">
      <c r="A297" s="185"/>
    </row>
    <row r="298" spans="1:1" x14ac:dyDescent="0.3">
      <c r="A298" s="185"/>
    </row>
    <row r="299" spans="1:1" x14ac:dyDescent="0.3">
      <c r="A299" s="185"/>
    </row>
    <row r="300" spans="1:1" x14ac:dyDescent="0.3">
      <c r="A300" s="185"/>
    </row>
    <row r="301" spans="1:1" x14ac:dyDescent="0.3">
      <c r="A301" s="185"/>
    </row>
    <row r="302" spans="1:1" x14ac:dyDescent="0.3">
      <c r="A302" s="185"/>
    </row>
    <row r="303" spans="1:1" x14ac:dyDescent="0.3">
      <c r="A303" s="185"/>
    </row>
    <row r="304" spans="1:1" x14ac:dyDescent="0.3">
      <c r="A304" s="185"/>
    </row>
    <row r="305" spans="1:1" x14ac:dyDescent="0.3">
      <c r="A305" s="185"/>
    </row>
    <row r="306" spans="1:1" x14ac:dyDescent="0.3">
      <c r="A306" s="185"/>
    </row>
    <row r="307" spans="1:1" x14ac:dyDescent="0.3">
      <c r="A307" s="185"/>
    </row>
    <row r="308" spans="1:1" x14ac:dyDescent="0.3">
      <c r="A308" s="185"/>
    </row>
    <row r="309" spans="1:1" x14ac:dyDescent="0.3">
      <c r="A309" s="185"/>
    </row>
    <row r="310" spans="1:1" x14ac:dyDescent="0.3">
      <c r="A310" s="185"/>
    </row>
    <row r="311" spans="1:1" x14ac:dyDescent="0.3">
      <c r="A311" s="185"/>
    </row>
    <row r="312" spans="1:1" x14ac:dyDescent="0.3">
      <c r="A312" s="185"/>
    </row>
    <row r="313" spans="1:1" x14ac:dyDescent="0.3">
      <c r="A313" s="185"/>
    </row>
    <row r="314" spans="1:1" x14ac:dyDescent="0.3">
      <c r="A314" s="185"/>
    </row>
    <row r="315" spans="1:1" x14ac:dyDescent="0.3">
      <c r="A315" s="185"/>
    </row>
    <row r="316" spans="1:1" x14ac:dyDescent="0.3">
      <c r="A316" s="185"/>
    </row>
    <row r="317" spans="1:1" x14ac:dyDescent="0.3">
      <c r="A317" s="185"/>
    </row>
    <row r="318" spans="1:1" x14ac:dyDescent="0.3">
      <c r="A318" s="185"/>
    </row>
    <row r="319" spans="1:1" x14ac:dyDescent="0.3">
      <c r="A319" s="185"/>
    </row>
    <row r="320" spans="1:1" x14ac:dyDescent="0.3">
      <c r="A320" s="185"/>
    </row>
    <row r="321" spans="1:1" x14ac:dyDescent="0.3">
      <c r="A321" s="185"/>
    </row>
    <row r="322" spans="1:1" x14ac:dyDescent="0.3">
      <c r="A322" s="185"/>
    </row>
    <row r="323" spans="1:1" x14ac:dyDescent="0.3">
      <c r="A323" s="185"/>
    </row>
    <row r="324" spans="1:1" x14ac:dyDescent="0.3">
      <c r="A324" s="185"/>
    </row>
    <row r="325" spans="1:1" x14ac:dyDescent="0.3">
      <c r="A325" s="185"/>
    </row>
    <row r="326" spans="1:1" x14ac:dyDescent="0.3">
      <c r="A326" s="185"/>
    </row>
    <row r="327" spans="1:1" x14ac:dyDescent="0.3">
      <c r="A327" s="185"/>
    </row>
    <row r="328" spans="1:1" x14ac:dyDescent="0.3">
      <c r="A328" s="185"/>
    </row>
    <row r="329" spans="1:1" x14ac:dyDescent="0.3">
      <c r="A329" s="185"/>
    </row>
    <row r="330" spans="1:1" x14ac:dyDescent="0.3">
      <c r="A330" s="185"/>
    </row>
    <row r="331" spans="1:1" x14ac:dyDescent="0.3">
      <c r="A331" s="185"/>
    </row>
    <row r="332" spans="1:1" x14ac:dyDescent="0.3">
      <c r="A332" s="185"/>
    </row>
    <row r="333" spans="1:1" x14ac:dyDescent="0.3">
      <c r="A333" s="185"/>
    </row>
    <row r="334" spans="1:1" x14ac:dyDescent="0.3">
      <c r="A334" s="185"/>
    </row>
    <row r="335" spans="1:1" x14ac:dyDescent="0.3">
      <c r="A335" s="185"/>
    </row>
    <row r="336" spans="1:1" x14ac:dyDescent="0.3">
      <c r="A336" s="185"/>
    </row>
    <row r="337" spans="1:1" x14ac:dyDescent="0.3">
      <c r="A337" s="185"/>
    </row>
    <row r="338" spans="1:1" x14ac:dyDescent="0.3">
      <c r="A338" s="185"/>
    </row>
    <row r="339" spans="1:1" x14ac:dyDescent="0.3">
      <c r="A339" s="185"/>
    </row>
    <row r="340" spans="1:1" x14ac:dyDescent="0.3">
      <c r="A340" s="185"/>
    </row>
    <row r="341" spans="1:1" x14ac:dyDescent="0.3">
      <c r="A341" s="185"/>
    </row>
    <row r="342" spans="1:1" x14ac:dyDescent="0.3">
      <c r="A342" s="185"/>
    </row>
    <row r="343" spans="1:1" x14ac:dyDescent="0.3">
      <c r="A343" s="185"/>
    </row>
    <row r="344" spans="1:1" x14ac:dyDescent="0.3">
      <c r="A344" s="185"/>
    </row>
    <row r="345" spans="1:1" x14ac:dyDescent="0.3">
      <c r="A345" s="185"/>
    </row>
    <row r="346" spans="1:1" x14ac:dyDescent="0.3">
      <c r="A346" s="185"/>
    </row>
    <row r="347" spans="1:1" x14ac:dyDescent="0.3">
      <c r="A347" s="185"/>
    </row>
    <row r="348" spans="1:1" x14ac:dyDescent="0.3">
      <c r="A348" s="185"/>
    </row>
    <row r="349" spans="1:1" x14ac:dyDescent="0.3">
      <c r="A349" s="185"/>
    </row>
    <row r="350" spans="1:1" x14ac:dyDescent="0.3">
      <c r="A350" s="185"/>
    </row>
    <row r="351" spans="1:1" x14ac:dyDescent="0.3">
      <c r="A351" s="185"/>
    </row>
    <row r="352" spans="1:1" x14ac:dyDescent="0.3">
      <c r="A352" s="185"/>
    </row>
    <row r="353" spans="1:1" x14ac:dyDescent="0.3">
      <c r="A353" s="185"/>
    </row>
    <row r="354" spans="1:1" x14ac:dyDescent="0.3">
      <c r="A354" s="185"/>
    </row>
    <row r="355" spans="1:1" x14ac:dyDescent="0.3">
      <c r="A355" s="185"/>
    </row>
    <row r="356" spans="1:1" x14ac:dyDescent="0.3">
      <c r="A356" s="185"/>
    </row>
    <row r="357" spans="1:1" x14ac:dyDescent="0.3">
      <c r="A357" s="185"/>
    </row>
    <row r="358" spans="1:1" x14ac:dyDescent="0.3">
      <c r="A358" s="185"/>
    </row>
    <row r="359" spans="1:1" x14ac:dyDescent="0.3">
      <c r="A359" s="185"/>
    </row>
    <row r="360" spans="1:1" x14ac:dyDescent="0.3">
      <c r="A360" s="185"/>
    </row>
    <row r="361" spans="1:1" x14ac:dyDescent="0.3">
      <c r="A361" s="185"/>
    </row>
    <row r="362" spans="1:1" x14ac:dyDescent="0.3">
      <c r="A362" s="185"/>
    </row>
    <row r="363" spans="1:1" x14ac:dyDescent="0.3">
      <c r="A363" s="185"/>
    </row>
    <row r="364" spans="1:1" x14ac:dyDescent="0.3">
      <c r="A364" s="185"/>
    </row>
    <row r="365" spans="1:1" x14ac:dyDescent="0.3">
      <c r="A365" s="185"/>
    </row>
    <row r="366" spans="1:1" x14ac:dyDescent="0.3">
      <c r="A366" s="185"/>
    </row>
    <row r="367" spans="1:1" x14ac:dyDescent="0.3">
      <c r="A367" s="185"/>
    </row>
    <row r="368" spans="1:1" x14ac:dyDescent="0.3">
      <c r="A368" s="185"/>
    </row>
    <row r="369" spans="1:1" x14ac:dyDescent="0.3">
      <c r="A369" s="185"/>
    </row>
    <row r="370" spans="1:1" x14ac:dyDescent="0.3">
      <c r="A370" s="185"/>
    </row>
    <row r="371" spans="1:1" x14ac:dyDescent="0.3">
      <c r="A371" s="185"/>
    </row>
    <row r="372" spans="1:1" x14ac:dyDescent="0.3">
      <c r="A372" s="185"/>
    </row>
    <row r="373" spans="1:1" x14ac:dyDescent="0.3">
      <c r="A373" s="185"/>
    </row>
    <row r="374" spans="1:1" x14ac:dyDescent="0.3">
      <c r="A374" s="185"/>
    </row>
    <row r="375" spans="1:1" x14ac:dyDescent="0.3">
      <c r="A375" s="185"/>
    </row>
    <row r="376" spans="1:1" x14ac:dyDescent="0.3">
      <c r="A376" s="185"/>
    </row>
    <row r="377" spans="1:1" x14ac:dyDescent="0.3">
      <c r="A377" s="185"/>
    </row>
    <row r="378" spans="1:1" x14ac:dyDescent="0.3">
      <c r="A378" s="185"/>
    </row>
    <row r="379" spans="1:1" x14ac:dyDescent="0.3">
      <c r="A379" s="185"/>
    </row>
    <row r="380" spans="1:1" x14ac:dyDescent="0.3">
      <c r="A380" s="185"/>
    </row>
    <row r="381" spans="1:1" x14ac:dyDescent="0.3">
      <c r="A381" s="185"/>
    </row>
    <row r="382" spans="1:1" x14ac:dyDescent="0.3">
      <c r="A382" s="185"/>
    </row>
    <row r="383" spans="1:1" x14ac:dyDescent="0.3">
      <c r="A383" s="185"/>
    </row>
    <row r="384" spans="1:1" x14ac:dyDescent="0.3">
      <c r="A384" s="185"/>
    </row>
    <row r="385" spans="1:1" x14ac:dyDescent="0.3">
      <c r="A385" s="185"/>
    </row>
    <row r="386" spans="1:1" x14ac:dyDescent="0.3">
      <c r="A386" s="185"/>
    </row>
    <row r="387" spans="1:1" x14ac:dyDescent="0.3">
      <c r="A387" s="185"/>
    </row>
    <row r="388" spans="1:1" x14ac:dyDescent="0.3">
      <c r="A388" s="185"/>
    </row>
    <row r="389" spans="1:1" x14ac:dyDescent="0.3">
      <c r="A389" s="185"/>
    </row>
    <row r="390" spans="1:1" x14ac:dyDescent="0.3">
      <c r="A390" s="185"/>
    </row>
    <row r="391" spans="1:1" x14ac:dyDescent="0.3">
      <c r="A391" s="185"/>
    </row>
    <row r="392" spans="1:1" x14ac:dyDescent="0.3">
      <c r="A392" s="185"/>
    </row>
    <row r="393" spans="1:1" x14ac:dyDescent="0.3">
      <c r="A393" s="185"/>
    </row>
    <row r="394" spans="1:1" x14ac:dyDescent="0.3">
      <c r="A394" s="185"/>
    </row>
    <row r="395" spans="1:1" x14ac:dyDescent="0.3">
      <c r="A395" s="185"/>
    </row>
    <row r="396" spans="1:1" x14ac:dyDescent="0.3">
      <c r="A396" s="185"/>
    </row>
    <row r="397" spans="1:1" x14ac:dyDescent="0.3">
      <c r="A397" s="185"/>
    </row>
    <row r="398" spans="1:1" x14ac:dyDescent="0.3">
      <c r="A398" s="185"/>
    </row>
    <row r="399" spans="1:1" x14ac:dyDescent="0.3">
      <c r="A399" s="185"/>
    </row>
    <row r="400" spans="1:1" x14ac:dyDescent="0.3">
      <c r="A400" s="185"/>
    </row>
    <row r="401" spans="1:1" x14ac:dyDescent="0.3">
      <c r="A401" s="185"/>
    </row>
    <row r="402" spans="1:1" x14ac:dyDescent="0.3">
      <c r="A402" s="185"/>
    </row>
    <row r="403" spans="1:1" x14ac:dyDescent="0.3">
      <c r="A403" s="185"/>
    </row>
    <row r="404" spans="1:1" x14ac:dyDescent="0.3">
      <c r="A404" s="185"/>
    </row>
    <row r="405" spans="1:1" x14ac:dyDescent="0.3">
      <c r="A405" s="185"/>
    </row>
    <row r="406" spans="1:1" x14ac:dyDescent="0.3">
      <c r="A406" s="185"/>
    </row>
    <row r="407" spans="1:1" x14ac:dyDescent="0.3">
      <c r="A407" s="185"/>
    </row>
    <row r="408" spans="1:1" x14ac:dyDescent="0.3">
      <c r="A408" s="185"/>
    </row>
    <row r="409" spans="1:1" x14ac:dyDescent="0.3">
      <c r="A409" s="185"/>
    </row>
    <row r="410" spans="1:1" x14ac:dyDescent="0.3">
      <c r="A410" s="185"/>
    </row>
    <row r="411" spans="1:1" x14ac:dyDescent="0.3">
      <c r="A411" s="185"/>
    </row>
    <row r="412" spans="1:1" x14ac:dyDescent="0.3">
      <c r="A412" s="185"/>
    </row>
    <row r="413" spans="1:1" x14ac:dyDescent="0.3">
      <c r="A413" s="185"/>
    </row>
    <row r="414" spans="1:1" x14ac:dyDescent="0.3">
      <c r="A414" s="185"/>
    </row>
    <row r="415" spans="1:1" x14ac:dyDescent="0.3">
      <c r="A415" s="185"/>
    </row>
    <row r="416" spans="1:1" x14ac:dyDescent="0.3">
      <c r="A416" s="185"/>
    </row>
    <row r="417" spans="1:1" x14ac:dyDescent="0.3">
      <c r="A417" s="185"/>
    </row>
    <row r="418" spans="1:1" x14ac:dyDescent="0.3">
      <c r="A418" s="185"/>
    </row>
    <row r="419" spans="1:1" x14ac:dyDescent="0.3">
      <c r="A419" s="185"/>
    </row>
    <row r="420" spans="1:1" x14ac:dyDescent="0.3">
      <c r="A420" s="185"/>
    </row>
    <row r="421" spans="1:1" x14ac:dyDescent="0.3">
      <c r="A421" s="185"/>
    </row>
    <row r="422" spans="1:1" x14ac:dyDescent="0.3">
      <c r="A422" s="185"/>
    </row>
    <row r="423" spans="1:1" x14ac:dyDescent="0.3">
      <c r="A423" s="185"/>
    </row>
    <row r="424" spans="1:1" x14ac:dyDescent="0.3">
      <c r="A424" s="185"/>
    </row>
    <row r="425" spans="1:1" x14ac:dyDescent="0.3">
      <c r="A425" s="185"/>
    </row>
    <row r="426" spans="1:1" x14ac:dyDescent="0.3">
      <c r="A426" s="185"/>
    </row>
    <row r="427" spans="1:1" x14ac:dyDescent="0.3">
      <c r="A427" s="185"/>
    </row>
    <row r="428" spans="1:1" x14ac:dyDescent="0.3">
      <c r="A428" s="185"/>
    </row>
    <row r="429" spans="1:1" x14ac:dyDescent="0.3">
      <c r="A429" s="185"/>
    </row>
    <row r="430" spans="1:1" x14ac:dyDescent="0.3">
      <c r="A430" s="185"/>
    </row>
    <row r="431" spans="1:1" x14ac:dyDescent="0.3">
      <c r="A431" s="185"/>
    </row>
    <row r="432" spans="1:1" x14ac:dyDescent="0.3">
      <c r="A432" s="185"/>
    </row>
    <row r="433" spans="1:1" x14ac:dyDescent="0.3">
      <c r="A433" s="185"/>
    </row>
    <row r="434" spans="1:1" x14ac:dyDescent="0.3">
      <c r="A434" s="185"/>
    </row>
    <row r="435" spans="1:1" x14ac:dyDescent="0.3">
      <c r="A435" s="185"/>
    </row>
    <row r="436" spans="1:1" x14ac:dyDescent="0.3">
      <c r="A436" s="185"/>
    </row>
    <row r="437" spans="1:1" x14ac:dyDescent="0.3">
      <c r="A437" s="185"/>
    </row>
    <row r="438" spans="1:1" x14ac:dyDescent="0.3">
      <c r="A438" s="185"/>
    </row>
    <row r="439" spans="1:1" x14ac:dyDescent="0.3">
      <c r="A439" s="185"/>
    </row>
    <row r="440" spans="1:1" x14ac:dyDescent="0.3">
      <c r="A440" s="185"/>
    </row>
    <row r="441" spans="1:1" x14ac:dyDescent="0.3">
      <c r="A441" s="185"/>
    </row>
    <row r="442" spans="1:1" x14ac:dyDescent="0.3">
      <c r="A442" s="185"/>
    </row>
    <row r="443" spans="1:1" x14ac:dyDescent="0.3">
      <c r="A443" s="185"/>
    </row>
    <row r="444" spans="1:1" x14ac:dyDescent="0.3">
      <c r="A444" s="185"/>
    </row>
    <row r="445" spans="1:1" x14ac:dyDescent="0.3">
      <c r="A445" s="185"/>
    </row>
    <row r="446" spans="1:1" x14ac:dyDescent="0.3">
      <c r="A446" s="185"/>
    </row>
    <row r="447" spans="1:1" x14ac:dyDescent="0.3">
      <c r="A447" s="185"/>
    </row>
    <row r="448" spans="1:1" x14ac:dyDescent="0.3">
      <c r="A448" s="185"/>
    </row>
    <row r="449" spans="1:1" x14ac:dyDescent="0.3">
      <c r="A449" s="185"/>
    </row>
    <row r="450" spans="1:1" x14ac:dyDescent="0.3">
      <c r="A450" s="185"/>
    </row>
    <row r="451" spans="1:1" x14ac:dyDescent="0.3">
      <c r="A451" s="185"/>
    </row>
    <row r="452" spans="1:1" x14ac:dyDescent="0.3">
      <c r="A452" s="185"/>
    </row>
    <row r="453" spans="1:1" x14ac:dyDescent="0.3">
      <c r="A453" s="185"/>
    </row>
    <row r="454" spans="1:1" x14ac:dyDescent="0.3">
      <c r="A454" s="185"/>
    </row>
    <row r="455" spans="1:1" x14ac:dyDescent="0.3">
      <c r="A455" s="185"/>
    </row>
    <row r="456" spans="1:1" x14ac:dyDescent="0.3">
      <c r="A456" s="185"/>
    </row>
    <row r="457" spans="1:1" x14ac:dyDescent="0.3">
      <c r="A457" s="185"/>
    </row>
    <row r="458" spans="1:1" x14ac:dyDescent="0.3">
      <c r="A458" s="185"/>
    </row>
    <row r="459" spans="1:1" x14ac:dyDescent="0.3">
      <c r="A459" s="185"/>
    </row>
    <row r="460" spans="1:1" x14ac:dyDescent="0.3">
      <c r="A460" s="185"/>
    </row>
    <row r="461" spans="1:1" x14ac:dyDescent="0.3">
      <c r="A461" s="185"/>
    </row>
    <row r="462" spans="1:1" x14ac:dyDescent="0.3">
      <c r="A462" s="185"/>
    </row>
    <row r="463" spans="1:1" x14ac:dyDescent="0.3">
      <c r="A463" s="185"/>
    </row>
    <row r="464" spans="1:1" x14ac:dyDescent="0.3">
      <c r="A464" s="185"/>
    </row>
    <row r="465" spans="1:1" x14ac:dyDescent="0.3">
      <c r="A465" s="185"/>
    </row>
    <row r="466" spans="1:1" x14ac:dyDescent="0.3">
      <c r="A466" s="185"/>
    </row>
    <row r="467" spans="1:1" x14ac:dyDescent="0.3">
      <c r="A467" s="185"/>
    </row>
    <row r="468" spans="1:1" x14ac:dyDescent="0.3">
      <c r="A468" s="185"/>
    </row>
    <row r="469" spans="1:1" x14ac:dyDescent="0.3">
      <c r="A469" s="185"/>
    </row>
    <row r="470" spans="1:1" x14ac:dyDescent="0.3">
      <c r="A470" s="185"/>
    </row>
    <row r="471" spans="1:1" x14ac:dyDescent="0.3">
      <c r="A471" s="185"/>
    </row>
    <row r="472" spans="1:1" x14ac:dyDescent="0.3">
      <c r="A472" s="185"/>
    </row>
    <row r="473" spans="1:1" x14ac:dyDescent="0.3">
      <c r="A473" s="185"/>
    </row>
    <row r="474" spans="1:1" x14ac:dyDescent="0.3">
      <c r="A474" s="185"/>
    </row>
    <row r="475" spans="1:1" x14ac:dyDescent="0.3">
      <c r="A475" s="185"/>
    </row>
    <row r="476" spans="1:1" x14ac:dyDescent="0.3">
      <c r="A476" s="185"/>
    </row>
    <row r="477" spans="1:1" x14ac:dyDescent="0.3">
      <c r="A477" s="185"/>
    </row>
  </sheetData>
  <mergeCells count="7">
    <mergeCell ref="B2:F10"/>
    <mergeCell ref="E11:F11"/>
    <mergeCell ref="E12:F12"/>
    <mergeCell ref="B1:G1"/>
    <mergeCell ref="G2:G13"/>
    <mergeCell ref="E13:F13"/>
    <mergeCell ref="C12:C13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16"/>
  <sheetViews>
    <sheetView topLeftCell="A8" workbookViewId="0">
      <selection activeCell="D12" sqref="D12:F12"/>
    </sheetView>
  </sheetViews>
  <sheetFormatPr baseColWidth="10" defaultRowHeight="14.4" x14ac:dyDescent="0.3"/>
  <cols>
    <col min="1" max="1" width="4.44140625" customWidth="1"/>
    <col min="2" max="2" width="14.44140625" customWidth="1"/>
    <col min="5" max="5" width="55.109375" customWidth="1"/>
    <col min="6" max="6" width="33.88671875" customWidth="1"/>
    <col min="7" max="7" width="3" customWidth="1"/>
  </cols>
  <sheetData>
    <row r="1" spans="1:7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4"/>
      <c r="B2" s="443"/>
      <c r="C2" s="443"/>
      <c r="D2" s="443"/>
      <c r="E2" s="443"/>
      <c r="F2" s="443"/>
      <c r="G2" s="14"/>
    </row>
    <row r="3" spans="1:7" x14ac:dyDescent="0.3">
      <c r="A3" s="14"/>
      <c r="B3" s="443"/>
      <c r="C3" s="443"/>
      <c r="D3" s="443"/>
      <c r="E3" s="443"/>
      <c r="F3" s="443"/>
      <c r="G3" s="14"/>
    </row>
    <row r="4" spans="1:7" ht="37.5" customHeight="1" x14ac:dyDescent="0.3">
      <c r="A4" s="14"/>
      <c r="B4" s="443"/>
      <c r="C4" s="443"/>
      <c r="D4" s="443"/>
      <c r="E4" s="443"/>
      <c r="F4" s="443"/>
      <c r="G4" s="14"/>
    </row>
    <row r="5" spans="1:7" x14ac:dyDescent="0.3">
      <c r="A5" s="14"/>
      <c r="B5" s="443"/>
      <c r="C5" s="443"/>
      <c r="D5" s="443"/>
      <c r="E5" s="443"/>
      <c r="F5" s="443"/>
      <c r="G5" s="14"/>
    </row>
    <row r="6" spans="1:7" x14ac:dyDescent="0.3">
      <c r="A6" s="14"/>
      <c r="B6" s="443"/>
      <c r="C6" s="443"/>
      <c r="D6" s="443"/>
      <c r="E6" s="443"/>
      <c r="F6" s="443"/>
      <c r="G6" s="14"/>
    </row>
    <row r="7" spans="1:7" x14ac:dyDescent="0.3">
      <c r="A7" s="14"/>
      <c r="B7" s="443"/>
      <c r="C7" s="443"/>
      <c r="D7" s="443"/>
      <c r="E7" s="443"/>
      <c r="F7" s="443"/>
      <c r="G7" s="14"/>
    </row>
    <row r="8" spans="1:7" x14ac:dyDescent="0.3">
      <c r="A8" s="14"/>
      <c r="B8" s="443"/>
      <c r="C8" s="443"/>
      <c r="D8" s="443"/>
      <c r="E8" s="443"/>
      <c r="F8" s="443"/>
      <c r="G8" s="14"/>
    </row>
    <row r="9" spans="1:7" x14ac:dyDescent="0.3">
      <c r="A9" s="14"/>
      <c r="B9" s="443"/>
      <c r="C9" s="443"/>
      <c r="D9" s="443"/>
      <c r="E9" s="443"/>
      <c r="F9" s="443"/>
      <c r="G9" s="14"/>
    </row>
    <row r="10" spans="1:7" ht="194.25" customHeight="1" x14ac:dyDescent="0.3">
      <c r="A10" s="14"/>
      <c r="B10" s="434"/>
      <c r="C10" s="434"/>
      <c r="D10" s="434"/>
      <c r="E10" s="434"/>
      <c r="F10" s="434"/>
      <c r="G10" s="14"/>
    </row>
    <row r="11" spans="1:7" x14ac:dyDescent="0.3">
      <c r="A11" s="14"/>
      <c r="B11" s="13" t="s">
        <v>13</v>
      </c>
      <c r="C11" s="13" t="s">
        <v>14</v>
      </c>
      <c r="D11" s="13" t="s">
        <v>15</v>
      </c>
      <c r="E11" s="297" t="s">
        <v>16</v>
      </c>
      <c r="F11" s="298"/>
      <c r="G11" s="14"/>
    </row>
    <row r="12" spans="1:7" ht="39" customHeight="1" x14ac:dyDescent="0.3">
      <c r="A12" s="14"/>
      <c r="B12" s="68">
        <v>46203</v>
      </c>
      <c r="C12" s="439">
        <v>1</v>
      </c>
      <c r="D12" s="247"/>
      <c r="E12" s="318"/>
      <c r="F12" s="319"/>
      <c r="G12" s="14"/>
    </row>
    <row r="13" spans="1:7" ht="44.25" customHeight="1" x14ac:dyDescent="0.3">
      <c r="A13" s="14"/>
      <c r="B13" s="68">
        <v>46386</v>
      </c>
      <c r="C13" s="440"/>
      <c r="D13" s="40"/>
      <c r="E13" s="301"/>
      <c r="F13" s="302"/>
      <c r="G13" s="14"/>
    </row>
    <row r="14" spans="1:7" x14ac:dyDescent="0.3">
      <c r="A14" s="14"/>
      <c r="B14" s="244"/>
      <c r="C14" s="146"/>
      <c r="D14" s="146"/>
      <c r="E14" s="441"/>
      <c r="F14" s="442"/>
      <c r="G14" s="14"/>
    </row>
    <row r="15" spans="1:7" x14ac:dyDescent="0.3">
      <c r="A15" s="14"/>
      <c r="B15" s="146"/>
      <c r="C15" s="146"/>
      <c r="D15" s="146"/>
      <c r="E15" s="441"/>
      <c r="F15" s="442"/>
      <c r="G15" s="14"/>
    </row>
    <row r="16" spans="1:7" x14ac:dyDescent="0.3">
      <c r="A16" s="14"/>
      <c r="B16" s="14"/>
      <c r="C16" s="14"/>
      <c r="D16" s="14"/>
      <c r="E16" s="14"/>
      <c r="F16" s="14"/>
      <c r="G16" s="14"/>
    </row>
  </sheetData>
  <mergeCells count="7">
    <mergeCell ref="E13:F13"/>
    <mergeCell ref="E14:F14"/>
    <mergeCell ref="E15:F15"/>
    <mergeCell ref="B2:F10"/>
    <mergeCell ref="E11:F11"/>
    <mergeCell ref="E12:F12"/>
    <mergeCell ref="C12:C13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14"/>
  <sheetViews>
    <sheetView topLeftCell="A10" workbookViewId="0">
      <selection activeCell="I23" sqref="I23"/>
    </sheetView>
  </sheetViews>
  <sheetFormatPr baseColWidth="10" defaultRowHeight="14.4" x14ac:dyDescent="0.3"/>
  <cols>
    <col min="1" max="1" width="3.44140625" style="62" customWidth="1"/>
    <col min="5" max="5" width="72.44140625" customWidth="1"/>
    <col min="6" max="6" width="32.88671875" customWidth="1"/>
    <col min="7" max="7" width="2.33203125" customWidth="1"/>
  </cols>
  <sheetData>
    <row r="1" spans="1:7" x14ac:dyDescent="0.3">
      <c r="A1" s="175"/>
      <c r="B1" s="178"/>
      <c r="C1" s="179"/>
      <c r="D1" s="179"/>
      <c r="E1" s="179"/>
      <c r="F1" s="180"/>
      <c r="G1" s="14"/>
    </row>
    <row r="2" spans="1:7" x14ac:dyDescent="0.3">
      <c r="A2" s="175"/>
      <c r="B2" s="431"/>
      <c r="C2" s="432"/>
      <c r="D2" s="432"/>
      <c r="E2" s="432"/>
      <c r="F2" s="444"/>
      <c r="G2" s="14"/>
    </row>
    <row r="3" spans="1:7" x14ac:dyDescent="0.3">
      <c r="A3" s="175"/>
      <c r="B3" s="431"/>
      <c r="C3" s="432"/>
      <c r="D3" s="432"/>
      <c r="E3" s="432"/>
      <c r="F3" s="444"/>
      <c r="G3" s="14"/>
    </row>
    <row r="4" spans="1:7" ht="60" customHeight="1" x14ac:dyDescent="0.3">
      <c r="A4" s="175"/>
      <c r="B4" s="431"/>
      <c r="C4" s="432"/>
      <c r="D4" s="432"/>
      <c r="E4" s="432"/>
      <c r="F4" s="444"/>
      <c r="G4" s="14"/>
    </row>
    <row r="5" spans="1:7" x14ac:dyDescent="0.3">
      <c r="A5" s="175"/>
      <c r="B5" s="431"/>
      <c r="C5" s="432"/>
      <c r="D5" s="432"/>
      <c r="E5" s="432"/>
      <c r="F5" s="444"/>
      <c r="G5" s="14"/>
    </row>
    <row r="6" spans="1:7" x14ac:dyDescent="0.3">
      <c r="A6" s="175"/>
      <c r="B6" s="431"/>
      <c r="C6" s="432"/>
      <c r="D6" s="432"/>
      <c r="E6" s="432"/>
      <c r="F6" s="444"/>
      <c r="G6" s="14"/>
    </row>
    <row r="7" spans="1:7" x14ac:dyDescent="0.3">
      <c r="A7" s="175"/>
      <c r="B7" s="431"/>
      <c r="C7" s="432"/>
      <c r="D7" s="432"/>
      <c r="E7" s="432"/>
      <c r="F7" s="444"/>
      <c r="G7" s="14"/>
    </row>
    <row r="8" spans="1:7" x14ac:dyDescent="0.3">
      <c r="A8" s="175"/>
      <c r="B8" s="431"/>
      <c r="C8" s="432"/>
      <c r="D8" s="432"/>
      <c r="E8" s="432"/>
      <c r="F8" s="444"/>
      <c r="G8" s="14"/>
    </row>
    <row r="9" spans="1:7" x14ac:dyDescent="0.3">
      <c r="A9" s="175"/>
      <c r="B9" s="431"/>
      <c r="C9" s="432"/>
      <c r="D9" s="432"/>
      <c r="E9" s="432"/>
      <c r="F9" s="444"/>
      <c r="G9" s="14"/>
    </row>
    <row r="10" spans="1:7" ht="162" customHeight="1" x14ac:dyDescent="0.3">
      <c r="A10" s="175"/>
      <c r="B10" s="433"/>
      <c r="C10" s="434"/>
      <c r="D10" s="434"/>
      <c r="E10" s="434"/>
      <c r="F10" s="445"/>
      <c r="G10" s="14"/>
    </row>
    <row r="11" spans="1:7" x14ac:dyDescent="0.3">
      <c r="A11" s="175"/>
      <c r="B11" s="165" t="s">
        <v>13</v>
      </c>
      <c r="C11" s="13" t="s">
        <v>14</v>
      </c>
      <c r="D11" s="13" t="s">
        <v>15</v>
      </c>
      <c r="E11" s="297" t="s">
        <v>16</v>
      </c>
      <c r="F11" s="446"/>
      <c r="G11" s="14"/>
    </row>
    <row r="12" spans="1:7" ht="111.75" customHeight="1" x14ac:dyDescent="0.3">
      <c r="A12" s="175"/>
      <c r="B12" s="168">
        <v>46386</v>
      </c>
      <c r="C12" s="40">
        <v>1</v>
      </c>
      <c r="D12" s="40"/>
      <c r="E12" s="329"/>
      <c r="F12" s="447"/>
      <c r="G12" s="14"/>
    </row>
    <row r="13" spans="1:7" ht="15" thickBot="1" x14ac:dyDescent="0.35">
      <c r="A13" s="175"/>
      <c r="B13" s="448"/>
      <c r="C13" s="449"/>
      <c r="D13" s="449"/>
      <c r="E13" s="449"/>
      <c r="F13" s="450"/>
      <c r="G13" s="14"/>
    </row>
    <row r="14" spans="1:7" x14ac:dyDescent="0.3">
      <c r="A14" s="175"/>
      <c r="B14" s="14"/>
      <c r="C14" s="14"/>
      <c r="D14" s="14"/>
      <c r="E14" s="14"/>
      <c r="F14" s="14"/>
      <c r="G14" s="14"/>
    </row>
  </sheetData>
  <mergeCells count="4">
    <mergeCell ref="B2:F10"/>
    <mergeCell ref="E11:F11"/>
    <mergeCell ref="E12:F12"/>
    <mergeCell ref="B13:F13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J22"/>
  <sheetViews>
    <sheetView topLeftCell="A19" workbookViewId="0">
      <selection activeCell="D19" sqref="D19:J21"/>
    </sheetView>
  </sheetViews>
  <sheetFormatPr baseColWidth="10" defaultRowHeight="14.4" x14ac:dyDescent="0.3"/>
  <cols>
    <col min="1" max="1" width="4.44140625" customWidth="1"/>
    <col min="2" max="2" width="18.88671875" customWidth="1"/>
    <col min="3" max="3" width="22" customWidth="1"/>
    <col min="4" max="4" width="15.109375" customWidth="1"/>
    <col min="6" max="6" width="11.44140625" customWidth="1"/>
    <col min="8" max="8" width="11.44140625" customWidth="1"/>
    <col min="10" max="10" width="12.109375" customWidth="1"/>
  </cols>
  <sheetData>
    <row r="1" spans="2:10" ht="15" thickBot="1" x14ac:dyDescent="0.35"/>
    <row r="2" spans="2:10" ht="6" customHeight="1" x14ac:dyDescent="0.3">
      <c r="B2" s="452"/>
      <c r="C2" s="453"/>
      <c r="D2" s="453"/>
      <c r="E2" s="453"/>
      <c r="F2" s="453"/>
      <c r="G2" s="453"/>
      <c r="H2" s="453"/>
      <c r="I2" s="453"/>
      <c r="J2" s="454"/>
    </row>
    <row r="3" spans="2:10" x14ac:dyDescent="0.3">
      <c r="B3" s="455"/>
      <c r="C3" s="456"/>
      <c r="D3" s="456"/>
      <c r="E3" s="456"/>
      <c r="F3" s="456"/>
      <c r="G3" s="456"/>
      <c r="H3" s="456"/>
      <c r="I3" s="456"/>
      <c r="J3" s="457"/>
    </row>
    <row r="4" spans="2:10" x14ac:dyDescent="0.3">
      <c r="B4" s="455"/>
      <c r="C4" s="456"/>
      <c r="D4" s="456"/>
      <c r="E4" s="456"/>
      <c r="F4" s="456"/>
      <c r="G4" s="456"/>
      <c r="H4" s="456"/>
      <c r="I4" s="456"/>
      <c r="J4" s="457"/>
    </row>
    <row r="5" spans="2:10" x14ac:dyDescent="0.3">
      <c r="B5" s="455"/>
      <c r="C5" s="456"/>
      <c r="D5" s="456"/>
      <c r="E5" s="456"/>
      <c r="F5" s="456"/>
      <c r="G5" s="456"/>
      <c r="H5" s="456"/>
      <c r="I5" s="456"/>
      <c r="J5" s="457"/>
    </row>
    <row r="6" spans="2:10" x14ac:dyDescent="0.3">
      <c r="B6" s="455"/>
      <c r="C6" s="456"/>
      <c r="D6" s="456"/>
      <c r="E6" s="456"/>
      <c r="F6" s="456"/>
      <c r="G6" s="456"/>
      <c r="H6" s="456"/>
      <c r="I6" s="456"/>
      <c r="J6" s="457"/>
    </row>
    <row r="7" spans="2:10" ht="8.25" customHeight="1" x14ac:dyDescent="0.3">
      <c r="B7" s="455"/>
      <c r="C7" s="456"/>
      <c r="D7" s="456"/>
      <c r="E7" s="456"/>
      <c r="F7" s="456"/>
      <c r="G7" s="456"/>
      <c r="H7" s="456"/>
      <c r="I7" s="456"/>
      <c r="J7" s="457"/>
    </row>
    <row r="8" spans="2:10" x14ac:dyDescent="0.3">
      <c r="B8" s="455"/>
      <c r="C8" s="456"/>
      <c r="D8" s="456"/>
      <c r="E8" s="456"/>
      <c r="F8" s="456"/>
      <c r="G8" s="456"/>
      <c r="H8" s="456"/>
      <c r="I8" s="456"/>
      <c r="J8" s="457"/>
    </row>
    <row r="9" spans="2:10" x14ac:dyDescent="0.3">
      <c r="B9" s="455"/>
      <c r="C9" s="456"/>
      <c r="D9" s="456"/>
      <c r="E9" s="456"/>
      <c r="F9" s="456"/>
      <c r="G9" s="456"/>
      <c r="H9" s="456"/>
      <c r="I9" s="456"/>
      <c r="J9" s="457"/>
    </row>
    <row r="10" spans="2:10" x14ac:dyDescent="0.3">
      <c r="B10" s="455"/>
      <c r="C10" s="456"/>
      <c r="D10" s="456"/>
      <c r="E10" s="456"/>
      <c r="F10" s="456"/>
      <c r="G10" s="456"/>
      <c r="H10" s="456"/>
      <c r="I10" s="456"/>
      <c r="J10" s="457"/>
    </row>
    <row r="11" spans="2:10" ht="15" customHeight="1" x14ac:dyDescent="0.3">
      <c r="B11" s="455"/>
      <c r="C11" s="456"/>
      <c r="D11" s="456"/>
      <c r="E11" s="456"/>
      <c r="F11" s="456"/>
      <c r="G11" s="456"/>
      <c r="H11" s="456"/>
      <c r="I11" s="456"/>
      <c r="J11" s="457"/>
    </row>
    <row r="12" spans="2:10" x14ac:dyDescent="0.3">
      <c r="B12" s="455"/>
      <c r="C12" s="456"/>
      <c r="D12" s="456"/>
      <c r="E12" s="456"/>
      <c r="F12" s="456"/>
      <c r="G12" s="456"/>
      <c r="H12" s="456"/>
      <c r="I12" s="456"/>
      <c r="J12" s="457"/>
    </row>
    <row r="13" spans="2:10" x14ac:dyDescent="0.3">
      <c r="B13" s="455"/>
      <c r="C13" s="456"/>
      <c r="D13" s="456"/>
      <c r="E13" s="456"/>
      <c r="F13" s="456"/>
      <c r="G13" s="456"/>
      <c r="H13" s="456"/>
      <c r="I13" s="456"/>
      <c r="J13" s="457"/>
    </row>
    <row r="14" spans="2:10" x14ac:dyDescent="0.3">
      <c r="B14" s="455"/>
      <c r="C14" s="456"/>
      <c r="D14" s="456"/>
      <c r="E14" s="456"/>
      <c r="F14" s="456"/>
      <c r="G14" s="456"/>
      <c r="H14" s="456"/>
      <c r="I14" s="456"/>
      <c r="J14" s="457"/>
    </row>
    <row r="15" spans="2:10" x14ac:dyDescent="0.3">
      <c r="B15" s="455"/>
      <c r="C15" s="456"/>
      <c r="D15" s="456"/>
      <c r="E15" s="456"/>
      <c r="F15" s="456"/>
      <c r="G15" s="456"/>
      <c r="H15" s="456"/>
      <c r="I15" s="456"/>
      <c r="J15" s="457"/>
    </row>
    <row r="16" spans="2:10" x14ac:dyDescent="0.3">
      <c r="B16" s="455"/>
      <c r="C16" s="456"/>
      <c r="D16" s="456"/>
      <c r="E16" s="456"/>
      <c r="F16" s="456"/>
      <c r="G16" s="456"/>
      <c r="H16" s="456"/>
      <c r="I16" s="456"/>
      <c r="J16" s="457"/>
    </row>
    <row r="17" spans="2:10" ht="205.5" customHeight="1" x14ac:dyDescent="0.3">
      <c r="B17" s="455"/>
      <c r="C17" s="456"/>
      <c r="D17" s="456"/>
      <c r="E17" s="456"/>
      <c r="F17" s="456"/>
      <c r="G17" s="456"/>
      <c r="H17" s="456"/>
      <c r="I17" s="456"/>
      <c r="J17" s="457"/>
    </row>
    <row r="18" spans="2:10" ht="15" customHeight="1" x14ac:dyDescent="0.3">
      <c r="B18" s="159" t="s">
        <v>13</v>
      </c>
      <c r="C18" s="160" t="s">
        <v>14</v>
      </c>
      <c r="D18" s="161" t="s">
        <v>15</v>
      </c>
      <c r="E18" s="458" t="s">
        <v>250</v>
      </c>
      <c r="F18" s="458"/>
      <c r="G18" s="458"/>
      <c r="H18" s="458"/>
      <c r="I18" s="458"/>
      <c r="J18" s="459"/>
    </row>
    <row r="19" spans="2:10" ht="51" customHeight="1" x14ac:dyDescent="0.3">
      <c r="B19" s="261">
        <v>46111</v>
      </c>
      <c r="C19" s="29">
        <v>1</v>
      </c>
      <c r="D19" s="40"/>
      <c r="E19" s="301"/>
      <c r="F19" s="321"/>
      <c r="G19" s="321"/>
      <c r="H19" s="321"/>
      <c r="I19" s="321"/>
      <c r="J19" s="451"/>
    </row>
    <row r="20" spans="2:10" ht="54.75" customHeight="1" x14ac:dyDescent="0.3">
      <c r="B20" s="261">
        <v>46203</v>
      </c>
      <c r="C20" s="29">
        <v>1</v>
      </c>
      <c r="D20" s="40"/>
      <c r="E20" s="306"/>
      <c r="F20" s="321"/>
      <c r="G20" s="321"/>
      <c r="H20" s="321"/>
      <c r="I20" s="321"/>
      <c r="J20" s="451"/>
    </row>
    <row r="21" spans="2:10" ht="44.25" customHeight="1" x14ac:dyDescent="0.3">
      <c r="B21" s="261">
        <v>46295</v>
      </c>
      <c r="C21" s="29">
        <v>1</v>
      </c>
      <c r="D21" s="40"/>
      <c r="E21" s="306"/>
      <c r="F21" s="321"/>
      <c r="G21" s="321"/>
      <c r="H21" s="321"/>
      <c r="I21" s="321"/>
      <c r="J21" s="451"/>
    </row>
    <row r="22" spans="2:10" ht="49.5" customHeight="1" thickBot="1" x14ac:dyDescent="0.35">
      <c r="B22" s="157">
        <v>46386</v>
      </c>
      <c r="C22" s="158">
        <v>1</v>
      </c>
      <c r="D22" s="114"/>
      <c r="E22" s="301"/>
      <c r="F22" s="321"/>
      <c r="G22" s="321"/>
      <c r="H22" s="321"/>
      <c r="I22" s="321"/>
      <c r="J22" s="451"/>
    </row>
  </sheetData>
  <mergeCells count="6">
    <mergeCell ref="E21:J21"/>
    <mergeCell ref="E22:J22"/>
    <mergeCell ref="B2:J17"/>
    <mergeCell ref="E18:J18"/>
    <mergeCell ref="E19:J19"/>
    <mergeCell ref="E20:J20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6"/>
  <sheetViews>
    <sheetView topLeftCell="A27" workbookViewId="0">
      <selection activeCell="M32" sqref="M32"/>
    </sheetView>
  </sheetViews>
  <sheetFormatPr baseColWidth="10" defaultRowHeight="14.4" x14ac:dyDescent="0.3"/>
  <cols>
    <col min="1" max="1" width="4.109375" customWidth="1"/>
    <col min="10" max="10" width="33.88671875" customWidth="1"/>
    <col min="11" max="11" width="3.5546875" customWidth="1"/>
  </cols>
  <sheetData>
    <row r="1" spans="1:11" ht="15" thickBot="1" x14ac:dyDescent="0.35">
      <c r="A1" s="406"/>
      <c r="B1" s="460"/>
      <c r="C1" s="460"/>
      <c r="D1" s="460"/>
      <c r="E1" s="460"/>
      <c r="F1" s="460"/>
      <c r="G1" s="460"/>
      <c r="H1" s="460"/>
      <c r="I1" s="460"/>
      <c r="J1" s="460"/>
      <c r="K1" s="406"/>
    </row>
    <row r="2" spans="1:11" x14ac:dyDescent="0.3">
      <c r="A2" s="406"/>
      <c r="B2" s="452"/>
      <c r="C2" s="453"/>
      <c r="D2" s="453"/>
      <c r="E2" s="453"/>
      <c r="F2" s="453"/>
      <c r="G2" s="453"/>
      <c r="H2" s="453"/>
      <c r="I2" s="453"/>
      <c r="J2" s="454"/>
      <c r="K2" s="406"/>
    </row>
    <row r="3" spans="1:11" x14ac:dyDescent="0.3">
      <c r="A3" s="406"/>
      <c r="B3" s="455"/>
      <c r="C3" s="456"/>
      <c r="D3" s="456"/>
      <c r="E3" s="456"/>
      <c r="F3" s="456"/>
      <c r="G3" s="456"/>
      <c r="H3" s="456"/>
      <c r="I3" s="456"/>
      <c r="J3" s="457"/>
      <c r="K3" s="406"/>
    </row>
    <row r="4" spans="1:11" x14ac:dyDescent="0.3">
      <c r="A4" s="406"/>
      <c r="B4" s="455"/>
      <c r="C4" s="456"/>
      <c r="D4" s="456"/>
      <c r="E4" s="456"/>
      <c r="F4" s="456"/>
      <c r="G4" s="456"/>
      <c r="H4" s="456"/>
      <c r="I4" s="456"/>
      <c r="J4" s="457"/>
      <c r="K4" s="406"/>
    </row>
    <row r="5" spans="1:11" x14ac:dyDescent="0.3">
      <c r="A5" s="406"/>
      <c r="B5" s="455"/>
      <c r="C5" s="456"/>
      <c r="D5" s="456"/>
      <c r="E5" s="456"/>
      <c r="F5" s="456"/>
      <c r="G5" s="456"/>
      <c r="H5" s="456"/>
      <c r="I5" s="456"/>
      <c r="J5" s="457"/>
      <c r="K5" s="406"/>
    </row>
    <row r="6" spans="1:11" x14ac:dyDescent="0.3">
      <c r="A6" s="406"/>
      <c r="B6" s="455"/>
      <c r="C6" s="456"/>
      <c r="D6" s="456"/>
      <c r="E6" s="456"/>
      <c r="F6" s="456"/>
      <c r="G6" s="456"/>
      <c r="H6" s="456"/>
      <c r="I6" s="456"/>
      <c r="J6" s="457"/>
      <c r="K6" s="406"/>
    </row>
    <row r="7" spans="1:11" x14ac:dyDescent="0.3">
      <c r="A7" s="406"/>
      <c r="B7" s="455"/>
      <c r="C7" s="456"/>
      <c r="D7" s="456"/>
      <c r="E7" s="456"/>
      <c r="F7" s="456"/>
      <c r="G7" s="456"/>
      <c r="H7" s="456"/>
      <c r="I7" s="456"/>
      <c r="J7" s="457"/>
      <c r="K7" s="406"/>
    </row>
    <row r="8" spans="1:11" x14ac:dyDescent="0.3">
      <c r="A8" s="406"/>
      <c r="B8" s="455"/>
      <c r="C8" s="456"/>
      <c r="D8" s="456"/>
      <c r="E8" s="456"/>
      <c r="F8" s="456"/>
      <c r="G8" s="456"/>
      <c r="H8" s="456"/>
      <c r="I8" s="456"/>
      <c r="J8" s="457"/>
      <c r="K8" s="406"/>
    </row>
    <row r="9" spans="1:11" x14ac:dyDescent="0.3">
      <c r="A9" s="406"/>
      <c r="B9" s="455"/>
      <c r="C9" s="456"/>
      <c r="D9" s="456"/>
      <c r="E9" s="456"/>
      <c r="F9" s="456"/>
      <c r="G9" s="456"/>
      <c r="H9" s="456"/>
      <c r="I9" s="456"/>
      <c r="J9" s="457"/>
      <c r="K9" s="406"/>
    </row>
    <row r="10" spans="1:11" x14ac:dyDescent="0.3">
      <c r="A10" s="406"/>
      <c r="B10" s="455"/>
      <c r="C10" s="456"/>
      <c r="D10" s="456"/>
      <c r="E10" s="456"/>
      <c r="F10" s="456"/>
      <c r="G10" s="456"/>
      <c r="H10" s="456"/>
      <c r="I10" s="456"/>
      <c r="J10" s="457"/>
      <c r="K10" s="406"/>
    </row>
    <row r="11" spans="1:11" x14ac:dyDescent="0.3">
      <c r="A11" s="406"/>
      <c r="B11" s="455"/>
      <c r="C11" s="456"/>
      <c r="D11" s="456"/>
      <c r="E11" s="456"/>
      <c r="F11" s="456"/>
      <c r="G11" s="456"/>
      <c r="H11" s="456"/>
      <c r="I11" s="456"/>
      <c r="J11" s="457"/>
      <c r="K11" s="406"/>
    </row>
    <row r="12" spans="1:11" x14ac:dyDescent="0.3">
      <c r="A12" s="406"/>
      <c r="B12" s="455"/>
      <c r="C12" s="456"/>
      <c r="D12" s="456"/>
      <c r="E12" s="456"/>
      <c r="F12" s="456"/>
      <c r="G12" s="456"/>
      <c r="H12" s="456"/>
      <c r="I12" s="456"/>
      <c r="J12" s="457"/>
      <c r="K12" s="406"/>
    </row>
    <row r="13" spans="1:11" x14ac:dyDescent="0.3">
      <c r="A13" s="406"/>
      <c r="B13" s="455"/>
      <c r="C13" s="456"/>
      <c r="D13" s="456"/>
      <c r="E13" s="456"/>
      <c r="F13" s="456"/>
      <c r="G13" s="456"/>
      <c r="H13" s="456"/>
      <c r="I13" s="456"/>
      <c r="J13" s="457"/>
      <c r="K13" s="406"/>
    </row>
    <row r="14" spans="1:11" x14ac:dyDescent="0.3">
      <c r="A14" s="406"/>
      <c r="B14" s="455"/>
      <c r="C14" s="456"/>
      <c r="D14" s="456"/>
      <c r="E14" s="456"/>
      <c r="F14" s="456"/>
      <c r="G14" s="456"/>
      <c r="H14" s="456"/>
      <c r="I14" s="456"/>
      <c r="J14" s="457"/>
      <c r="K14" s="406"/>
    </row>
    <row r="15" spans="1:11" x14ac:dyDescent="0.3">
      <c r="A15" s="406"/>
      <c r="B15" s="455"/>
      <c r="C15" s="456"/>
      <c r="D15" s="456"/>
      <c r="E15" s="456"/>
      <c r="F15" s="456"/>
      <c r="G15" s="456"/>
      <c r="H15" s="456"/>
      <c r="I15" s="456"/>
      <c r="J15" s="457"/>
      <c r="K15" s="406"/>
    </row>
    <row r="16" spans="1:11" x14ac:dyDescent="0.3">
      <c r="A16" s="406"/>
      <c r="B16" s="455"/>
      <c r="C16" s="456"/>
      <c r="D16" s="456"/>
      <c r="E16" s="456"/>
      <c r="F16" s="456"/>
      <c r="G16" s="456"/>
      <c r="H16" s="456"/>
      <c r="I16" s="456"/>
      <c r="J16" s="457"/>
      <c r="K16" s="406"/>
    </row>
    <row r="17" spans="1:11" x14ac:dyDescent="0.3">
      <c r="A17" s="406"/>
      <c r="B17" s="455"/>
      <c r="C17" s="456"/>
      <c r="D17" s="456"/>
      <c r="E17" s="456"/>
      <c r="F17" s="456"/>
      <c r="G17" s="456"/>
      <c r="H17" s="456"/>
      <c r="I17" s="456"/>
      <c r="J17" s="457"/>
      <c r="K17" s="406"/>
    </row>
    <row r="18" spans="1:11" x14ac:dyDescent="0.3">
      <c r="A18" s="406"/>
      <c r="B18" s="455"/>
      <c r="C18" s="456"/>
      <c r="D18" s="456"/>
      <c r="E18" s="456"/>
      <c r="F18" s="456"/>
      <c r="G18" s="456"/>
      <c r="H18" s="456"/>
      <c r="I18" s="456"/>
      <c r="J18" s="457"/>
      <c r="K18" s="406"/>
    </row>
    <row r="19" spans="1:11" x14ac:dyDescent="0.3">
      <c r="A19" s="406"/>
      <c r="B19" s="455"/>
      <c r="C19" s="456"/>
      <c r="D19" s="456"/>
      <c r="E19" s="456"/>
      <c r="F19" s="456"/>
      <c r="G19" s="456"/>
      <c r="H19" s="456"/>
      <c r="I19" s="456"/>
      <c r="J19" s="457"/>
      <c r="K19" s="406"/>
    </row>
    <row r="20" spans="1:11" x14ac:dyDescent="0.3">
      <c r="A20" s="406"/>
      <c r="B20" s="455"/>
      <c r="C20" s="456"/>
      <c r="D20" s="456"/>
      <c r="E20" s="456"/>
      <c r="F20" s="456"/>
      <c r="G20" s="456"/>
      <c r="H20" s="456"/>
      <c r="I20" s="456"/>
      <c r="J20" s="457"/>
      <c r="K20" s="406"/>
    </row>
    <row r="21" spans="1:11" x14ac:dyDescent="0.3">
      <c r="A21" s="406"/>
      <c r="B21" s="455"/>
      <c r="C21" s="456"/>
      <c r="D21" s="456"/>
      <c r="E21" s="456"/>
      <c r="F21" s="456"/>
      <c r="G21" s="456"/>
      <c r="H21" s="456"/>
      <c r="I21" s="456"/>
      <c r="J21" s="457"/>
      <c r="K21" s="406"/>
    </row>
    <row r="22" spans="1:11" x14ac:dyDescent="0.3">
      <c r="A22" s="406"/>
      <c r="B22" s="455"/>
      <c r="C22" s="456"/>
      <c r="D22" s="456"/>
      <c r="E22" s="456"/>
      <c r="F22" s="456"/>
      <c r="G22" s="456"/>
      <c r="H22" s="456"/>
      <c r="I22" s="456"/>
      <c r="J22" s="457"/>
      <c r="K22" s="406"/>
    </row>
    <row r="23" spans="1:11" x14ac:dyDescent="0.3">
      <c r="A23" s="406"/>
      <c r="B23" s="455"/>
      <c r="C23" s="456"/>
      <c r="D23" s="456"/>
      <c r="E23" s="456"/>
      <c r="F23" s="456"/>
      <c r="G23" s="456"/>
      <c r="H23" s="456"/>
      <c r="I23" s="456"/>
      <c r="J23" s="457"/>
      <c r="K23" s="406"/>
    </row>
    <row r="24" spans="1:11" x14ac:dyDescent="0.3">
      <c r="A24" s="406"/>
      <c r="B24" s="455"/>
      <c r="C24" s="456"/>
      <c r="D24" s="456"/>
      <c r="E24" s="456"/>
      <c r="F24" s="456"/>
      <c r="G24" s="456"/>
      <c r="H24" s="456"/>
      <c r="I24" s="456"/>
      <c r="J24" s="457"/>
      <c r="K24" s="406"/>
    </row>
    <row r="25" spans="1:11" x14ac:dyDescent="0.3">
      <c r="A25" s="406"/>
      <c r="B25" s="455"/>
      <c r="C25" s="456"/>
      <c r="D25" s="456"/>
      <c r="E25" s="456"/>
      <c r="F25" s="456"/>
      <c r="G25" s="456"/>
      <c r="H25" s="456"/>
      <c r="I25" s="456"/>
      <c r="J25" s="457"/>
      <c r="K25" s="406"/>
    </row>
    <row r="26" spans="1:11" x14ac:dyDescent="0.3">
      <c r="A26" s="406"/>
      <c r="B26" s="455"/>
      <c r="C26" s="456"/>
      <c r="D26" s="456"/>
      <c r="E26" s="456"/>
      <c r="F26" s="456"/>
      <c r="G26" s="456"/>
      <c r="H26" s="456"/>
      <c r="I26" s="456"/>
      <c r="J26" s="457"/>
      <c r="K26" s="406"/>
    </row>
    <row r="27" spans="1:11" ht="15" thickBot="1" x14ac:dyDescent="0.35">
      <c r="A27" s="406"/>
      <c r="B27" s="462"/>
      <c r="C27" s="463"/>
      <c r="D27" s="463"/>
      <c r="E27" s="463"/>
      <c r="F27" s="463"/>
      <c r="G27" s="463"/>
      <c r="H27" s="463"/>
      <c r="I27" s="463"/>
      <c r="J27" s="464"/>
      <c r="K27" s="406"/>
    </row>
    <row r="28" spans="1:11" x14ac:dyDescent="0.3">
      <c r="A28" s="406"/>
      <c r="B28" s="461"/>
      <c r="C28" s="461"/>
      <c r="D28" s="461"/>
      <c r="E28" s="461"/>
      <c r="F28" s="461"/>
      <c r="G28" s="461"/>
      <c r="H28" s="461"/>
      <c r="I28" s="461"/>
      <c r="J28" s="461"/>
      <c r="K28" s="406"/>
    </row>
    <row r="29" spans="1:11" x14ac:dyDescent="0.3">
      <c r="A29" s="175"/>
      <c r="B29" s="159" t="s">
        <v>13</v>
      </c>
      <c r="C29" s="160" t="s">
        <v>14</v>
      </c>
      <c r="D29" s="161" t="s">
        <v>15</v>
      </c>
      <c r="E29" s="458" t="s">
        <v>250</v>
      </c>
      <c r="F29" s="458"/>
      <c r="G29" s="458"/>
      <c r="H29" s="458"/>
      <c r="I29" s="458"/>
      <c r="J29" s="459"/>
      <c r="K29" s="14"/>
    </row>
    <row r="30" spans="1:11" ht="126" customHeight="1" x14ac:dyDescent="0.3">
      <c r="A30" s="175"/>
      <c r="B30" s="261">
        <v>46111</v>
      </c>
      <c r="C30" s="29">
        <v>1</v>
      </c>
      <c r="D30" s="40"/>
      <c r="E30" s="355"/>
      <c r="F30" s="465"/>
      <c r="G30" s="465"/>
      <c r="H30" s="465"/>
      <c r="I30" s="465"/>
      <c r="J30" s="466"/>
      <c r="K30" s="14"/>
    </row>
    <row r="31" spans="1:11" ht="82.5" customHeight="1" x14ac:dyDescent="0.3">
      <c r="A31" s="175"/>
      <c r="B31" s="261">
        <v>46203</v>
      </c>
      <c r="C31" s="29">
        <v>1</v>
      </c>
      <c r="D31" s="29"/>
      <c r="E31" s="355"/>
      <c r="F31" s="465"/>
      <c r="G31" s="465"/>
      <c r="H31" s="465"/>
      <c r="I31" s="465"/>
      <c r="J31" s="466"/>
      <c r="K31" s="14"/>
    </row>
    <row r="32" spans="1:11" ht="91.5" customHeight="1" x14ac:dyDescent="0.3">
      <c r="A32" s="175"/>
      <c r="B32" s="261">
        <v>46295</v>
      </c>
      <c r="C32" s="29">
        <v>1</v>
      </c>
      <c r="D32" s="29"/>
      <c r="E32" s="467"/>
      <c r="F32" s="465"/>
      <c r="G32" s="465"/>
      <c r="H32" s="465"/>
      <c r="I32" s="465"/>
      <c r="J32" s="466"/>
      <c r="K32" s="14"/>
    </row>
    <row r="33" spans="1:11" ht="45" customHeight="1" thickBot="1" x14ac:dyDescent="0.35">
      <c r="A33" s="175"/>
      <c r="B33" s="157">
        <v>46386</v>
      </c>
      <c r="C33" s="158">
        <v>1</v>
      </c>
      <c r="D33" s="114"/>
      <c r="E33" s="468"/>
      <c r="F33" s="469"/>
      <c r="G33" s="469"/>
      <c r="H33" s="469"/>
      <c r="I33" s="469"/>
      <c r="J33" s="470"/>
      <c r="K33" s="14"/>
    </row>
    <row r="34" spans="1:11" x14ac:dyDescent="0.3">
      <c r="A34" s="175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3">
      <c r="A35" s="62"/>
    </row>
    <row r="36" spans="1:11" x14ac:dyDescent="0.3">
      <c r="A36" s="62"/>
    </row>
  </sheetData>
  <mergeCells count="10">
    <mergeCell ref="E29:J29"/>
    <mergeCell ref="E30:J30"/>
    <mergeCell ref="E31:J31"/>
    <mergeCell ref="E32:J32"/>
    <mergeCell ref="E33:J33"/>
    <mergeCell ref="K1:K28"/>
    <mergeCell ref="B1:J1"/>
    <mergeCell ref="A1:A28"/>
    <mergeCell ref="B28:J28"/>
    <mergeCell ref="B2:J2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270"/>
  <sheetViews>
    <sheetView topLeftCell="A22" workbookViewId="0">
      <selection activeCell="D30" sqref="D30:I30"/>
    </sheetView>
  </sheetViews>
  <sheetFormatPr baseColWidth="10" defaultRowHeight="14.4" x14ac:dyDescent="0.3"/>
  <cols>
    <col min="1" max="1" width="6" style="175" customWidth="1"/>
    <col min="9" max="9" width="27.109375" customWidth="1"/>
    <col min="10" max="10" width="3.6640625" customWidth="1"/>
  </cols>
  <sheetData>
    <row r="1" spans="2:10" ht="15" thickBot="1" x14ac:dyDescent="0.35">
      <c r="B1" s="472"/>
      <c r="C1" s="472"/>
      <c r="D1" s="472"/>
      <c r="E1" s="472"/>
      <c r="F1" s="472"/>
      <c r="G1" s="472"/>
      <c r="H1" s="472"/>
      <c r="I1" s="14"/>
      <c r="J1" s="394"/>
    </row>
    <row r="2" spans="2:10" x14ac:dyDescent="0.3">
      <c r="B2" s="452"/>
      <c r="C2" s="453"/>
      <c r="D2" s="453"/>
      <c r="E2" s="453"/>
      <c r="F2" s="453"/>
      <c r="G2" s="453"/>
      <c r="H2" s="453"/>
      <c r="I2" s="454"/>
      <c r="J2" s="394"/>
    </row>
    <row r="3" spans="2:10" x14ac:dyDescent="0.3">
      <c r="B3" s="455"/>
      <c r="C3" s="456"/>
      <c r="D3" s="456"/>
      <c r="E3" s="456"/>
      <c r="F3" s="456"/>
      <c r="G3" s="456"/>
      <c r="H3" s="456"/>
      <c r="I3" s="457"/>
      <c r="J3" s="394"/>
    </row>
    <row r="4" spans="2:10" x14ac:dyDescent="0.3">
      <c r="B4" s="455"/>
      <c r="C4" s="456"/>
      <c r="D4" s="456"/>
      <c r="E4" s="456"/>
      <c r="F4" s="456"/>
      <c r="G4" s="456"/>
      <c r="H4" s="456"/>
      <c r="I4" s="457"/>
      <c r="J4" s="394"/>
    </row>
    <row r="5" spans="2:10" x14ac:dyDescent="0.3">
      <c r="B5" s="455"/>
      <c r="C5" s="456"/>
      <c r="D5" s="456"/>
      <c r="E5" s="456"/>
      <c r="F5" s="456"/>
      <c r="G5" s="456"/>
      <c r="H5" s="456"/>
      <c r="I5" s="457"/>
      <c r="J5" s="394"/>
    </row>
    <row r="6" spans="2:10" x14ac:dyDescent="0.3">
      <c r="B6" s="455"/>
      <c r="C6" s="456"/>
      <c r="D6" s="456"/>
      <c r="E6" s="456"/>
      <c r="F6" s="456"/>
      <c r="G6" s="456"/>
      <c r="H6" s="456"/>
      <c r="I6" s="457"/>
      <c r="J6" s="394"/>
    </row>
    <row r="7" spans="2:10" x14ac:dyDescent="0.3">
      <c r="B7" s="455"/>
      <c r="C7" s="456"/>
      <c r="D7" s="456"/>
      <c r="E7" s="456"/>
      <c r="F7" s="456"/>
      <c r="G7" s="456"/>
      <c r="H7" s="456"/>
      <c r="I7" s="457"/>
      <c r="J7" s="394"/>
    </row>
    <row r="8" spans="2:10" x14ac:dyDescent="0.3">
      <c r="B8" s="455"/>
      <c r="C8" s="456"/>
      <c r="D8" s="456"/>
      <c r="E8" s="456"/>
      <c r="F8" s="456"/>
      <c r="G8" s="456"/>
      <c r="H8" s="456"/>
      <c r="I8" s="457"/>
      <c r="J8" s="394"/>
    </row>
    <row r="9" spans="2:10" x14ac:dyDescent="0.3">
      <c r="B9" s="455"/>
      <c r="C9" s="456"/>
      <c r="D9" s="456"/>
      <c r="E9" s="456"/>
      <c r="F9" s="456"/>
      <c r="G9" s="456"/>
      <c r="H9" s="456"/>
      <c r="I9" s="457"/>
      <c r="J9" s="394"/>
    </row>
    <row r="10" spans="2:10" x14ac:dyDescent="0.3">
      <c r="B10" s="455"/>
      <c r="C10" s="456"/>
      <c r="D10" s="456"/>
      <c r="E10" s="456"/>
      <c r="F10" s="456"/>
      <c r="G10" s="456"/>
      <c r="H10" s="456"/>
      <c r="I10" s="457"/>
      <c r="J10" s="394"/>
    </row>
    <row r="11" spans="2:10" x14ac:dyDescent="0.3">
      <c r="B11" s="455"/>
      <c r="C11" s="456"/>
      <c r="D11" s="456"/>
      <c r="E11" s="456"/>
      <c r="F11" s="456"/>
      <c r="G11" s="456"/>
      <c r="H11" s="456"/>
      <c r="I11" s="457"/>
      <c r="J11" s="394"/>
    </row>
    <row r="12" spans="2:10" x14ac:dyDescent="0.3">
      <c r="B12" s="455"/>
      <c r="C12" s="456"/>
      <c r="D12" s="456"/>
      <c r="E12" s="456"/>
      <c r="F12" s="456"/>
      <c r="G12" s="456"/>
      <c r="H12" s="456"/>
      <c r="I12" s="457"/>
      <c r="J12" s="394"/>
    </row>
    <row r="13" spans="2:10" x14ac:dyDescent="0.3">
      <c r="B13" s="455"/>
      <c r="C13" s="456"/>
      <c r="D13" s="456"/>
      <c r="E13" s="456"/>
      <c r="F13" s="456"/>
      <c r="G13" s="456"/>
      <c r="H13" s="456"/>
      <c r="I13" s="457"/>
      <c r="J13" s="394"/>
    </row>
    <row r="14" spans="2:10" x14ac:dyDescent="0.3">
      <c r="B14" s="455"/>
      <c r="C14" s="456"/>
      <c r="D14" s="456"/>
      <c r="E14" s="456"/>
      <c r="F14" s="456"/>
      <c r="G14" s="456"/>
      <c r="H14" s="456"/>
      <c r="I14" s="457"/>
      <c r="J14" s="394"/>
    </row>
    <row r="15" spans="2:10" x14ac:dyDescent="0.3">
      <c r="B15" s="455"/>
      <c r="C15" s="456"/>
      <c r="D15" s="456"/>
      <c r="E15" s="456"/>
      <c r="F15" s="456"/>
      <c r="G15" s="456"/>
      <c r="H15" s="456"/>
      <c r="I15" s="457"/>
      <c r="J15" s="394"/>
    </row>
    <row r="16" spans="2:10" x14ac:dyDescent="0.3">
      <c r="B16" s="455"/>
      <c r="C16" s="456"/>
      <c r="D16" s="456"/>
      <c r="E16" s="456"/>
      <c r="F16" s="456"/>
      <c r="G16" s="456"/>
      <c r="H16" s="456"/>
      <c r="I16" s="457"/>
      <c r="J16" s="394"/>
    </row>
    <row r="17" spans="2:10" x14ac:dyDescent="0.3">
      <c r="B17" s="455"/>
      <c r="C17" s="456"/>
      <c r="D17" s="456"/>
      <c r="E17" s="456"/>
      <c r="F17" s="456"/>
      <c r="G17" s="456"/>
      <c r="H17" s="456"/>
      <c r="I17" s="457"/>
      <c r="J17" s="394"/>
    </row>
    <row r="18" spans="2:10" x14ac:dyDescent="0.3">
      <c r="B18" s="455"/>
      <c r="C18" s="456"/>
      <c r="D18" s="456"/>
      <c r="E18" s="456"/>
      <c r="F18" s="456"/>
      <c r="G18" s="456"/>
      <c r="H18" s="456"/>
      <c r="I18" s="457"/>
      <c r="J18" s="394"/>
    </row>
    <row r="19" spans="2:10" x14ac:dyDescent="0.3">
      <c r="B19" s="455"/>
      <c r="C19" s="456"/>
      <c r="D19" s="456"/>
      <c r="E19" s="456"/>
      <c r="F19" s="456"/>
      <c r="G19" s="456"/>
      <c r="H19" s="456"/>
      <c r="I19" s="457"/>
      <c r="J19" s="394"/>
    </row>
    <row r="20" spans="2:10" x14ac:dyDescent="0.3">
      <c r="B20" s="455"/>
      <c r="C20" s="456"/>
      <c r="D20" s="456"/>
      <c r="E20" s="456"/>
      <c r="F20" s="456"/>
      <c r="G20" s="456"/>
      <c r="H20" s="456"/>
      <c r="I20" s="457"/>
      <c r="J20" s="394"/>
    </row>
    <row r="21" spans="2:10" x14ac:dyDescent="0.3">
      <c r="B21" s="455"/>
      <c r="C21" s="456"/>
      <c r="D21" s="456"/>
      <c r="E21" s="456"/>
      <c r="F21" s="456"/>
      <c r="G21" s="456"/>
      <c r="H21" s="456"/>
      <c r="I21" s="457"/>
      <c r="J21" s="394"/>
    </row>
    <row r="22" spans="2:10" x14ac:dyDescent="0.3">
      <c r="B22" s="455"/>
      <c r="C22" s="456"/>
      <c r="D22" s="456"/>
      <c r="E22" s="456"/>
      <c r="F22" s="456"/>
      <c r="G22" s="456"/>
      <c r="H22" s="456"/>
      <c r="I22" s="457"/>
      <c r="J22" s="394"/>
    </row>
    <row r="23" spans="2:10" x14ac:dyDescent="0.3">
      <c r="B23" s="455"/>
      <c r="C23" s="456"/>
      <c r="D23" s="456"/>
      <c r="E23" s="456"/>
      <c r="F23" s="456"/>
      <c r="G23" s="456"/>
      <c r="H23" s="456"/>
      <c r="I23" s="457"/>
      <c r="J23" s="394"/>
    </row>
    <row r="24" spans="2:10" x14ac:dyDescent="0.3">
      <c r="B24" s="455"/>
      <c r="C24" s="456"/>
      <c r="D24" s="456"/>
      <c r="E24" s="456"/>
      <c r="F24" s="456"/>
      <c r="G24" s="456"/>
      <c r="H24" s="456"/>
      <c r="I24" s="457"/>
      <c r="J24" s="394"/>
    </row>
    <row r="25" spans="2:10" x14ac:dyDescent="0.3">
      <c r="B25" s="455"/>
      <c r="C25" s="456"/>
      <c r="D25" s="456"/>
      <c r="E25" s="456"/>
      <c r="F25" s="456"/>
      <c r="G25" s="456"/>
      <c r="H25" s="456"/>
      <c r="I25" s="457"/>
      <c r="J25" s="394"/>
    </row>
    <row r="26" spans="2:10" ht="15" thickBot="1" x14ac:dyDescent="0.35">
      <c r="B26" s="462"/>
      <c r="C26" s="463"/>
      <c r="D26" s="463"/>
      <c r="E26" s="463"/>
      <c r="F26" s="463"/>
      <c r="G26" s="463"/>
      <c r="H26" s="463"/>
      <c r="I26" s="464"/>
      <c r="J26" s="394"/>
    </row>
    <row r="27" spans="2:10" x14ac:dyDescent="0.3">
      <c r="B27" s="369"/>
      <c r="C27" s="369"/>
      <c r="D27" s="369"/>
      <c r="E27" s="369"/>
      <c r="F27" s="369"/>
      <c r="G27" s="369"/>
      <c r="H27" s="369"/>
      <c r="I27" s="369"/>
      <c r="J27" s="394"/>
    </row>
    <row r="28" spans="2:10" ht="1.5" customHeight="1" x14ac:dyDescent="0.3">
      <c r="B28" s="471"/>
      <c r="C28" s="471"/>
      <c r="D28" s="471"/>
      <c r="E28" s="471"/>
      <c r="F28" s="471"/>
      <c r="G28" s="471"/>
      <c r="H28" s="471"/>
      <c r="I28" s="471"/>
      <c r="J28" s="394"/>
    </row>
    <row r="29" spans="2:10" ht="15" customHeight="1" x14ac:dyDescent="0.3">
      <c r="B29" s="159" t="s">
        <v>13</v>
      </c>
      <c r="C29" s="160" t="s">
        <v>14</v>
      </c>
      <c r="D29" s="161" t="s">
        <v>15</v>
      </c>
      <c r="E29" s="473" t="s">
        <v>250</v>
      </c>
      <c r="F29" s="474"/>
      <c r="G29" s="474"/>
      <c r="H29" s="474"/>
      <c r="I29" s="474"/>
      <c r="J29" s="14"/>
    </row>
    <row r="30" spans="2:10" ht="78" customHeight="1" x14ac:dyDescent="0.3">
      <c r="B30" s="261">
        <v>46111</v>
      </c>
      <c r="C30" s="29">
        <v>1</v>
      </c>
      <c r="D30" s="29"/>
      <c r="E30" s="355"/>
      <c r="F30" s="465"/>
      <c r="G30" s="465"/>
      <c r="H30" s="465"/>
      <c r="I30" s="465"/>
      <c r="J30" s="248"/>
    </row>
    <row r="31" spans="2:10" ht="57.75" customHeight="1" x14ac:dyDescent="0.3">
      <c r="B31" s="261">
        <v>46203</v>
      </c>
      <c r="C31" s="29">
        <v>1</v>
      </c>
      <c r="D31" s="29"/>
      <c r="E31" s="301"/>
      <c r="F31" s="321"/>
      <c r="G31" s="321"/>
      <c r="H31" s="321"/>
      <c r="I31" s="302"/>
      <c r="J31" s="14"/>
    </row>
    <row r="32" spans="2:10" ht="63.75" customHeight="1" x14ac:dyDescent="0.3">
      <c r="B32" s="261">
        <v>46295</v>
      </c>
      <c r="C32" s="29">
        <v>1</v>
      </c>
      <c r="D32" s="29"/>
      <c r="E32" s="301"/>
      <c r="F32" s="321"/>
      <c r="G32" s="321"/>
      <c r="H32" s="321"/>
      <c r="I32" s="302"/>
      <c r="J32" s="14"/>
    </row>
    <row r="33" spans="1:10" ht="66.75" customHeight="1" thickBot="1" x14ac:dyDescent="0.35">
      <c r="B33" s="157">
        <v>46386</v>
      </c>
      <c r="C33" s="158">
        <v>1</v>
      </c>
      <c r="D33" s="114"/>
      <c r="E33" s="301"/>
      <c r="F33" s="321"/>
      <c r="G33" s="321"/>
      <c r="H33" s="321"/>
      <c r="I33" s="302"/>
      <c r="J33" s="14"/>
    </row>
    <row r="34" spans="1:10" x14ac:dyDescent="0.3"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3">
      <c r="A35" s="176"/>
    </row>
    <row r="36" spans="1:10" x14ac:dyDescent="0.3">
      <c r="A36" s="176"/>
    </row>
    <row r="37" spans="1:10" x14ac:dyDescent="0.3">
      <c r="A37" s="176"/>
    </row>
    <row r="38" spans="1:10" x14ac:dyDescent="0.3">
      <c r="A38" s="176"/>
    </row>
    <row r="39" spans="1:10" x14ac:dyDescent="0.3">
      <c r="A39" s="176"/>
    </row>
    <row r="40" spans="1:10" x14ac:dyDescent="0.3">
      <c r="A40" s="176"/>
    </row>
    <row r="41" spans="1:10" x14ac:dyDescent="0.3">
      <c r="A41" s="176"/>
    </row>
    <row r="42" spans="1:10" x14ac:dyDescent="0.3">
      <c r="A42" s="176"/>
    </row>
    <row r="43" spans="1:10" x14ac:dyDescent="0.3">
      <c r="A43" s="176"/>
    </row>
    <row r="44" spans="1:10" x14ac:dyDescent="0.3">
      <c r="A44" s="176"/>
    </row>
    <row r="45" spans="1:10" x14ac:dyDescent="0.3">
      <c r="A45" s="176"/>
    </row>
    <row r="46" spans="1:10" x14ac:dyDescent="0.3">
      <c r="A46" s="176"/>
    </row>
    <row r="47" spans="1:10" x14ac:dyDescent="0.3">
      <c r="A47" s="176"/>
    </row>
    <row r="48" spans="1:10" x14ac:dyDescent="0.3">
      <c r="A48" s="176"/>
    </row>
    <row r="49" spans="1:1" x14ac:dyDescent="0.3">
      <c r="A49" s="176"/>
    </row>
    <row r="50" spans="1:1" x14ac:dyDescent="0.3">
      <c r="A50" s="176"/>
    </row>
    <row r="51" spans="1:1" x14ac:dyDescent="0.3">
      <c r="A51" s="176"/>
    </row>
    <row r="52" spans="1:1" x14ac:dyDescent="0.3">
      <c r="A52" s="176"/>
    </row>
    <row r="53" spans="1:1" x14ac:dyDescent="0.3">
      <c r="A53" s="176"/>
    </row>
    <row r="54" spans="1:1" x14ac:dyDescent="0.3">
      <c r="A54" s="176"/>
    </row>
    <row r="55" spans="1:1" x14ac:dyDescent="0.3">
      <c r="A55" s="176"/>
    </row>
    <row r="56" spans="1:1" x14ac:dyDescent="0.3">
      <c r="A56" s="176"/>
    </row>
    <row r="57" spans="1:1" x14ac:dyDescent="0.3">
      <c r="A57" s="176"/>
    </row>
    <row r="58" spans="1:1" x14ac:dyDescent="0.3">
      <c r="A58" s="176"/>
    </row>
    <row r="59" spans="1:1" x14ac:dyDescent="0.3">
      <c r="A59" s="176"/>
    </row>
    <row r="60" spans="1:1" x14ac:dyDescent="0.3">
      <c r="A60" s="176"/>
    </row>
    <row r="61" spans="1:1" x14ac:dyDescent="0.3">
      <c r="A61" s="176"/>
    </row>
    <row r="62" spans="1:1" x14ac:dyDescent="0.3">
      <c r="A62" s="176"/>
    </row>
    <row r="63" spans="1:1" x14ac:dyDescent="0.3">
      <c r="A63" s="176"/>
    </row>
    <row r="64" spans="1:1" x14ac:dyDescent="0.3">
      <c r="A64" s="176"/>
    </row>
    <row r="65" spans="1:1" x14ac:dyDescent="0.3">
      <c r="A65" s="176"/>
    </row>
    <row r="66" spans="1:1" x14ac:dyDescent="0.3">
      <c r="A66" s="176"/>
    </row>
    <row r="67" spans="1:1" x14ac:dyDescent="0.3">
      <c r="A67" s="176"/>
    </row>
    <row r="68" spans="1:1" x14ac:dyDescent="0.3">
      <c r="A68" s="176"/>
    </row>
    <row r="69" spans="1:1" x14ac:dyDescent="0.3">
      <c r="A69" s="176"/>
    </row>
    <row r="70" spans="1:1" x14ac:dyDescent="0.3">
      <c r="A70" s="176"/>
    </row>
    <row r="71" spans="1:1" x14ac:dyDescent="0.3">
      <c r="A71" s="176"/>
    </row>
    <row r="72" spans="1:1" x14ac:dyDescent="0.3">
      <c r="A72" s="176"/>
    </row>
    <row r="73" spans="1:1" x14ac:dyDescent="0.3">
      <c r="A73" s="176"/>
    </row>
    <row r="74" spans="1:1" x14ac:dyDescent="0.3">
      <c r="A74" s="176"/>
    </row>
    <row r="75" spans="1:1" x14ac:dyDescent="0.3">
      <c r="A75" s="176"/>
    </row>
    <row r="76" spans="1:1" x14ac:dyDescent="0.3">
      <c r="A76" s="176"/>
    </row>
    <row r="77" spans="1:1" x14ac:dyDescent="0.3">
      <c r="A77" s="176"/>
    </row>
    <row r="78" spans="1:1" x14ac:dyDescent="0.3">
      <c r="A78" s="176"/>
    </row>
    <row r="79" spans="1:1" x14ac:dyDescent="0.3">
      <c r="A79" s="176"/>
    </row>
    <row r="80" spans="1:1" x14ac:dyDescent="0.3">
      <c r="A80" s="176"/>
    </row>
    <row r="81" spans="1:1" x14ac:dyDescent="0.3">
      <c r="A81" s="176"/>
    </row>
    <row r="82" spans="1:1" x14ac:dyDescent="0.3">
      <c r="A82" s="176"/>
    </row>
    <row r="83" spans="1:1" x14ac:dyDescent="0.3">
      <c r="A83" s="176"/>
    </row>
    <row r="84" spans="1:1" x14ac:dyDescent="0.3">
      <c r="A84" s="176"/>
    </row>
    <row r="85" spans="1:1" x14ac:dyDescent="0.3">
      <c r="A85" s="176"/>
    </row>
    <row r="86" spans="1:1" x14ac:dyDescent="0.3">
      <c r="A86" s="176"/>
    </row>
    <row r="87" spans="1:1" x14ac:dyDescent="0.3">
      <c r="A87" s="176"/>
    </row>
    <row r="88" spans="1:1" x14ac:dyDescent="0.3">
      <c r="A88" s="176"/>
    </row>
    <row r="89" spans="1:1" x14ac:dyDescent="0.3">
      <c r="A89" s="176"/>
    </row>
    <row r="90" spans="1:1" x14ac:dyDescent="0.3">
      <c r="A90" s="176"/>
    </row>
    <row r="91" spans="1:1" x14ac:dyDescent="0.3">
      <c r="A91" s="176"/>
    </row>
    <row r="92" spans="1:1" x14ac:dyDescent="0.3">
      <c r="A92" s="176"/>
    </row>
    <row r="93" spans="1:1" x14ac:dyDescent="0.3">
      <c r="A93" s="176"/>
    </row>
    <row r="94" spans="1:1" x14ac:dyDescent="0.3">
      <c r="A94" s="176"/>
    </row>
    <row r="95" spans="1:1" x14ac:dyDescent="0.3">
      <c r="A95" s="176"/>
    </row>
    <row r="96" spans="1:1" x14ac:dyDescent="0.3">
      <c r="A96" s="176"/>
    </row>
    <row r="97" spans="1:1" x14ac:dyDescent="0.3">
      <c r="A97" s="176"/>
    </row>
    <row r="98" spans="1:1" x14ac:dyDescent="0.3">
      <c r="A98" s="176"/>
    </row>
    <row r="99" spans="1:1" x14ac:dyDescent="0.3">
      <c r="A99" s="176"/>
    </row>
    <row r="100" spans="1:1" x14ac:dyDescent="0.3">
      <c r="A100" s="176"/>
    </row>
    <row r="101" spans="1:1" x14ac:dyDescent="0.3">
      <c r="A101" s="176"/>
    </row>
    <row r="102" spans="1:1" x14ac:dyDescent="0.3">
      <c r="A102" s="176"/>
    </row>
    <row r="103" spans="1:1" x14ac:dyDescent="0.3">
      <c r="A103" s="176"/>
    </row>
    <row r="104" spans="1:1" x14ac:dyDescent="0.3">
      <c r="A104" s="176"/>
    </row>
    <row r="105" spans="1:1" x14ac:dyDescent="0.3">
      <c r="A105" s="176"/>
    </row>
    <row r="106" spans="1:1" x14ac:dyDescent="0.3">
      <c r="A106" s="176"/>
    </row>
    <row r="107" spans="1:1" x14ac:dyDescent="0.3">
      <c r="A107" s="176"/>
    </row>
    <row r="108" spans="1:1" x14ac:dyDescent="0.3">
      <c r="A108" s="176"/>
    </row>
    <row r="109" spans="1:1" x14ac:dyDescent="0.3">
      <c r="A109" s="176"/>
    </row>
    <row r="110" spans="1:1" x14ac:dyDescent="0.3">
      <c r="A110" s="176"/>
    </row>
    <row r="111" spans="1:1" x14ac:dyDescent="0.3">
      <c r="A111" s="176"/>
    </row>
    <row r="112" spans="1:1" x14ac:dyDescent="0.3">
      <c r="A112" s="176"/>
    </row>
    <row r="113" spans="1:1" x14ac:dyDescent="0.3">
      <c r="A113" s="176"/>
    </row>
    <row r="114" spans="1:1" x14ac:dyDescent="0.3">
      <c r="A114" s="176"/>
    </row>
    <row r="115" spans="1:1" x14ac:dyDescent="0.3">
      <c r="A115" s="176"/>
    </row>
    <row r="116" spans="1:1" x14ac:dyDescent="0.3">
      <c r="A116" s="176"/>
    </row>
    <row r="117" spans="1:1" x14ac:dyDescent="0.3">
      <c r="A117" s="176"/>
    </row>
    <row r="118" spans="1:1" x14ac:dyDescent="0.3">
      <c r="A118" s="176"/>
    </row>
    <row r="119" spans="1:1" x14ac:dyDescent="0.3">
      <c r="A119" s="176"/>
    </row>
    <row r="120" spans="1:1" x14ac:dyDescent="0.3">
      <c r="A120" s="176"/>
    </row>
    <row r="121" spans="1:1" x14ac:dyDescent="0.3">
      <c r="A121" s="176"/>
    </row>
    <row r="122" spans="1:1" x14ac:dyDescent="0.3">
      <c r="A122" s="176"/>
    </row>
    <row r="123" spans="1:1" x14ac:dyDescent="0.3">
      <c r="A123" s="176"/>
    </row>
    <row r="124" spans="1:1" x14ac:dyDescent="0.3">
      <c r="A124" s="176"/>
    </row>
    <row r="125" spans="1:1" x14ac:dyDescent="0.3">
      <c r="A125" s="176"/>
    </row>
    <row r="126" spans="1:1" x14ac:dyDescent="0.3">
      <c r="A126" s="176"/>
    </row>
    <row r="127" spans="1:1" x14ac:dyDescent="0.3">
      <c r="A127" s="176"/>
    </row>
    <row r="128" spans="1:1" x14ac:dyDescent="0.3">
      <c r="A128" s="176"/>
    </row>
    <row r="129" spans="1:1" x14ac:dyDescent="0.3">
      <c r="A129" s="176"/>
    </row>
    <row r="130" spans="1:1" x14ac:dyDescent="0.3">
      <c r="A130" s="176"/>
    </row>
    <row r="131" spans="1:1" x14ac:dyDescent="0.3">
      <c r="A131" s="176"/>
    </row>
    <row r="132" spans="1:1" x14ac:dyDescent="0.3">
      <c r="A132" s="176"/>
    </row>
    <row r="133" spans="1:1" x14ac:dyDescent="0.3">
      <c r="A133" s="176"/>
    </row>
    <row r="134" spans="1:1" x14ac:dyDescent="0.3">
      <c r="A134" s="176"/>
    </row>
    <row r="135" spans="1:1" x14ac:dyDescent="0.3">
      <c r="A135" s="176"/>
    </row>
    <row r="136" spans="1:1" x14ac:dyDescent="0.3">
      <c r="A136" s="176"/>
    </row>
    <row r="137" spans="1:1" x14ac:dyDescent="0.3">
      <c r="A137" s="176"/>
    </row>
    <row r="138" spans="1:1" x14ac:dyDescent="0.3">
      <c r="A138" s="176"/>
    </row>
    <row r="139" spans="1:1" x14ac:dyDescent="0.3">
      <c r="A139" s="176"/>
    </row>
    <row r="140" spans="1:1" x14ac:dyDescent="0.3">
      <c r="A140" s="176"/>
    </row>
    <row r="141" spans="1:1" x14ac:dyDescent="0.3">
      <c r="A141" s="176"/>
    </row>
    <row r="142" spans="1:1" x14ac:dyDescent="0.3">
      <c r="A142" s="176"/>
    </row>
    <row r="143" spans="1:1" x14ac:dyDescent="0.3">
      <c r="A143" s="176"/>
    </row>
    <row r="144" spans="1:1" x14ac:dyDescent="0.3">
      <c r="A144" s="176"/>
    </row>
    <row r="145" spans="1:1" x14ac:dyDescent="0.3">
      <c r="A145" s="176"/>
    </row>
    <row r="146" spans="1:1" x14ac:dyDescent="0.3">
      <c r="A146" s="176"/>
    </row>
    <row r="147" spans="1:1" x14ac:dyDescent="0.3">
      <c r="A147" s="176"/>
    </row>
    <row r="148" spans="1:1" x14ac:dyDescent="0.3">
      <c r="A148" s="176"/>
    </row>
    <row r="149" spans="1:1" x14ac:dyDescent="0.3">
      <c r="A149" s="176"/>
    </row>
    <row r="150" spans="1:1" x14ac:dyDescent="0.3">
      <c r="A150" s="176"/>
    </row>
    <row r="151" spans="1:1" x14ac:dyDescent="0.3">
      <c r="A151" s="176"/>
    </row>
    <row r="152" spans="1:1" x14ac:dyDescent="0.3">
      <c r="A152" s="176"/>
    </row>
    <row r="153" spans="1:1" x14ac:dyDescent="0.3">
      <c r="A153" s="176"/>
    </row>
    <row r="154" spans="1:1" x14ac:dyDescent="0.3">
      <c r="A154" s="176"/>
    </row>
    <row r="155" spans="1:1" x14ac:dyDescent="0.3">
      <c r="A155" s="176"/>
    </row>
    <row r="156" spans="1:1" x14ac:dyDescent="0.3">
      <c r="A156" s="176"/>
    </row>
    <row r="157" spans="1:1" x14ac:dyDescent="0.3">
      <c r="A157" s="176"/>
    </row>
    <row r="158" spans="1:1" x14ac:dyDescent="0.3">
      <c r="A158" s="176"/>
    </row>
    <row r="159" spans="1:1" x14ac:dyDescent="0.3">
      <c r="A159" s="176"/>
    </row>
    <row r="160" spans="1:1" x14ac:dyDescent="0.3">
      <c r="A160" s="176"/>
    </row>
    <row r="161" spans="1:1" x14ac:dyDescent="0.3">
      <c r="A161" s="176"/>
    </row>
    <row r="162" spans="1:1" x14ac:dyDescent="0.3">
      <c r="A162" s="176"/>
    </row>
    <row r="163" spans="1:1" x14ac:dyDescent="0.3">
      <c r="A163" s="176"/>
    </row>
    <row r="164" spans="1:1" x14ac:dyDescent="0.3">
      <c r="A164" s="176"/>
    </row>
    <row r="165" spans="1:1" x14ac:dyDescent="0.3">
      <c r="A165" s="176"/>
    </row>
    <row r="166" spans="1:1" x14ac:dyDescent="0.3">
      <c r="A166" s="176"/>
    </row>
    <row r="167" spans="1:1" x14ac:dyDescent="0.3">
      <c r="A167" s="176"/>
    </row>
    <row r="168" spans="1:1" x14ac:dyDescent="0.3">
      <c r="A168" s="176"/>
    </row>
    <row r="169" spans="1:1" x14ac:dyDescent="0.3">
      <c r="A169" s="176"/>
    </row>
    <row r="170" spans="1:1" x14ac:dyDescent="0.3">
      <c r="A170" s="176"/>
    </row>
    <row r="171" spans="1:1" x14ac:dyDescent="0.3">
      <c r="A171" s="176"/>
    </row>
    <row r="172" spans="1:1" x14ac:dyDescent="0.3">
      <c r="A172" s="176"/>
    </row>
    <row r="173" spans="1:1" x14ac:dyDescent="0.3">
      <c r="A173" s="176"/>
    </row>
    <row r="174" spans="1:1" x14ac:dyDescent="0.3">
      <c r="A174" s="176"/>
    </row>
    <row r="175" spans="1:1" x14ac:dyDescent="0.3">
      <c r="A175" s="176"/>
    </row>
    <row r="176" spans="1:1" x14ac:dyDescent="0.3">
      <c r="A176" s="176"/>
    </row>
    <row r="177" spans="1:1" x14ac:dyDescent="0.3">
      <c r="A177" s="176"/>
    </row>
    <row r="178" spans="1:1" x14ac:dyDescent="0.3">
      <c r="A178" s="176"/>
    </row>
    <row r="179" spans="1:1" x14ac:dyDescent="0.3">
      <c r="A179" s="176"/>
    </row>
    <row r="180" spans="1:1" x14ac:dyDescent="0.3">
      <c r="A180" s="176"/>
    </row>
    <row r="181" spans="1:1" x14ac:dyDescent="0.3">
      <c r="A181" s="176"/>
    </row>
    <row r="182" spans="1:1" x14ac:dyDescent="0.3">
      <c r="A182" s="176"/>
    </row>
    <row r="183" spans="1:1" x14ac:dyDescent="0.3">
      <c r="A183" s="176"/>
    </row>
    <row r="184" spans="1:1" x14ac:dyDescent="0.3">
      <c r="A184" s="176"/>
    </row>
    <row r="185" spans="1:1" x14ac:dyDescent="0.3">
      <c r="A185" s="176"/>
    </row>
    <row r="186" spans="1:1" x14ac:dyDescent="0.3">
      <c r="A186" s="176"/>
    </row>
    <row r="187" spans="1:1" x14ac:dyDescent="0.3">
      <c r="A187" s="176"/>
    </row>
    <row r="188" spans="1:1" x14ac:dyDescent="0.3">
      <c r="A188" s="176"/>
    </row>
    <row r="189" spans="1:1" x14ac:dyDescent="0.3">
      <c r="A189" s="176"/>
    </row>
    <row r="190" spans="1:1" x14ac:dyDescent="0.3">
      <c r="A190" s="176"/>
    </row>
    <row r="191" spans="1:1" x14ac:dyDescent="0.3">
      <c r="A191" s="176"/>
    </row>
    <row r="192" spans="1:1" x14ac:dyDescent="0.3">
      <c r="A192" s="176"/>
    </row>
    <row r="193" spans="1:1" x14ac:dyDescent="0.3">
      <c r="A193" s="176"/>
    </row>
    <row r="194" spans="1:1" x14ac:dyDescent="0.3">
      <c r="A194" s="176"/>
    </row>
    <row r="195" spans="1:1" x14ac:dyDescent="0.3">
      <c r="A195" s="176"/>
    </row>
    <row r="196" spans="1:1" x14ac:dyDescent="0.3">
      <c r="A196" s="176"/>
    </row>
    <row r="197" spans="1:1" x14ac:dyDescent="0.3">
      <c r="A197" s="176"/>
    </row>
    <row r="198" spans="1:1" x14ac:dyDescent="0.3">
      <c r="A198" s="176"/>
    </row>
    <row r="199" spans="1:1" x14ac:dyDescent="0.3">
      <c r="A199" s="176"/>
    </row>
    <row r="200" spans="1:1" x14ac:dyDescent="0.3">
      <c r="A200" s="176"/>
    </row>
    <row r="201" spans="1:1" x14ac:dyDescent="0.3">
      <c r="A201" s="176"/>
    </row>
    <row r="202" spans="1:1" x14ac:dyDescent="0.3">
      <c r="A202" s="176"/>
    </row>
    <row r="203" spans="1:1" x14ac:dyDescent="0.3">
      <c r="A203" s="176"/>
    </row>
    <row r="204" spans="1:1" x14ac:dyDescent="0.3">
      <c r="A204" s="176"/>
    </row>
    <row r="205" spans="1:1" x14ac:dyDescent="0.3">
      <c r="A205" s="176"/>
    </row>
    <row r="206" spans="1:1" x14ac:dyDescent="0.3">
      <c r="A206" s="176"/>
    </row>
    <row r="207" spans="1:1" x14ac:dyDescent="0.3">
      <c r="A207" s="176"/>
    </row>
    <row r="208" spans="1:1" x14ac:dyDescent="0.3">
      <c r="A208" s="176"/>
    </row>
    <row r="209" spans="1:1" x14ac:dyDescent="0.3">
      <c r="A209" s="176"/>
    </row>
    <row r="210" spans="1:1" x14ac:dyDescent="0.3">
      <c r="A210" s="176"/>
    </row>
    <row r="211" spans="1:1" x14ac:dyDescent="0.3">
      <c r="A211" s="176"/>
    </row>
    <row r="212" spans="1:1" x14ac:dyDescent="0.3">
      <c r="A212" s="176"/>
    </row>
    <row r="213" spans="1:1" x14ac:dyDescent="0.3">
      <c r="A213" s="176"/>
    </row>
    <row r="214" spans="1:1" x14ac:dyDescent="0.3">
      <c r="A214" s="176"/>
    </row>
    <row r="215" spans="1:1" x14ac:dyDescent="0.3">
      <c r="A215" s="176"/>
    </row>
    <row r="216" spans="1:1" x14ac:dyDescent="0.3">
      <c r="A216" s="176"/>
    </row>
    <row r="217" spans="1:1" x14ac:dyDescent="0.3">
      <c r="A217" s="176"/>
    </row>
    <row r="218" spans="1:1" x14ac:dyDescent="0.3">
      <c r="A218" s="176"/>
    </row>
    <row r="219" spans="1:1" x14ac:dyDescent="0.3">
      <c r="A219" s="176"/>
    </row>
    <row r="220" spans="1:1" x14ac:dyDescent="0.3">
      <c r="A220" s="176"/>
    </row>
    <row r="221" spans="1:1" x14ac:dyDescent="0.3">
      <c r="A221" s="176"/>
    </row>
    <row r="222" spans="1:1" x14ac:dyDescent="0.3">
      <c r="A222" s="176"/>
    </row>
    <row r="223" spans="1:1" x14ac:dyDescent="0.3">
      <c r="A223" s="176"/>
    </row>
    <row r="224" spans="1:1" x14ac:dyDescent="0.3">
      <c r="A224" s="176"/>
    </row>
    <row r="225" spans="1:1" x14ac:dyDescent="0.3">
      <c r="A225" s="176"/>
    </row>
    <row r="226" spans="1:1" x14ac:dyDescent="0.3">
      <c r="A226" s="176"/>
    </row>
    <row r="227" spans="1:1" x14ac:dyDescent="0.3">
      <c r="A227" s="176"/>
    </row>
    <row r="228" spans="1:1" x14ac:dyDescent="0.3">
      <c r="A228" s="176"/>
    </row>
    <row r="229" spans="1:1" x14ac:dyDescent="0.3">
      <c r="A229" s="176"/>
    </row>
    <row r="230" spans="1:1" x14ac:dyDescent="0.3">
      <c r="A230" s="176"/>
    </row>
    <row r="231" spans="1:1" x14ac:dyDescent="0.3">
      <c r="A231" s="176"/>
    </row>
    <row r="232" spans="1:1" x14ac:dyDescent="0.3">
      <c r="A232" s="176"/>
    </row>
    <row r="233" spans="1:1" x14ac:dyDescent="0.3">
      <c r="A233" s="176"/>
    </row>
    <row r="234" spans="1:1" x14ac:dyDescent="0.3">
      <c r="A234" s="176"/>
    </row>
    <row r="235" spans="1:1" x14ac:dyDescent="0.3">
      <c r="A235" s="176"/>
    </row>
    <row r="236" spans="1:1" x14ac:dyDescent="0.3">
      <c r="A236" s="176"/>
    </row>
    <row r="237" spans="1:1" x14ac:dyDescent="0.3">
      <c r="A237" s="176"/>
    </row>
    <row r="238" spans="1:1" x14ac:dyDescent="0.3">
      <c r="A238" s="176"/>
    </row>
    <row r="239" spans="1:1" x14ac:dyDescent="0.3">
      <c r="A239" s="176"/>
    </row>
    <row r="240" spans="1:1" x14ac:dyDescent="0.3">
      <c r="A240" s="176"/>
    </row>
    <row r="241" spans="1:1" x14ac:dyDescent="0.3">
      <c r="A241" s="176"/>
    </row>
    <row r="242" spans="1:1" x14ac:dyDescent="0.3">
      <c r="A242" s="176"/>
    </row>
    <row r="243" spans="1:1" x14ac:dyDescent="0.3">
      <c r="A243" s="176"/>
    </row>
    <row r="244" spans="1:1" x14ac:dyDescent="0.3">
      <c r="A244" s="176"/>
    </row>
    <row r="245" spans="1:1" x14ac:dyDescent="0.3">
      <c r="A245" s="176"/>
    </row>
    <row r="246" spans="1:1" x14ac:dyDescent="0.3">
      <c r="A246" s="176"/>
    </row>
    <row r="247" spans="1:1" x14ac:dyDescent="0.3">
      <c r="A247" s="176"/>
    </row>
    <row r="248" spans="1:1" x14ac:dyDescent="0.3">
      <c r="A248" s="176"/>
    </row>
    <row r="249" spans="1:1" x14ac:dyDescent="0.3">
      <c r="A249" s="176"/>
    </row>
    <row r="250" spans="1:1" x14ac:dyDescent="0.3">
      <c r="A250" s="176"/>
    </row>
    <row r="251" spans="1:1" x14ac:dyDescent="0.3">
      <c r="A251" s="176"/>
    </row>
    <row r="252" spans="1:1" x14ac:dyDescent="0.3">
      <c r="A252" s="176"/>
    </row>
    <row r="253" spans="1:1" x14ac:dyDescent="0.3">
      <c r="A253" s="176"/>
    </row>
    <row r="254" spans="1:1" x14ac:dyDescent="0.3">
      <c r="A254" s="176"/>
    </row>
    <row r="255" spans="1:1" x14ac:dyDescent="0.3">
      <c r="A255" s="176"/>
    </row>
    <row r="256" spans="1:1" x14ac:dyDescent="0.3">
      <c r="A256" s="176"/>
    </row>
    <row r="257" spans="1:1" x14ac:dyDescent="0.3">
      <c r="A257" s="176"/>
    </row>
    <row r="258" spans="1:1" x14ac:dyDescent="0.3">
      <c r="A258" s="176"/>
    </row>
    <row r="259" spans="1:1" x14ac:dyDescent="0.3">
      <c r="A259" s="176"/>
    </row>
    <row r="260" spans="1:1" x14ac:dyDescent="0.3">
      <c r="A260" s="176"/>
    </row>
    <row r="261" spans="1:1" x14ac:dyDescent="0.3">
      <c r="A261" s="176"/>
    </row>
    <row r="262" spans="1:1" x14ac:dyDescent="0.3">
      <c r="A262" s="176"/>
    </row>
    <row r="263" spans="1:1" x14ac:dyDescent="0.3">
      <c r="A263" s="176"/>
    </row>
    <row r="264" spans="1:1" x14ac:dyDescent="0.3">
      <c r="A264" s="176"/>
    </row>
    <row r="265" spans="1:1" x14ac:dyDescent="0.3">
      <c r="A265" s="176"/>
    </row>
    <row r="266" spans="1:1" x14ac:dyDescent="0.3">
      <c r="A266" s="176"/>
    </row>
    <row r="267" spans="1:1" x14ac:dyDescent="0.3">
      <c r="A267" s="176"/>
    </row>
    <row r="268" spans="1:1" x14ac:dyDescent="0.3">
      <c r="A268" s="176"/>
    </row>
    <row r="269" spans="1:1" x14ac:dyDescent="0.3">
      <c r="A269" s="176"/>
    </row>
    <row r="270" spans="1:1" x14ac:dyDescent="0.3">
      <c r="A270" s="176"/>
    </row>
  </sheetData>
  <mergeCells count="9">
    <mergeCell ref="E31:I31"/>
    <mergeCell ref="E32:I32"/>
    <mergeCell ref="E33:I33"/>
    <mergeCell ref="B2:I26"/>
    <mergeCell ref="J1:J28"/>
    <mergeCell ref="B27:I28"/>
    <mergeCell ref="B1:H1"/>
    <mergeCell ref="E29:I29"/>
    <mergeCell ref="E30:I30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8"/>
  <sheetViews>
    <sheetView workbookViewId="0">
      <selection activeCell="P34" sqref="P33:P34"/>
    </sheetView>
  </sheetViews>
  <sheetFormatPr baseColWidth="10" defaultRowHeight="14.4" x14ac:dyDescent="0.3"/>
  <cols>
    <col min="1" max="1" width="6.6640625" customWidth="1"/>
    <col min="10" max="10" width="39" customWidth="1"/>
    <col min="11" max="11" width="5" customWidth="1"/>
  </cols>
  <sheetData>
    <row r="1" spans="1:11" x14ac:dyDescent="0.3">
      <c r="A1" s="394"/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x14ac:dyDescent="0.3">
      <c r="A2" s="394"/>
      <c r="B2" s="304"/>
      <c r="C2" s="304"/>
      <c r="D2" s="304"/>
      <c r="E2" s="304"/>
      <c r="F2" s="304"/>
      <c r="G2" s="304"/>
      <c r="H2" s="304"/>
      <c r="I2" s="304"/>
      <c r="J2" s="304"/>
      <c r="K2" s="394"/>
    </row>
    <row r="3" spans="1:11" x14ac:dyDescent="0.3">
      <c r="A3" s="394"/>
      <c r="B3" s="304"/>
      <c r="C3" s="304"/>
      <c r="D3" s="304"/>
      <c r="E3" s="304"/>
      <c r="F3" s="304"/>
      <c r="G3" s="304"/>
      <c r="H3" s="304"/>
      <c r="I3" s="304"/>
      <c r="J3" s="304"/>
      <c r="K3" s="394"/>
    </row>
    <row r="4" spans="1:11" x14ac:dyDescent="0.3">
      <c r="A4" s="394"/>
      <c r="B4" s="304"/>
      <c r="C4" s="304"/>
      <c r="D4" s="304"/>
      <c r="E4" s="304"/>
      <c r="F4" s="304"/>
      <c r="G4" s="304"/>
      <c r="H4" s="304"/>
      <c r="I4" s="304"/>
      <c r="J4" s="304"/>
      <c r="K4" s="394"/>
    </row>
    <row r="5" spans="1:11" x14ac:dyDescent="0.3">
      <c r="A5" s="394"/>
      <c r="B5" s="304"/>
      <c r="C5" s="304"/>
      <c r="D5" s="304"/>
      <c r="E5" s="304"/>
      <c r="F5" s="304"/>
      <c r="G5" s="304"/>
      <c r="H5" s="304"/>
      <c r="I5" s="304"/>
      <c r="J5" s="304"/>
      <c r="K5" s="394"/>
    </row>
    <row r="6" spans="1:11" x14ac:dyDescent="0.3">
      <c r="A6" s="394"/>
      <c r="B6" s="304"/>
      <c r="C6" s="304"/>
      <c r="D6" s="304"/>
      <c r="E6" s="304"/>
      <c r="F6" s="304"/>
      <c r="G6" s="304"/>
      <c r="H6" s="304"/>
      <c r="I6" s="304"/>
      <c r="J6" s="304"/>
      <c r="K6" s="394"/>
    </row>
    <row r="7" spans="1:11" x14ac:dyDescent="0.3">
      <c r="A7" s="394"/>
      <c r="B7" s="304"/>
      <c r="C7" s="304"/>
      <c r="D7" s="304"/>
      <c r="E7" s="304"/>
      <c r="F7" s="304"/>
      <c r="G7" s="304"/>
      <c r="H7" s="304"/>
      <c r="I7" s="304"/>
      <c r="J7" s="304"/>
      <c r="K7" s="394"/>
    </row>
    <row r="8" spans="1:11" x14ac:dyDescent="0.3">
      <c r="A8" s="394"/>
      <c r="B8" s="304"/>
      <c r="C8" s="304"/>
      <c r="D8" s="304"/>
      <c r="E8" s="304"/>
      <c r="F8" s="304"/>
      <c r="G8" s="304"/>
      <c r="H8" s="304"/>
      <c r="I8" s="304"/>
      <c r="J8" s="304"/>
      <c r="K8" s="394"/>
    </row>
    <row r="9" spans="1:11" x14ac:dyDescent="0.3">
      <c r="A9" s="394"/>
      <c r="B9" s="304"/>
      <c r="C9" s="304"/>
      <c r="D9" s="304"/>
      <c r="E9" s="304"/>
      <c r="F9" s="304"/>
      <c r="G9" s="304"/>
      <c r="H9" s="304"/>
      <c r="I9" s="304"/>
      <c r="J9" s="304"/>
      <c r="K9" s="394"/>
    </row>
    <row r="10" spans="1:11" x14ac:dyDescent="0.3">
      <c r="A10" s="394"/>
      <c r="B10" s="304"/>
      <c r="C10" s="304"/>
      <c r="D10" s="304"/>
      <c r="E10" s="304"/>
      <c r="F10" s="304"/>
      <c r="G10" s="304"/>
      <c r="H10" s="304"/>
      <c r="I10" s="304"/>
      <c r="J10" s="304"/>
      <c r="K10" s="394"/>
    </row>
    <row r="11" spans="1:11" x14ac:dyDescent="0.3">
      <c r="A11" s="394"/>
      <c r="B11" s="304"/>
      <c r="C11" s="304"/>
      <c r="D11" s="304"/>
      <c r="E11" s="304"/>
      <c r="F11" s="304"/>
      <c r="G11" s="304"/>
      <c r="H11" s="304"/>
      <c r="I11" s="304"/>
      <c r="J11" s="304"/>
      <c r="K11" s="394"/>
    </row>
    <row r="12" spans="1:11" x14ac:dyDescent="0.3">
      <c r="A12" s="394"/>
      <c r="B12" s="304"/>
      <c r="C12" s="304"/>
      <c r="D12" s="304"/>
      <c r="E12" s="304"/>
      <c r="F12" s="304"/>
      <c r="G12" s="304"/>
      <c r="H12" s="304"/>
      <c r="I12" s="304"/>
      <c r="J12" s="304"/>
      <c r="K12" s="394"/>
    </row>
    <row r="13" spans="1:11" x14ac:dyDescent="0.3">
      <c r="A13" s="394"/>
      <c r="B13" s="304"/>
      <c r="C13" s="304"/>
      <c r="D13" s="304"/>
      <c r="E13" s="304"/>
      <c r="F13" s="304"/>
      <c r="G13" s="304"/>
      <c r="H13" s="304"/>
      <c r="I13" s="304"/>
      <c r="J13" s="304"/>
      <c r="K13" s="394"/>
    </row>
    <row r="14" spans="1:11" x14ac:dyDescent="0.3">
      <c r="A14" s="394"/>
      <c r="B14" s="304"/>
      <c r="C14" s="304"/>
      <c r="D14" s="304"/>
      <c r="E14" s="304"/>
      <c r="F14" s="304"/>
      <c r="G14" s="304"/>
      <c r="H14" s="304"/>
      <c r="I14" s="304"/>
      <c r="J14" s="304"/>
      <c r="K14" s="394"/>
    </row>
    <row r="15" spans="1:11" x14ac:dyDescent="0.3">
      <c r="A15" s="394"/>
      <c r="B15" s="304"/>
      <c r="C15" s="304"/>
      <c r="D15" s="304"/>
      <c r="E15" s="304"/>
      <c r="F15" s="304"/>
      <c r="G15" s="304"/>
      <c r="H15" s="304"/>
      <c r="I15" s="304"/>
      <c r="J15" s="304"/>
      <c r="K15" s="394"/>
    </row>
    <row r="16" spans="1:11" x14ac:dyDescent="0.3">
      <c r="A16" s="394"/>
      <c r="B16" s="304"/>
      <c r="C16" s="304"/>
      <c r="D16" s="304"/>
      <c r="E16" s="304"/>
      <c r="F16" s="304"/>
      <c r="G16" s="304"/>
      <c r="H16" s="304"/>
      <c r="I16" s="304"/>
      <c r="J16" s="304"/>
      <c r="K16" s="394"/>
    </row>
    <row r="17" spans="1:11" x14ac:dyDescent="0.3">
      <c r="A17" s="394"/>
      <c r="B17" s="304"/>
      <c r="C17" s="304"/>
      <c r="D17" s="304"/>
      <c r="E17" s="304"/>
      <c r="F17" s="304"/>
      <c r="G17" s="304"/>
      <c r="H17" s="304"/>
      <c r="I17" s="304"/>
      <c r="J17" s="304"/>
      <c r="K17" s="394"/>
    </row>
    <row r="18" spans="1:11" x14ac:dyDescent="0.3">
      <c r="A18" s="394"/>
      <c r="B18" s="304"/>
      <c r="C18" s="304"/>
      <c r="D18" s="304"/>
      <c r="E18" s="304"/>
      <c r="F18" s="304"/>
      <c r="G18" s="304"/>
      <c r="H18" s="304"/>
      <c r="I18" s="304"/>
      <c r="J18" s="304"/>
      <c r="K18" s="394"/>
    </row>
    <row r="19" spans="1:11" x14ac:dyDescent="0.3">
      <c r="A19" s="394"/>
      <c r="B19" s="304"/>
      <c r="C19" s="304"/>
      <c r="D19" s="304"/>
      <c r="E19" s="304"/>
      <c r="F19" s="304"/>
      <c r="G19" s="304"/>
      <c r="H19" s="304"/>
      <c r="I19" s="304"/>
      <c r="J19" s="304"/>
      <c r="K19" s="394"/>
    </row>
    <row r="20" spans="1:11" x14ac:dyDescent="0.3">
      <c r="A20" s="394"/>
      <c r="B20" s="304"/>
      <c r="C20" s="304"/>
      <c r="D20" s="304"/>
      <c r="E20" s="304"/>
      <c r="F20" s="304"/>
      <c r="G20" s="304"/>
      <c r="H20" s="304"/>
      <c r="I20" s="304"/>
      <c r="J20" s="304"/>
      <c r="K20" s="394"/>
    </row>
    <row r="21" spans="1:11" x14ac:dyDescent="0.3">
      <c r="A21" s="394"/>
      <c r="B21" s="304"/>
      <c r="C21" s="304"/>
      <c r="D21" s="304"/>
      <c r="E21" s="304"/>
      <c r="F21" s="304"/>
      <c r="G21" s="304"/>
      <c r="H21" s="304"/>
      <c r="I21" s="304"/>
      <c r="J21" s="304"/>
      <c r="K21" s="394"/>
    </row>
    <row r="22" spans="1:11" x14ac:dyDescent="0.3">
      <c r="A22" s="394"/>
      <c r="B22" s="304"/>
      <c r="C22" s="304"/>
      <c r="D22" s="304"/>
      <c r="E22" s="304"/>
      <c r="F22" s="304"/>
      <c r="G22" s="304"/>
      <c r="H22" s="304"/>
      <c r="I22" s="304"/>
      <c r="J22" s="304"/>
      <c r="K22" s="394"/>
    </row>
    <row r="23" spans="1:11" x14ac:dyDescent="0.3">
      <c r="A23" s="394"/>
      <c r="B23" s="304"/>
      <c r="C23" s="304"/>
      <c r="D23" s="304"/>
      <c r="E23" s="304"/>
      <c r="F23" s="304"/>
      <c r="G23" s="304"/>
      <c r="H23" s="304"/>
      <c r="I23" s="304"/>
      <c r="J23" s="304"/>
      <c r="K23" s="394"/>
    </row>
    <row r="24" spans="1:11" x14ac:dyDescent="0.3">
      <c r="A24" s="394"/>
      <c r="B24" s="304"/>
      <c r="C24" s="304"/>
      <c r="D24" s="304"/>
      <c r="E24" s="304"/>
      <c r="F24" s="304"/>
      <c r="G24" s="304"/>
      <c r="H24" s="304"/>
      <c r="I24" s="304"/>
      <c r="J24" s="304"/>
      <c r="K24" s="394"/>
    </row>
    <row r="25" spans="1:11" x14ac:dyDescent="0.3">
      <c r="A25" s="394"/>
      <c r="B25" s="304"/>
      <c r="C25" s="304"/>
      <c r="D25" s="304"/>
      <c r="E25" s="304"/>
      <c r="F25" s="304"/>
      <c r="G25" s="304"/>
      <c r="H25" s="304"/>
      <c r="I25" s="304"/>
      <c r="J25" s="304"/>
      <c r="K25" s="394"/>
    </row>
    <row r="26" spans="1:11" x14ac:dyDescent="0.3">
      <c r="A26" s="394"/>
      <c r="B26" s="304"/>
      <c r="C26" s="304"/>
      <c r="D26" s="304"/>
      <c r="E26" s="304"/>
      <c r="F26" s="304"/>
      <c r="G26" s="304"/>
      <c r="H26" s="304"/>
      <c r="I26" s="304"/>
      <c r="J26" s="304"/>
      <c r="K26" s="394"/>
    </row>
    <row r="27" spans="1:11" x14ac:dyDescent="0.3">
      <c r="A27" s="394"/>
      <c r="B27" s="304"/>
      <c r="C27" s="304"/>
      <c r="D27" s="304"/>
      <c r="E27" s="304"/>
      <c r="F27" s="304"/>
      <c r="G27" s="304"/>
      <c r="H27" s="304"/>
      <c r="I27" s="304"/>
      <c r="J27" s="304"/>
      <c r="K27" s="394"/>
    </row>
    <row r="28" spans="1:11" x14ac:dyDescent="0.3">
      <c r="A28" s="394"/>
      <c r="B28" s="304"/>
      <c r="C28" s="304"/>
      <c r="D28" s="304"/>
      <c r="E28" s="304"/>
      <c r="F28" s="304"/>
      <c r="G28" s="304"/>
      <c r="H28" s="304"/>
      <c r="I28" s="304"/>
      <c r="J28" s="304"/>
      <c r="K28" s="394"/>
    </row>
    <row r="29" spans="1:11" x14ac:dyDescent="0.3">
      <c r="A29" s="394"/>
      <c r="B29" s="304"/>
      <c r="C29" s="304"/>
      <c r="D29" s="304"/>
      <c r="E29" s="304"/>
      <c r="F29" s="304"/>
      <c r="G29" s="304"/>
      <c r="H29" s="304"/>
      <c r="I29" s="304"/>
      <c r="J29" s="304"/>
      <c r="K29" s="394"/>
    </row>
    <row r="30" spans="1:11" x14ac:dyDescent="0.3">
      <c r="A30" s="394"/>
      <c r="B30" s="394"/>
      <c r="C30" s="394"/>
      <c r="D30" s="394"/>
      <c r="E30" s="394"/>
      <c r="F30" s="394"/>
      <c r="G30" s="394"/>
      <c r="H30" s="394"/>
      <c r="I30" s="394"/>
      <c r="J30" s="394"/>
      <c r="K30" s="14"/>
    </row>
    <row r="31" spans="1:11" x14ac:dyDescent="0.3">
      <c r="A31" s="437"/>
      <c r="B31" s="159" t="s">
        <v>13</v>
      </c>
      <c r="C31" s="160" t="s">
        <v>14</v>
      </c>
      <c r="D31" s="161" t="s">
        <v>15</v>
      </c>
      <c r="E31" s="458" t="s">
        <v>250</v>
      </c>
      <c r="F31" s="458"/>
      <c r="G31" s="458"/>
      <c r="H31" s="458"/>
      <c r="I31" s="458"/>
      <c r="J31" s="459"/>
      <c r="K31" s="14"/>
    </row>
    <row r="32" spans="1:11" ht="40.5" customHeight="1" x14ac:dyDescent="0.3">
      <c r="A32" s="437"/>
      <c r="B32" s="261">
        <v>46111</v>
      </c>
      <c r="C32" s="29">
        <v>1</v>
      </c>
      <c r="D32" s="40"/>
      <c r="E32" s="355"/>
      <c r="F32" s="475"/>
      <c r="G32" s="475"/>
      <c r="H32" s="475"/>
      <c r="I32" s="475"/>
      <c r="J32" s="476"/>
      <c r="K32" s="14"/>
    </row>
    <row r="33" spans="1:11" ht="45.75" customHeight="1" x14ac:dyDescent="0.3">
      <c r="A33" s="437"/>
      <c r="B33" s="261">
        <v>46203</v>
      </c>
      <c r="C33" s="29">
        <v>1</v>
      </c>
      <c r="D33" s="29"/>
      <c r="E33" s="355"/>
      <c r="F33" s="475"/>
      <c r="G33" s="475"/>
      <c r="H33" s="475"/>
      <c r="I33" s="475"/>
      <c r="J33" s="476"/>
      <c r="K33" s="14"/>
    </row>
    <row r="34" spans="1:11" ht="41.25" customHeight="1" x14ac:dyDescent="0.3">
      <c r="A34" s="437"/>
      <c r="B34" s="261">
        <v>46295</v>
      </c>
      <c r="C34" s="29">
        <v>1</v>
      </c>
      <c r="D34" s="29"/>
      <c r="E34" s="355"/>
      <c r="F34" s="475"/>
      <c r="G34" s="475"/>
      <c r="H34" s="475"/>
      <c r="I34" s="475"/>
      <c r="J34" s="476"/>
      <c r="K34" s="14"/>
    </row>
    <row r="35" spans="1:11" ht="40.5" customHeight="1" thickBot="1" x14ac:dyDescent="0.35">
      <c r="A35" s="437"/>
      <c r="B35" s="157">
        <v>46386</v>
      </c>
      <c r="C35" s="158">
        <v>1</v>
      </c>
      <c r="D35" s="114"/>
      <c r="E35" s="355"/>
      <c r="F35" s="475"/>
      <c r="G35" s="475"/>
      <c r="H35" s="475"/>
      <c r="I35" s="475"/>
      <c r="J35" s="476"/>
      <c r="K35" s="14"/>
    </row>
    <row r="36" spans="1:11" x14ac:dyDescent="0.3">
      <c r="A36" s="394"/>
      <c r="B36" s="394"/>
      <c r="C36" s="394"/>
      <c r="D36" s="394"/>
      <c r="E36" s="394"/>
      <c r="F36" s="394"/>
      <c r="G36" s="394"/>
      <c r="H36" s="394"/>
      <c r="I36" s="394"/>
      <c r="J36" s="394"/>
      <c r="K36" s="14"/>
    </row>
    <row r="37" spans="1:11" ht="0.75" customHeight="1" x14ac:dyDescent="0.3">
      <c r="A37" s="394"/>
      <c r="B37" s="394"/>
      <c r="C37" s="394"/>
      <c r="D37" s="394"/>
      <c r="E37" s="394"/>
      <c r="F37" s="394"/>
      <c r="G37" s="394"/>
      <c r="H37" s="394"/>
      <c r="I37" s="394"/>
      <c r="J37" s="394"/>
    </row>
    <row r="38" spans="1:11" hidden="1" x14ac:dyDescent="0.3">
      <c r="A38" s="394"/>
      <c r="B38" s="394"/>
      <c r="C38" s="394"/>
      <c r="D38" s="394"/>
      <c r="E38" s="394"/>
      <c r="F38" s="394"/>
      <c r="G38" s="394"/>
      <c r="H38" s="394"/>
      <c r="I38" s="394"/>
      <c r="J38" s="394"/>
    </row>
  </sheetData>
  <mergeCells count="12">
    <mergeCell ref="K1:K29"/>
    <mergeCell ref="A36:J38"/>
    <mergeCell ref="E32:J32"/>
    <mergeCell ref="E33:J33"/>
    <mergeCell ref="E34:J34"/>
    <mergeCell ref="E35:J35"/>
    <mergeCell ref="A31:A35"/>
    <mergeCell ref="E31:J31"/>
    <mergeCell ref="A30:J30"/>
    <mergeCell ref="B2:J29"/>
    <mergeCell ref="A1:J1"/>
    <mergeCell ref="A2:A29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showGridLines="0" topLeftCell="A12" workbookViewId="0">
      <selection activeCell="D14" sqref="D14:D17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3.6640625" customWidth="1"/>
    <col min="9" max="9" width="1.33203125" customWidth="1"/>
    <col min="10" max="10" width="1.6640625" customWidth="1"/>
    <col min="11" max="16384" width="11.44140625" hidden="1"/>
  </cols>
  <sheetData>
    <row r="1" spans="2:12" ht="9.75" customHeight="1" x14ac:dyDescent="0.3"/>
    <row r="2" spans="2:12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2" ht="49.5" customHeight="1" x14ac:dyDescent="0.3">
      <c r="B3" s="14"/>
      <c r="J3" s="14"/>
    </row>
    <row r="4" spans="2:12" x14ac:dyDescent="0.3">
      <c r="B4" s="14"/>
      <c r="J4" s="14"/>
    </row>
    <row r="5" spans="2:12" ht="167.25" customHeight="1" x14ac:dyDescent="0.3">
      <c r="B5" s="14"/>
      <c r="J5" s="14"/>
    </row>
    <row r="6" spans="2:12" x14ac:dyDescent="0.3">
      <c r="B6" s="14"/>
      <c r="J6" s="14"/>
    </row>
    <row r="7" spans="2:12" x14ac:dyDescent="0.3">
      <c r="B7" s="14"/>
      <c r="J7" s="14"/>
    </row>
    <row r="8" spans="2:12" ht="89.25" customHeight="1" x14ac:dyDescent="0.3">
      <c r="B8" s="14"/>
      <c r="J8" s="14"/>
    </row>
    <row r="9" spans="2:12" ht="30" customHeight="1" x14ac:dyDescent="0.3">
      <c r="B9" s="14"/>
      <c r="J9" s="14"/>
    </row>
    <row r="10" spans="2:12" ht="30" hidden="1" customHeight="1" x14ac:dyDescent="0.3">
      <c r="B10" s="14"/>
      <c r="E10" s="294" t="e">
        <f>LISTADO!#REF!</f>
        <v>#REF!</v>
      </c>
      <c r="F10" s="294"/>
      <c r="G10" s="30" t="e">
        <f>LISTADO!#REF!</f>
        <v>#REF!</v>
      </c>
      <c r="H10" s="30" t="e">
        <f>LISTADO!#REF!</f>
        <v>#REF!</v>
      </c>
      <c r="I10" s="34"/>
      <c r="J10" s="14"/>
    </row>
    <row r="11" spans="2:12" ht="30" hidden="1" customHeight="1" x14ac:dyDescent="0.3">
      <c r="B11" s="14"/>
      <c r="E11" s="295" t="e">
        <f>LISTADO!#REF!</f>
        <v>#REF!</v>
      </c>
      <c r="F11" s="296"/>
      <c r="G11" s="31" t="e">
        <f>LISTADO!#REF!</f>
        <v>#REF!</v>
      </c>
      <c r="H11" s="31" t="e">
        <f>LISTADO!#REF!</f>
        <v>#REF!</v>
      </c>
      <c r="I11" s="34"/>
      <c r="J11" s="14"/>
    </row>
    <row r="12" spans="2:12" ht="7.5" customHeight="1" x14ac:dyDescent="0.3">
      <c r="B12" s="14"/>
      <c r="J12" s="14"/>
    </row>
    <row r="13" spans="2:12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2" s="4" customFormat="1" ht="45.75" customHeight="1" x14ac:dyDescent="0.3">
      <c r="B14" s="16"/>
      <c r="D14" s="64">
        <v>46111</v>
      </c>
      <c r="E14" s="118">
        <v>0.9</v>
      </c>
      <c r="F14" s="205"/>
      <c r="G14" s="312"/>
      <c r="H14" s="313"/>
      <c r="I14" s="313"/>
      <c r="J14" s="313"/>
      <c r="K14" s="313"/>
      <c r="L14" s="314"/>
    </row>
    <row r="15" spans="2:12" ht="47.25" customHeight="1" x14ac:dyDescent="0.3">
      <c r="B15" s="14"/>
      <c r="D15" s="64">
        <v>46203</v>
      </c>
      <c r="E15" s="95">
        <v>0.9</v>
      </c>
      <c r="F15" s="205"/>
      <c r="G15" s="315"/>
      <c r="H15" s="315"/>
      <c r="I15" s="315"/>
      <c r="J15" s="315"/>
      <c r="K15" s="315"/>
      <c r="L15" s="315"/>
    </row>
    <row r="16" spans="2:12" ht="33.75" customHeight="1" x14ac:dyDescent="0.3">
      <c r="B16" s="14"/>
      <c r="D16" s="68">
        <v>46295</v>
      </c>
      <c r="E16" s="205">
        <v>0.9</v>
      </c>
      <c r="F16" s="40"/>
      <c r="G16" s="292"/>
      <c r="H16" s="293"/>
      <c r="I16" s="35"/>
      <c r="J16" s="14"/>
    </row>
    <row r="17" spans="2:10" ht="47.25" customHeight="1" x14ac:dyDescent="0.3">
      <c r="B17" s="14"/>
      <c r="C17" s="202"/>
      <c r="D17" s="68">
        <v>46386</v>
      </c>
      <c r="E17" s="115">
        <v>0.9</v>
      </c>
      <c r="F17" s="40"/>
      <c r="G17" s="292"/>
      <c r="H17" s="293"/>
      <c r="I17" s="37"/>
      <c r="J17" s="14"/>
    </row>
  </sheetData>
  <mergeCells count="7">
    <mergeCell ref="G17:H17"/>
    <mergeCell ref="G16:H16"/>
    <mergeCell ref="E10:F10"/>
    <mergeCell ref="E11:F11"/>
    <mergeCell ref="G13:H13"/>
    <mergeCell ref="G14:L14"/>
    <mergeCell ref="G15:L1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7"/>
  <sheetViews>
    <sheetView showGridLines="0" topLeftCell="A12" workbookViewId="0">
      <selection activeCell="G16" sqref="G16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1:10" ht="9.75" customHeight="1" x14ac:dyDescent="0.3">
      <c r="A1" t="s">
        <v>279</v>
      </c>
    </row>
    <row r="2" spans="1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1:10" ht="49.5" customHeight="1" x14ac:dyDescent="0.3">
      <c r="B3" s="14"/>
      <c r="J3" s="14"/>
    </row>
    <row r="4" spans="1:10" x14ac:dyDescent="0.3">
      <c r="B4" s="14"/>
      <c r="J4" s="14"/>
    </row>
    <row r="5" spans="1:10" ht="167.25" customHeight="1" x14ac:dyDescent="0.3">
      <c r="B5" s="14"/>
      <c r="J5" s="14"/>
    </row>
    <row r="6" spans="1:10" x14ac:dyDescent="0.3">
      <c r="B6" s="14"/>
      <c r="J6" s="14"/>
    </row>
    <row r="7" spans="1:10" x14ac:dyDescent="0.3">
      <c r="B7" s="14"/>
      <c r="J7" s="14"/>
    </row>
    <row r="8" spans="1:10" ht="89.25" customHeight="1" x14ac:dyDescent="0.3">
      <c r="B8" s="14"/>
      <c r="J8" s="14"/>
    </row>
    <row r="9" spans="1:10" ht="30" customHeight="1" x14ac:dyDescent="0.3">
      <c r="B9" s="14"/>
      <c r="J9" s="14"/>
    </row>
    <row r="10" spans="1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1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40" t="e">
        <f>LISTADO!#REF!</f>
        <v>#REF!</v>
      </c>
      <c r="I11" s="34"/>
      <c r="J11" s="14"/>
    </row>
    <row r="12" spans="1:10" ht="7.5" customHeight="1" x14ac:dyDescent="0.3">
      <c r="B12" s="14"/>
      <c r="J12" s="14"/>
    </row>
    <row r="13" spans="1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1:10" s="4" customFormat="1" ht="37.5" customHeight="1" x14ac:dyDescent="0.3">
      <c r="B14" s="16"/>
      <c r="D14" s="64">
        <v>46052</v>
      </c>
      <c r="E14" s="150">
        <v>1</v>
      </c>
      <c r="F14" s="111"/>
      <c r="G14" s="290"/>
      <c r="H14" s="291"/>
      <c r="I14" s="35"/>
      <c r="J14" s="16"/>
    </row>
    <row r="15" spans="1:10" ht="33.75" customHeight="1" x14ac:dyDescent="0.3">
      <c r="B15" s="14"/>
      <c r="D15" s="64">
        <v>46081</v>
      </c>
      <c r="E15" s="150">
        <v>1</v>
      </c>
      <c r="F15" s="111">
        <v>1</v>
      </c>
      <c r="G15" s="318" t="s">
        <v>358</v>
      </c>
      <c r="H15" s="319"/>
      <c r="I15" s="35"/>
      <c r="J15" s="14"/>
    </row>
    <row r="16" spans="1:10" ht="36" customHeight="1" x14ac:dyDescent="0.3">
      <c r="B16" s="14"/>
      <c r="D16" s="64">
        <v>46111</v>
      </c>
      <c r="E16" s="150">
        <v>1</v>
      </c>
      <c r="F16" s="111"/>
      <c r="G16" s="290"/>
      <c r="H16" s="291"/>
      <c r="I16" s="35"/>
      <c r="J16" s="14"/>
    </row>
    <row r="17" spans="2:10" ht="35.25" customHeight="1" x14ac:dyDescent="0.3">
      <c r="B17" s="14"/>
      <c r="D17" s="64">
        <v>46142</v>
      </c>
      <c r="E17" s="150">
        <v>1</v>
      </c>
      <c r="F17" s="256"/>
      <c r="G17" s="290"/>
      <c r="H17" s="291"/>
      <c r="I17" s="35"/>
      <c r="J17" s="14"/>
    </row>
    <row r="18" spans="2:10" ht="24" customHeight="1" x14ac:dyDescent="0.3">
      <c r="B18" s="14"/>
      <c r="D18" s="64">
        <v>46172</v>
      </c>
      <c r="E18" s="150">
        <v>1</v>
      </c>
      <c r="F18" s="111"/>
      <c r="G18" s="290"/>
      <c r="H18" s="291"/>
      <c r="I18" s="35"/>
      <c r="J18" s="14"/>
    </row>
    <row r="19" spans="2:10" ht="27.75" customHeight="1" x14ac:dyDescent="0.3">
      <c r="B19" s="14"/>
      <c r="D19" s="64">
        <v>46203</v>
      </c>
      <c r="E19" s="150">
        <v>1</v>
      </c>
      <c r="F19" s="257"/>
      <c r="G19" s="290"/>
      <c r="H19" s="291"/>
      <c r="I19" s="35"/>
      <c r="J19" s="14"/>
    </row>
    <row r="20" spans="2:10" ht="32.25" customHeight="1" x14ac:dyDescent="0.3">
      <c r="B20" s="14"/>
      <c r="D20" s="64">
        <v>46233</v>
      </c>
      <c r="E20" s="205">
        <v>1</v>
      </c>
      <c r="F20" s="246"/>
      <c r="G20" s="290"/>
      <c r="H20" s="291"/>
      <c r="I20" s="35"/>
      <c r="J20" s="14"/>
    </row>
    <row r="21" spans="2:10" ht="30.75" customHeight="1" x14ac:dyDescent="0.3">
      <c r="B21" s="14"/>
      <c r="D21" s="64">
        <v>46264</v>
      </c>
      <c r="E21" s="205">
        <v>1</v>
      </c>
      <c r="F21" s="205"/>
      <c r="G21" s="290"/>
      <c r="H21" s="291"/>
      <c r="I21" s="35"/>
      <c r="J21" s="14"/>
    </row>
    <row r="22" spans="2:10" ht="30" customHeight="1" x14ac:dyDescent="0.3">
      <c r="B22" s="14"/>
      <c r="D22" s="64">
        <v>46295</v>
      </c>
      <c r="E22" s="205">
        <v>1</v>
      </c>
      <c r="F22" s="205"/>
      <c r="G22" s="290"/>
      <c r="H22" s="291"/>
      <c r="I22" s="35"/>
      <c r="J22" s="14"/>
    </row>
    <row r="23" spans="2:10" ht="34.5" customHeight="1" x14ac:dyDescent="0.3">
      <c r="B23" s="14"/>
      <c r="D23" s="64">
        <v>46325</v>
      </c>
      <c r="E23" s="118">
        <v>1</v>
      </c>
      <c r="F23" s="111"/>
      <c r="G23" s="290"/>
      <c r="H23" s="291"/>
      <c r="I23" s="35"/>
      <c r="J23" s="14"/>
    </row>
    <row r="24" spans="2:10" ht="37.5" customHeight="1" x14ac:dyDescent="0.3">
      <c r="B24" s="14"/>
      <c r="D24" s="64">
        <v>46356</v>
      </c>
      <c r="E24" s="118">
        <v>1</v>
      </c>
      <c r="F24" s="111"/>
      <c r="G24" s="320"/>
      <c r="H24" s="317"/>
      <c r="I24" s="35"/>
      <c r="J24" s="14"/>
    </row>
    <row r="25" spans="2:10" ht="44.25" customHeight="1" x14ac:dyDescent="0.3">
      <c r="B25" s="14"/>
      <c r="D25" s="64">
        <v>46386</v>
      </c>
      <c r="E25" s="118">
        <v>1</v>
      </c>
      <c r="F25" s="111"/>
      <c r="G25" s="316"/>
      <c r="H25" s="317"/>
      <c r="I25" s="35"/>
      <c r="J25" s="14"/>
    </row>
    <row r="26" spans="2:10" ht="3" customHeight="1" x14ac:dyDescent="0.3">
      <c r="B26" s="14"/>
      <c r="D26" s="41"/>
      <c r="E26" s="115"/>
      <c r="F26" s="115"/>
      <c r="G26" s="292"/>
      <c r="H26" s="293"/>
      <c r="I26" s="35"/>
      <c r="J26" s="14"/>
    </row>
    <row r="27" spans="2:10" ht="7.5" customHeight="1" x14ac:dyDescent="0.3">
      <c r="B27" s="14"/>
      <c r="C27" s="14"/>
      <c r="D27" s="17"/>
      <c r="E27" s="17"/>
      <c r="F27" s="17"/>
      <c r="G27" s="18"/>
      <c r="H27" s="18"/>
      <c r="I27" s="37"/>
      <c r="J27" s="14"/>
    </row>
  </sheetData>
  <mergeCells count="16">
    <mergeCell ref="G26:H26"/>
    <mergeCell ref="G25:H25"/>
    <mergeCell ref="E10:F10"/>
    <mergeCell ref="E11:F11"/>
    <mergeCell ref="G13:H13"/>
    <mergeCell ref="G14:H14"/>
    <mergeCell ref="G15:H15"/>
    <mergeCell ref="G17:H17"/>
    <mergeCell ref="G16:H16"/>
    <mergeCell ref="G21:H21"/>
    <mergeCell ref="G23:H23"/>
    <mergeCell ref="G24:H24"/>
    <mergeCell ref="G19:H19"/>
    <mergeCell ref="G20:H20"/>
    <mergeCell ref="G22:H22"/>
    <mergeCell ref="G18:H1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6"/>
  <sheetViews>
    <sheetView showGridLines="0" topLeftCell="A18" zoomScale="106" zoomScaleNormal="106" workbookViewId="0">
      <selection activeCell="D14" sqref="D14:D25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ht="15" thickBot="1" x14ac:dyDescent="0.35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40.5" customHeight="1" x14ac:dyDescent="0.3">
      <c r="B14" s="16"/>
      <c r="D14" s="64">
        <v>46052</v>
      </c>
      <c r="E14" s="150">
        <v>0.95</v>
      </c>
      <c r="F14" s="254"/>
      <c r="G14" s="321"/>
      <c r="H14" s="302"/>
      <c r="I14" s="35"/>
      <c r="J14" s="16"/>
    </row>
    <row r="15" spans="2:10" ht="33" customHeight="1" x14ac:dyDescent="0.3">
      <c r="B15" s="14"/>
      <c r="D15" s="64">
        <v>46081</v>
      </c>
      <c r="E15" s="150">
        <v>0.95</v>
      </c>
      <c r="F15" s="253"/>
      <c r="G15" s="322"/>
      <c r="H15" s="293"/>
      <c r="I15" s="35"/>
      <c r="J15" s="14"/>
    </row>
    <row r="16" spans="2:10" ht="45" customHeight="1" thickBot="1" x14ac:dyDescent="0.35">
      <c r="B16" s="14"/>
      <c r="D16" s="64">
        <v>46111</v>
      </c>
      <c r="E16" s="150">
        <v>0.95</v>
      </c>
      <c r="F16" s="252"/>
      <c r="G16" s="323"/>
      <c r="H16" s="302"/>
      <c r="I16" s="35"/>
      <c r="J16" s="14"/>
    </row>
    <row r="17" spans="2:10" ht="35.25" customHeight="1" x14ac:dyDescent="0.3">
      <c r="B17" s="14"/>
      <c r="D17" s="64">
        <v>46142</v>
      </c>
      <c r="E17" s="150">
        <v>0.95</v>
      </c>
      <c r="F17" s="254"/>
      <c r="G17" s="327"/>
      <c r="H17" s="328"/>
      <c r="I17" s="35"/>
      <c r="J17" s="14"/>
    </row>
    <row r="18" spans="2:10" ht="31.5" customHeight="1" x14ac:dyDescent="0.3">
      <c r="B18" s="14"/>
      <c r="D18" s="64">
        <v>46172</v>
      </c>
      <c r="E18" s="150">
        <v>0.95</v>
      </c>
      <c r="F18" s="253"/>
      <c r="G18" s="327"/>
      <c r="H18" s="328"/>
      <c r="I18" s="35"/>
      <c r="J18" s="14"/>
    </row>
    <row r="19" spans="2:10" ht="39" customHeight="1" thickBot="1" x14ac:dyDescent="0.35">
      <c r="B19" s="14"/>
      <c r="D19" s="64">
        <v>46203</v>
      </c>
      <c r="E19" s="150">
        <v>0.95</v>
      </c>
      <c r="F19" s="251"/>
      <c r="G19" s="327"/>
      <c r="H19" s="328"/>
      <c r="I19" s="35"/>
      <c r="J19" s="14"/>
    </row>
    <row r="20" spans="2:10" ht="39" customHeight="1" x14ac:dyDescent="0.3">
      <c r="B20" s="14"/>
      <c r="D20" s="64">
        <v>46233</v>
      </c>
      <c r="E20" s="205">
        <v>0.95</v>
      </c>
      <c r="F20" s="254"/>
      <c r="G20" s="322"/>
      <c r="H20" s="293"/>
      <c r="I20" s="35"/>
      <c r="J20" s="14"/>
    </row>
    <row r="21" spans="2:10" ht="35.25" customHeight="1" x14ac:dyDescent="0.3">
      <c r="B21" s="14"/>
      <c r="D21" s="64">
        <v>46264</v>
      </c>
      <c r="E21" s="205">
        <v>0.95</v>
      </c>
      <c r="F21" s="253"/>
      <c r="G21" s="322"/>
      <c r="H21" s="293"/>
      <c r="I21" s="35"/>
      <c r="J21" s="14"/>
    </row>
    <row r="22" spans="2:10" ht="40.5" customHeight="1" thickBot="1" x14ac:dyDescent="0.35">
      <c r="B22" s="14"/>
      <c r="D22" s="64">
        <v>46295</v>
      </c>
      <c r="E22" s="205">
        <v>0.95</v>
      </c>
      <c r="F22" s="252"/>
      <c r="G22" s="324"/>
      <c r="H22" s="291"/>
      <c r="I22" s="35"/>
      <c r="J22" s="14"/>
    </row>
    <row r="23" spans="2:10" ht="39" customHeight="1" x14ac:dyDescent="0.3">
      <c r="B23" s="14"/>
      <c r="D23" s="64">
        <v>46325</v>
      </c>
      <c r="E23" s="118">
        <v>0.95</v>
      </c>
      <c r="F23" s="246"/>
      <c r="G23" s="325"/>
      <c r="H23" s="326"/>
      <c r="I23" s="35"/>
      <c r="J23" s="14"/>
    </row>
    <row r="24" spans="2:10" ht="39.75" customHeight="1" x14ac:dyDescent="0.3">
      <c r="B24" s="14"/>
      <c r="D24" s="64">
        <v>46356</v>
      </c>
      <c r="E24" s="118">
        <v>0.95</v>
      </c>
      <c r="F24" s="246"/>
      <c r="G24" s="301"/>
      <c r="H24" s="302"/>
      <c r="I24" s="35"/>
      <c r="J24" s="14"/>
    </row>
    <row r="25" spans="2:10" ht="36" customHeight="1" x14ac:dyDescent="0.3">
      <c r="B25" s="14"/>
      <c r="D25" s="64">
        <v>46386</v>
      </c>
      <c r="E25" s="115">
        <v>0.95</v>
      </c>
      <c r="F25" s="246"/>
      <c r="G25" s="292"/>
      <c r="H25" s="293"/>
      <c r="I25" s="35"/>
      <c r="J25" s="14"/>
    </row>
    <row r="26" spans="2:10" ht="7.5" customHeight="1" x14ac:dyDescent="0.3">
      <c r="B26" s="14"/>
      <c r="C26" s="14"/>
      <c r="D26" s="17"/>
      <c r="E26" s="17"/>
      <c r="F26" s="17"/>
      <c r="G26" s="18"/>
      <c r="H26" s="18"/>
      <c r="I26" s="37"/>
      <c r="J26" s="14"/>
    </row>
  </sheetData>
  <mergeCells count="15">
    <mergeCell ref="G25:H25"/>
    <mergeCell ref="E10:F10"/>
    <mergeCell ref="E11:F11"/>
    <mergeCell ref="G13:H13"/>
    <mergeCell ref="G14:H14"/>
    <mergeCell ref="G15:H15"/>
    <mergeCell ref="G16:H16"/>
    <mergeCell ref="G21:H21"/>
    <mergeCell ref="G22:H22"/>
    <mergeCell ref="G23:H23"/>
    <mergeCell ref="G19:H19"/>
    <mergeCell ref="G20:H20"/>
    <mergeCell ref="G17:H17"/>
    <mergeCell ref="G18:H18"/>
    <mergeCell ref="G24:H2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7"/>
  <sheetViews>
    <sheetView showGridLines="0" topLeftCell="A19" workbookViewId="0">
      <selection activeCell="D14" sqref="D14:D25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43" t="e">
        <f>LISTADO!#REF!</f>
        <v>#REF!</v>
      </c>
      <c r="H10" s="43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44" t="e">
        <f>LISTADO!#REF!</f>
        <v>#REF!</v>
      </c>
      <c r="H11" s="44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75.75" customHeight="1" x14ac:dyDescent="0.3">
      <c r="B14" s="16"/>
      <c r="D14" s="64">
        <v>46052</v>
      </c>
      <c r="E14" s="118">
        <v>1</v>
      </c>
      <c r="F14" s="118"/>
      <c r="G14" s="290"/>
      <c r="H14" s="291"/>
      <c r="I14" s="35"/>
      <c r="J14" s="16"/>
    </row>
    <row r="15" spans="2:10" ht="68.25" customHeight="1" x14ac:dyDescent="0.3">
      <c r="B15" s="14"/>
      <c r="D15" s="64">
        <v>46081</v>
      </c>
      <c r="E15" s="118">
        <v>1</v>
      </c>
      <c r="F15" s="118"/>
      <c r="G15" s="290"/>
      <c r="H15" s="291"/>
      <c r="I15" s="149"/>
      <c r="J15" s="14"/>
    </row>
    <row r="16" spans="2:10" ht="49.5" customHeight="1" x14ac:dyDescent="0.3">
      <c r="B16" s="14"/>
      <c r="D16" s="64">
        <v>46111</v>
      </c>
      <c r="E16" s="118">
        <v>1</v>
      </c>
      <c r="F16" s="118"/>
      <c r="G16" s="290"/>
      <c r="H16" s="291"/>
      <c r="I16" s="35"/>
      <c r="J16" s="14"/>
    </row>
    <row r="17" spans="2:10" ht="50.25" customHeight="1" x14ac:dyDescent="0.3">
      <c r="B17" s="14"/>
      <c r="D17" s="64">
        <v>46142</v>
      </c>
      <c r="E17" s="115">
        <v>1</v>
      </c>
      <c r="F17" s="115"/>
      <c r="G17" s="290"/>
      <c r="H17" s="291"/>
      <c r="I17" s="35"/>
      <c r="J17" s="14"/>
    </row>
    <row r="18" spans="2:10" ht="59.25" customHeight="1" x14ac:dyDescent="0.3">
      <c r="B18" s="14"/>
      <c r="D18" s="64">
        <v>46172</v>
      </c>
      <c r="E18" s="118">
        <v>1</v>
      </c>
      <c r="F18" s="246"/>
      <c r="G18" s="290"/>
      <c r="H18" s="291"/>
      <c r="I18" s="35"/>
      <c r="J18" s="14"/>
    </row>
    <row r="19" spans="2:10" ht="51" customHeight="1" x14ac:dyDescent="0.3">
      <c r="B19" s="14"/>
      <c r="D19" s="64">
        <v>46203</v>
      </c>
      <c r="E19" s="118">
        <v>1</v>
      </c>
      <c r="F19" s="118"/>
      <c r="G19" s="290"/>
      <c r="H19" s="291"/>
      <c r="I19" s="35"/>
      <c r="J19" s="14"/>
    </row>
    <row r="20" spans="2:10" ht="71.25" customHeight="1" x14ac:dyDescent="0.3">
      <c r="B20" s="14"/>
      <c r="D20" s="64">
        <v>46233</v>
      </c>
      <c r="E20" s="118">
        <v>1</v>
      </c>
      <c r="F20" s="118"/>
      <c r="G20" s="290"/>
      <c r="H20" s="291"/>
      <c r="I20" s="35"/>
      <c r="J20" s="14"/>
    </row>
    <row r="21" spans="2:10" ht="62.25" customHeight="1" x14ac:dyDescent="0.3">
      <c r="B21" s="14"/>
      <c r="D21" s="64">
        <v>46264</v>
      </c>
      <c r="E21" s="118">
        <v>1</v>
      </c>
      <c r="F21" s="118"/>
      <c r="G21" s="290"/>
      <c r="H21" s="291"/>
      <c r="I21" s="35"/>
      <c r="J21" s="14"/>
    </row>
    <row r="22" spans="2:10" ht="68.25" customHeight="1" x14ac:dyDescent="0.3">
      <c r="B22" s="14"/>
      <c r="D22" s="64">
        <v>46295</v>
      </c>
      <c r="E22" s="118">
        <v>1</v>
      </c>
      <c r="F22" s="118"/>
      <c r="G22" s="290"/>
      <c r="H22" s="291"/>
      <c r="I22" s="35"/>
      <c r="J22" s="14"/>
    </row>
    <row r="23" spans="2:10" ht="58.5" customHeight="1" x14ac:dyDescent="0.3">
      <c r="B23" s="14"/>
      <c r="D23" s="64">
        <v>46325</v>
      </c>
      <c r="E23" s="118">
        <v>1</v>
      </c>
      <c r="F23" s="118"/>
      <c r="G23" s="290"/>
      <c r="H23" s="291"/>
      <c r="I23" s="35"/>
      <c r="J23" s="14"/>
    </row>
    <row r="24" spans="2:10" ht="59.25" customHeight="1" x14ac:dyDescent="0.3">
      <c r="B24" s="14"/>
      <c r="D24" s="64">
        <v>46356</v>
      </c>
      <c r="E24" s="118">
        <v>1</v>
      </c>
      <c r="F24" s="118"/>
      <c r="G24" s="290"/>
      <c r="H24" s="291"/>
      <c r="I24" s="35"/>
      <c r="J24" s="14"/>
    </row>
    <row r="25" spans="2:10" ht="73.5" customHeight="1" x14ac:dyDescent="0.3">
      <c r="B25" s="14"/>
      <c r="D25" s="64">
        <v>46386</v>
      </c>
      <c r="E25" s="115">
        <v>1</v>
      </c>
      <c r="F25" s="115"/>
      <c r="G25" s="290"/>
      <c r="H25" s="291"/>
      <c r="I25" s="35"/>
      <c r="J25" s="14"/>
    </row>
    <row r="26" spans="2:10" ht="3" customHeight="1" x14ac:dyDescent="0.3">
      <c r="B26" s="14"/>
      <c r="D26" s="41"/>
      <c r="E26" s="115"/>
      <c r="F26" s="115"/>
      <c r="G26" s="329"/>
      <c r="H26" s="330"/>
      <c r="I26" s="35"/>
      <c r="J26" s="14"/>
    </row>
    <row r="27" spans="2:10" ht="7.5" customHeight="1" x14ac:dyDescent="0.3">
      <c r="B27" s="14"/>
      <c r="C27" s="14"/>
      <c r="D27" s="17"/>
      <c r="E27" s="17"/>
      <c r="F27" s="17"/>
      <c r="G27" s="18"/>
      <c r="H27" s="18"/>
      <c r="I27" s="37"/>
      <c r="J27" s="14"/>
    </row>
  </sheetData>
  <mergeCells count="16">
    <mergeCell ref="G25:H25"/>
    <mergeCell ref="G26:H26"/>
    <mergeCell ref="E10:F10"/>
    <mergeCell ref="E11:F11"/>
    <mergeCell ref="G13:H13"/>
    <mergeCell ref="G14:H14"/>
    <mergeCell ref="G16:H16"/>
    <mergeCell ref="G22:H22"/>
    <mergeCell ref="G23:H23"/>
    <mergeCell ref="G24:H24"/>
    <mergeCell ref="G20:H20"/>
    <mergeCell ref="G21:H21"/>
    <mergeCell ref="G18:H18"/>
    <mergeCell ref="G19:H19"/>
    <mergeCell ref="G17:H17"/>
    <mergeCell ref="G15:H15"/>
  </mergeCells>
  <pageMargins left="0.7" right="0.7" top="0.75" bottom="0.75" header="0.3" footer="0.3"/>
  <pageSetup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showGridLines="0" topLeftCell="A12" workbookViewId="0">
      <selection activeCell="F14" sqref="F14:H16"/>
    </sheetView>
  </sheetViews>
  <sheetFormatPr baseColWidth="10" defaultColWidth="0" defaultRowHeight="14.4" x14ac:dyDescent="0.3"/>
  <cols>
    <col min="1" max="1" width="1.44140625" customWidth="1"/>
    <col min="2" max="2" width="1.6640625" customWidth="1"/>
    <col min="3" max="3" width="3" customWidth="1"/>
    <col min="4" max="4" width="15.33203125" style="5" customWidth="1"/>
    <col min="5" max="5" width="19.33203125" style="5" customWidth="1"/>
    <col min="6" max="6" width="17.6640625" style="5" customWidth="1"/>
    <col min="7" max="7" width="48.44140625" customWidth="1"/>
    <col min="8" max="8" width="30.44140625" customWidth="1"/>
    <col min="9" max="9" width="1.33203125" customWidth="1"/>
    <col min="10" max="10" width="1.6640625" customWidth="1"/>
    <col min="11" max="16384" width="11.44140625" hidden="1"/>
  </cols>
  <sheetData>
    <row r="1" spans="2:10" ht="9.75" customHeight="1" x14ac:dyDescent="0.3"/>
    <row r="2" spans="2:10" ht="9.75" customHeight="1" x14ac:dyDescent="0.3">
      <c r="B2" s="14"/>
      <c r="C2" s="14"/>
      <c r="D2" s="15"/>
      <c r="E2" s="15"/>
      <c r="F2" s="15"/>
      <c r="G2" s="14"/>
      <c r="H2" s="14"/>
      <c r="I2" s="14"/>
      <c r="J2" s="14"/>
    </row>
    <row r="3" spans="2:10" ht="49.5" customHeight="1" x14ac:dyDescent="0.3">
      <c r="B3" s="14"/>
      <c r="J3" s="14"/>
    </row>
    <row r="4" spans="2:10" x14ac:dyDescent="0.3">
      <c r="B4" s="14"/>
      <c r="J4" s="14"/>
    </row>
    <row r="5" spans="2:10" ht="167.25" customHeight="1" x14ac:dyDescent="0.3">
      <c r="B5" s="14"/>
      <c r="J5" s="14"/>
    </row>
    <row r="6" spans="2:10" x14ac:dyDescent="0.3">
      <c r="B6" s="14"/>
      <c r="J6" s="14"/>
    </row>
    <row r="7" spans="2:10" x14ac:dyDescent="0.3">
      <c r="B7" s="14"/>
      <c r="J7" s="14"/>
    </row>
    <row r="8" spans="2:10" ht="89.25" customHeight="1" x14ac:dyDescent="0.3">
      <c r="B8" s="14"/>
      <c r="J8" s="14"/>
    </row>
    <row r="9" spans="2:10" ht="30" customHeight="1" x14ac:dyDescent="0.3">
      <c r="B9" s="14"/>
      <c r="J9" s="14"/>
    </row>
    <row r="10" spans="2:10" ht="30" hidden="1" customHeight="1" x14ac:dyDescent="0.3">
      <c r="B10" s="14"/>
      <c r="E10" s="294" t="e">
        <f>LISTADO!#REF!</f>
        <v>#REF!</v>
      </c>
      <c r="F10" s="294"/>
      <c r="G10" s="32" t="e">
        <f>LISTADO!#REF!</f>
        <v>#REF!</v>
      </c>
      <c r="H10" s="32" t="e">
        <f>LISTADO!#REF!</f>
        <v>#REF!</v>
      </c>
      <c r="I10" s="34"/>
      <c r="J10" s="14"/>
    </row>
    <row r="11" spans="2:10" ht="30" hidden="1" customHeight="1" x14ac:dyDescent="0.3">
      <c r="B11" s="14"/>
      <c r="E11" s="295" t="e">
        <f>LISTADO!#REF!</f>
        <v>#REF!</v>
      </c>
      <c r="F11" s="296"/>
      <c r="G11" s="33" t="e">
        <f>LISTADO!#REF!</f>
        <v>#REF!</v>
      </c>
      <c r="H11" s="33" t="e">
        <f>LISTADO!#REF!</f>
        <v>#REF!</v>
      </c>
      <c r="I11" s="34"/>
      <c r="J11" s="14"/>
    </row>
    <row r="12" spans="2:10" ht="7.5" customHeight="1" x14ac:dyDescent="0.3">
      <c r="B12" s="14"/>
      <c r="J12" s="14"/>
    </row>
    <row r="13" spans="2:10" x14ac:dyDescent="0.3">
      <c r="B13" s="14"/>
      <c r="D13" s="13" t="s">
        <v>13</v>
      </c>
      <c r="E13" s="13" t="s">
        <v>14</v>
      </c>
      <c r="F13" s="13" t="s">
        <v>15</v>
      </c>
      <c r="G13" s="297" t="s">
        <v>16</v>
      </c>
      <c r="H13" s="298"/>
      <c r="I13" s="35"/>
      <c r="J13" s="14"/>
    </row>
    <row r="14" spans="2:10" s="4" customFormat="1" ht="71.25" customHeight="1" x14ac:dyDescent="0.3">
      <c r="B14" s="16"/>
      <c r="D14" s="64">
        <v>46111</v>
      </c>
      <c r="E14" s="205">
        <v>1</v>
      </c>
      <c r="F14" s="205"/>
      <c r="G14" s="292"/>
      <c r="H14" s="293"/>
      <c r="I14" s="35"/>
      <c r="J14" s="16"/>
    </row>
    <row r="15" spans="2:10" ht="84.75" customHeight="1" x14ac:dyDescent="0.3">
      <c r="B15" s="14"/>
      <c r="D15" s="64">
        <v>46203</v>
      </c>
      <c r="E15" s="205">
        <v>1</v>
      </c>
      <c r="F15" s="205"/>
      <c r="G15" s="292"/>
      <c r="H15" s="293"/>
      <c r="I15" s="35"/>
      <c r="J15" s="14"/>
    </row>
    <row r="16" spans="2:10" ht="64.5" customHeight="1" x14ac:dyDescent="0.3">
      <c r="B16" s="14"/>
      <c r="D16" s="64">
        <v>46295</v>
      </c>
      <c r="E16" s="205">
        <v>1</v>
      </c>
      <c r="F16" s="205"/>
      <c r="G16" s="292"/>
      <c r="H16" s="293"/>
      <c r="I16" s="250"/>
      <c r="J16" s="14"/>
    </row>
    <row r="17" spans="2:10" ht="70.5" customHeight="1" x14ac:dyDescent="0.3">
      <c r="B17" s="14"/>
      <c r="D17" s="64">
        <v>46386</v>
      </c>
      <c r="E17" s="115">
        <v>1</v>
      </c>
      <c r="F17" s="205"/>
      <c r="G17" s="290"/>
      <c r="H17" s="291"/>
      <c r="I17" s="36"/>
      <c r="J17" s="14"/>
    </row>
    <row r="18" spans="2:10" ht="47.25" customHeight="1" x14ac:dyDescent="0.3">
      <c r="B18" s="14"/>
      <c r="C18" s="14"/>
      <c r="D18" s="17"/>
      <c r="E18" s="17"/>
      <c r="F18" s="17"/>
      <c r="G18" s="18"/>
      <c r="H18" s="18"/>
      <c r="I18" s="37"/>
      <c r="J18" s="14"/>
    </row>
  </sheetData>
  <mergeCells count="7">
    <mergeCell ref="G17:H17"/>
    <mergeCell ref="G16:H16"/>
    <mergeCell ref="E10:F10"/>
    <mergeCell ref="E11:F11"/>
    <mergeCell ref="G13:H13"/>
    <mergeCell ref="G14:H14"/>
    <mergeCell ref="G15:H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48</vt:i4>
      </vt:variant>
    </vt:vector>
  </HeadingPairs>
  <TitlesOfParts>
    <vt:vector size="48" baseType="lpstr">
      <vt:lpstr>LISTADO</vt:lpstr>
      <vt:lpstr>PPI-01</vt:lpstr>
      <vt:lpstr>PPI-02</vt:lpstr>
      <vt:lpstr>PPI-03</vt:lpstr>
      <vt:lpstr>PPI-04</vt:lpstr>
      <vt:lpstr>PAU-01</vt:lpstr>
      <vt:lpstr>PAU-02</vt:lpstr>
      <vt:lpstr>PAU-03</vt:lpstr>
      <vt:lpstr>PDH-01</vt:lpstr>
      <vt:lpstr>PDH-02</vt:lpstr>
      <vt:lpstr>PDH-03</vt:lpstr>
      <vt:lpstr>PDH-06</vt:lpstr>
      <vt:lpstr>PDH-08</vt:lpstr>
      <vt:lpstr>PVC-01</vt:lpstr>
      <vt:lpstr>PVC-02</vt:lpstr>
      <vt:lpstr>PVC-03</vt:lpstr>
      <vt:lpstr>PVC-04</vt:lpstr>
      <vt:lpstr>PPF-01</vt:lpstr>
      <vt:lpstr>PPF-02</vt:lpstr>
      <vt:lpstr>PPF-03</vt:lpstr>
      <vt:lpstr>PPF-04</vt:lpstr>
      <vt:lpstr>PGC-01</vt:lpstr>
      <vt:lpstr>PGC-02</vt:lpstr>
      <vt:lpstr>PGD-01</vt:lpstr>
      <vt:lpstr>PGD-02</vt:lpstr>
      <vt:lpstr>PGD-03</vt:lpstr>
      <vt:lpstr>PGD-04</vt:lpstr>
      <vt:lpstr>PBS-01</vt:lpstr>
      <vt:lpstr>PBS-02</vt:lpstr>
      <vt:lpstr>PBS-03</vt:lpstr>
      <vt:lpstr>PBS-04</vt:lpstr>
      <vt:lpstr>PBS-05</vt:lpstr>
      <vt:lpstr>PBS-06</vt:lpstr>
      <vt:lpstr>PBS-07</vt:lpstr>
      <vt:lpstr>PTH-01</vt:lpstr>
      <vt:lpstr>PTH-02</vt:lpstr>
      <vt:lpstr>PTH-03</vt:lpstr>
      <vt:lpstr>PEM-01</vt:lpstr>
      <vt:lpstr>PEM-02</vt:lpstr>
      <vt:lpstr>PEM-03</vt:lpstr>
      <vt:lpstr>PEM-04</vt:lpstr>
      <vt:lpstr>PTI-01</vt:lpstr>
      <vt:lpstr>PTI-02</vt:lpstr>
      <vt:lpstr>PTI-03</vt:lpstr>
      <vt:lpstr>PCA-01</vt:lpstr>
      <vt:lpstr>PCA-02</vt:lpstr>
      <vt:lpstr>PCA-03</vt:lpstr>
      <vt:lpstr>PCA-05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SUAZA</dc:creator>
  <cp:lastModifiedBy>Yeimy Montoya</cp:lastModifiedBy>
  <cp:lastPrinted>2021-01-05T16:55:29Z</cp:lastPrinted>
  <dcterms:created xsi:type="dcterms:W3CDTF">2014-08-19T13:32:25Z</dcterms:created>
  <dcterms:modified xsi:type="dcterms:W3CDTF">2026-03-13T19:16:30Z</dcterms:modified>
</cp:coreProperties>
</file>