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39.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17.xml" ContentType="application/vnd.openxmlformats-officedocument.drawing+xml"/>
  <Override PartName="/xl/drawings/drawing28.xml" ContentType="application/vnd.openxmlformats-officedocument.drawing+xml"/>
  <Override PartName="/xl/drawings/drawing46.xml" ContentType="application/vnd.openxmlformats-officedocument.drawing+xml"/>
  <Override PartName="/xl/charts/chart78.xml" ContentType="application/vnd.openxmlformats-officedocument.drawingml.chart+xml"/>
  <Default Extension="xml" ContentType="application/xml"/>
  <Override PartName="/xl/drawings/drawing2.xml" ContentType="application/vnd.openxmlformats-officedocument.drawing+xml"/>
  <Override PartName="/xl/charts/chart49.xml" ContentType="application/vnd.openxmlformats-officedocument.drawingml.chart+xml"/>
  <Override PartName="/xl/drawings/drawing35.xml" ContentType="application/vnd.openxmlformats-officedocument.drawing+xml"/>
  <Override PartName="/xl/charts/chart67.xml" ContentType="application/vnd.openxmlformats-officedocument.drawingml.chart+xml"/>
  <Override PartName="/xl/worksheets/sheet3.xml" ContentType="application/vnd.openxmlformats-officedocument.spreadsheetml.worksheet+xml"/>
  <Override PartName="/xl/drawings/drawing13.xml" ContentType="application/vnd.openxmlformats-officedocument.drawing+xml"/>
  <Override PartName="/xl/charts/chart27.xml" ContentType="application/vnd.openxmlformats-officedocument.drawingml.chart+xml"/>
  <Override PartName="/xl/charts/chart38.xml" ContentType="application/vnd.openxmlformats-officedocument.drawingml.chart+xml"/>
  <Override PartName="/xl/drawings/drawing24.xml" ContentType="application/vnd.openxmlformats-officedocument.drawing+xml"/>
  <Override PartName="/xl/charts/chart56.xml" ContentType="application/vnd.openxmlformats-officedocument.drawingml.chart+xml"/>
  <Override PartName="/xl/drawings/drawing42.xml" ContentType="application/vnd.openxmlformats-officedocument.drawing+xml"/>
  <Override PartName="/xl/charts/chart74.xml" ContentType="application/vnd.openxmlformats-officedocument.drawingml.chart+xml"/>
  <Override PartName="/xl/externalLinks/externalLink1.xml" ContentType="application/vnd.openxmlformats-officedocument.spreadsheetml.externalLink+xml"/>
  <Override PartName="/xl/charts/chart16.xml" ContentType="application/vnd.openxmlformats-officedocument.drawingml.chart+xml"/>
  <Override PartName="/xl/charts/chart3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drawings/drawing31.xml" ContentType="application/vnd.openxmlformats-officedocument.drawing+xml"/>
  <Override PartName="/xl/charts/chart63.xml" ContentType="application/vnd.openxmlformats-officedocument.drawingml.chart+xml"/>
  <Override PartName="/xl/charts/chart81.xml" ContentType="application/vnd.openxmlformats-officedocument.drawingml.chart+xml"/>
  <Override PartName="/xl/worksheets/sheet29.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charts/chart23.xml" ContentType="application/vnd.openxmlformats-officedocument.drawingml.chart+xml"/>
  <Override PartName="/xl/charts/chart52.xml" ContentType="application/vnd.openxmlformats-officedocument.drawingml.chart+xml"/>
  <Override PartName="/xl/charts/chart70.xml" ContentType="application/vnd.openxmlformats-officedocument.drawingml.chart+xml"/>
  <Override PartName="/xl/worksheets/sheet18.xml" ContentType="application/vnd.openxmlformats-officedocument.spreadsheetml.worksheet+xml"/>
  <Override PartName="/xl/worksheets/sheet36.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worksheets/sheet25.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32.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drawings/drawing29.xml" ContentType="application/vnd.openxmlformats-officedocument.drawing+xml"/>
  <Override PartName="/xl/worksheets/sheet8.xml" ContentType="application/vnd.openxmlformats-officedocument.spreadsheetml.worksheet+xml"/>
  <Override PartName="/xl/worksheets/sheet21.xml" ContentType="application/vnd.openxmlformats-officedocument.spreadsheetml.worksheet+xml"/>
  <Override PartName="/xl/drawings/drawing18.xml" ContentType="application/vnd.openxmlformats-officedocument.drawing+xml"/>
  <Override PartName="/xl/drawings/drawing36.xml" ContentType="application/vnd.openxmlformats-officedocument.drawing+xml"/>
  <Override PartName="/xl/drawings/drawing47.xml" ContentType="application/vnd.openxmlformats-officedocument.drawing+xml"/>
  <Override PartName="/xl/charts/chart79.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ml.chartshapes+xml"/>
  <Override PartName="/xl/charts/chart39.xml" ContentType="application/vnd.openxmlformats-officedocument.drawingml.chart+xml"/>
  <Override PartName="/xl/drawings/drawing25.xml" ContentType="application/vnd.openxmlformats-officedocument.drawing+xml"/>
  <Override PartName="/xl/charts/chart57.xml" ContentType="application/vnd.openxmlformats-officedocument.drawingml.chart+xml"/>
  <Override PartName="/xl/charts/chart68.xml" ContentType="application/vnd.openxmlformats-officedocument.drawingml.chart+xml"/>
  <Override PartName="/xl/drawings/drawing43.xml" ContentType="application/vnd.openxmlformats-officedocument.drawing+xml"/>
  <Override PartName="/docProps/app.xml" ContentType="application/vnd.openxmlformats-officedocument.extended-properties+xml"/>
  <Override PartName="/xl/drawings/drawing14.xml" ContentType="application/vnd.openxmlformats-officedocument.drawing+xml"/>
  <Override PartName="/xl/charts/chart28.xml" ContentType="application/vnd.openxmlformats-officedocument.drawingml.chart+xml"/>
  <Override PartName="/xl/charts/chart46.xml" ContentType="application/vnd.openxmlformats-officedocument.drawingml.chart+xml"/>
  <Override PartName="/xl/drawings/drawing32.xml" ContentType="application/vnd.openxmlformats-officedocument.drawing+xml"/>
  <Override PartName="/xl/charts/chart75.xml" ContentType="application/vnd.openxmlformats-officedocument.drawingml.chart+xml"/>
  <Override PartName="/xl/charts/chart17.xml" ContentType="application/vnd.openxmlformats-officedocument.drawingml.chart+xml"/>
  <Override PartName="/xl/charts/chart35.xml" ContentType="application/vnd.openxmlformats-officedocument.drawingml.chart+xml"/>
  <Override PartName="/xl/drawings/drawing21.xml" ContentType="application/vnd.openxmlformats-officedocument.drawing+xml"/>
  <Override PartName="/xl/charts/chart53.xml" ContentType="application/vnd.openxmlformats-officedocument.drawingml.chart+xml"/>
  <Override PartName="/xl/charts/chart64.xml" ContentType="application/vnd.openxmlformats-officedocument.drawingml.chart+xml"/>
  <Override PartName="/xl/drawings/drawing5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charts/chart13.xml" ContentType="application/vnd.openxmlformats-officedocument.drawingml.chart+xml"/>
  <Override PartName="/xl/drawings/drawing10.xml" ContentType="application/vnd.openxmlformats-officedocument.drawing+xml"/>
  <Override PartName="/xl/charts/chart24.xml" ContentType="application/vnd.openxmlformats-officedocument.drawingml.chart+xml"/>
  <Override PartName="/xl/charts/chart42.xml" ContentType="application/vnd.openxmlformats-officedocument.drawingml.chart+xml"/>
  <Override PartName="/xl/charts/chart71.xml" ContentType="application/vnd.openxmlformats-officedocument.drawingml.chart+xml"/>
  <Override PartName="/xl/worksheets/sheet26.xml" ContentType="application/vnd.openxmlformats-officedocument.spreadsheetml.worksheet+xml"/>
  <Override PartName="/xl/worksheets/sheet37.xml" ContentType="application/vnd.openxmlformats-officedocument.spreadsheetml.worksheet+xml"/>
  <Override PartName="/xl/charts/chart31.xml" ContentType="application/vnd.openxmlformats-officedocument.drawingml.chart+xml"/>
  <Override PartName="/xl/charts/chart60.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drawings/drawing4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37.xml" ContentType="application/vnd.openxmlformats-officedocument.drawing+xml"/>
  <Override PartName="/xl/charts/chart69.xml" ContentType="application/vnd.openxmlformats-officedocument.drawingml.chart+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charts/chart29.xml" ContentType="application/vnd.openxmlformats-officedocument.drawingml.chart+xml"/>
  <Override PartName="/xl/drawings/drawing26.xml" ContentType="application/vnd.openxmlformats-officedocument.drawing+xml"/>
  <Override PartName="/xl/charts/chart58.xml" ContentType="application/vnd.openxmlformats-officedocument.drawingml.chart+xml"/>
  <Override PartName="/xl/drawings/drawing44.xml" ContentType="application/vnd.openxmlformats-officedocument.drawing+xml"/>
  <Override PartName="/xl/charts/chart76.xml" ContentType="application/vnd.openxmlformats-officedocument.drawingml.chart+xml"/>
  <Override PartName="/xl/charts/chart18.xml" ContentType="application/vnd.openxmlformats-officedocument.drawingml.chart+xml"/>
  <Override PartName="/xl/charts/chart36.xml" ContentType="application/vnd.openxmlformats-officedocument.drawingml.chart+xml"/>
  <Override PartName="/xl/drawings/drawing22.xml" ContentType="application/vnd.openxmlformats-officedocument.drawingml.chartshapes+xml"/>
  <Override PartName="/xl/charts/chart47.xml" ContentType="application/vnd.openxmlformats-officedocument.drawingml.chart+xml"/>
  <Override PartName="/xl/drawings/drawing33.xml" ContentType="application/vnd.openxmlformats-officedocument.drawing+xml"/>
  <Override PartName="/xl/charts/chart65.xml" ContentType="application/vnd.openxmlformats-officedocument.drawingml.chart+xml"/>
  <Override PartName="/xl/worksheets/sheet1.xml" ContentType="application/vnd.openxmlformats-officedocument.spreadsheetml.worksheet+xml"/>
  <Override PartName="/xl/drawings/drawing11.xml" ContentType="application/vnd.openxmlformats-officedocument.drawing+xml"/>
  <Override PartName="/xl/charts/chart25.xml" ContentType="application/vnd.openxmlformats-officedocument.drawingml.chart+xml"/>
  <Override PartName="/xl/charts/chart54.xml" ContentType="application/vnd.openxmlformats-officedocument.drawingml.chart+xml"/>
  <Override PartName="/xl/drawings/drawing40.xml" ContentType="application/vnd.openxmlformats-officedocument.drawing+xml"/>
  <Override PartName="/xl/charts/chart72.xml" ContentType="application/vnd.openxmlformats-officedocument.drawingml.chart+xml"/>
  <Override PartName="/xl/worksheets/sheet38.xml" ContentType="application/vnd.openxmlformats-officedocument.spreadsheetml.worksheet+xml"/>
  <Override PartName="/xl/charts/chart14.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61.xml" ContentType="application/vnd.openxmlformats-officedocument.drawingml.chart+xml"/>
  <Override PartName="/xl/worksheets/sheet27.xml" ContentType="application/vnd.openxmlformats-officedocument.spreadsheetml.worksheet+xml"/>
  <Override PartName="/xl/worksheets/sheet45.xml" ContentType="application/vnd.openxmlformats-officedocument.spreadsheetml.worksheet+xml"/>
  <Override PartName="/xl/charts/chart21.xml" ContentType="application/vnd.openxmlformats-officedocument.drawingml.chart+xml"/>
  <Override PartName="/xl/charts/chart50.xml" ContentType="application/vnd.openxmlformats-officedocument.drawingml.chart+xml"/>
  <Override PartName="/xl/worksheets/sheet16.xml" ContentType="application/vnd.openxmlformats-officedocument.spreadsheetml.worksheet+xml"/>
  <Override PartName="/xl/worksheets/sheet34.xml" ContentType="application/vnd.openxmlformats-officedocument.spreadsheetml.worksheet+xml"/>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23.xml" ContentType="application/vnd.openxmlformats-officedocument.spreadsheetml.worksheet+xml"/>
  <Override PartName="/xl/worksheets/sheet41.xml" ContentType="application/vnd.openxmlformats-officedocument.spreadsheetml.worksheet+xml"/>
  <Override PartName="/xl/drawings/drawing38.xml" ContentType="application/vnd.openxmlformats-officedocument.drawingml.chartshapes+xml"/>
  <Override PartName="/xl/drawings/drawing49.xml" ContentType="application/vnd.openxmlformats-officedocument.drawing+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drawings/drawing27.xml" ContentType="application/vnd.openxmlformats-officedocument.drawing+xml"/>
  <Override PartName="/xl/charts/chart59.xml" ContentType="application/vnd.openxmlformats-officedocument.drawingml.chart+xml"/>
  <Override PartName="/xl/drawings/drawing45.xml" ContentType="application/vnd.openxmlformats-officedocument.drawing+xml"/>
  <Override PartName="/xl/drawings/drawing16.xml" ContentType="application/vnd.openxmlformats-officedocument.drawing+xml"/>
  <Override PartName="/xl/charts/chart48.xml" ContentType="application/vnd.openxmlformats-officedocument.drawingml.chart+xml"/>
  <Override PartName="/xl/drawings/drawing34.xml" ContentType="application/vnd.openxmlformats-officedocument.drawing+xml"/>
  <Override PartName="/xl/charts/chart77.xml" ContentType="application/vnd.openxmlformats-officedocument.drawingml.chart+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charts/chart37.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66.xml" ContentType="application/vnd.openxmlformats-officedocument.drawingml.chart+xml"/>
  <Override PartName="/xl/drawings/drawing41.xml" ContentType="application/vnd.openxmlformats-officedocument.drawing+xml"/>
  <Override PartName="/xl/drawings/drawing12.xml" ContentType="application/vnd.openxmlformats-officedocument.drawing+xml"/>
  <Override PartName="/xl/charts/chart26.xml" ContentType="application/vnd.openxmlformats-officedocument.drawingml.chart+xml"/>
  <Override PartName="/xl/charts/chart44.xml" ContentType="application/vnd.openxmlformats-officedocument.drawingml.chart+xml"/>
  <Override PartName="/xl/drawings/drawing30.xml" ContentType="application/vnd.openxmlformats-officedocument.drawing+xml"/>
  <Override PartName="/xl/charts/chart73.xml" ContentType="application/vnd.openxmlformats-officedocument.drawingml.chart+xml"/>
  <Override PartName="/xl/worksheets/sheet28.xml" ContentType="application/vnd.openxmlformats-officedocument.spreadsheetml.worksheet+xml"/>
  <Override PartName="/xl/worksheets/sheet39.xml" ContentType="application/vnd.openxmlformats-officedocument.spreadsheetml.worksheet+xml"/>
  <Override PartName="/xl/charts/chart15.xml" ContentType="application/vnd.openxmlformats-officedocument.drawingml.chart+xml"/>
  <Override PartName="/xl/charts/chart33.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charts/chart80.xml" ContentType="application/vnd.openxmlformats-officedocument.drawingml.chart+xml"/>
  <Override PartName="/xl/worksheets/sheet17.xml" ContentType="application/vnd.openxmlformats-officedocument.spreadsheetml.worksheet+xml"/>
  <Override PartName="/xl/worksheets/sheet46.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4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4350" yWindow="705" windowWidth="9165" windowHeight="6945" tabRatio="947" firstSheet="27" activeTab="46"/>
  </bookViews>
  <sheets>
    <sheet name="LISTADO" sheetId="27" r:id="rId1"/>
    <sheet name="PPI-01" sheetId="30" r:id="rId2"/>
    <sheet name="PPI-02" sheetId="57" r:id="rId3"/>
    <sheet name="PPI-03" sheetId="33" r:id="rId4"/>
    <sheet name="PPI-04" sheetId="31" r:id="rId5"/>
    <sheet name="PAU-01" sheetId="34" r:id="rId6"/>
    <sheet name="PAU-02" sheetId="35" r:id="rId7"/>
    <sheet name="PAU-03" sheetId="52" r:id="rId8"/>
    <sheet name="PDH-01" sheetId="36" r:id="rId9"/>
    <sheet name="PDH-02" sheetId="53" r:id="rId10"/>
    <sheet name="PDH-03" sheetId="54" r:id="rId11"/>
    <sheet name="PDH-06" sheetId="58" r:id="rId12"/>
    <sheet name="PDH-08" sheetId="74" r:id="rId13"/>
    <sheet name="PVC-01" sheetId="37" r:id="rId14"/>
    <sheet name="PVC-02" sheetId="40" r:id="rId15"/>
    <sheet name="PVC-03" sheetId="59" r:id="rId16"/>
    <sheet name="PVC-04" sheetId="73" r:id="rId17"/>
    <sheet name="PPF-01" sheetId="2" r:id="rId18"/>
    <sheet name="PPF-02" sheetId="38" r:id="rId19"/>
    <sheet name="PPF-03" sheetId="94" r:id="rId20"/>
    <sheet name="PPF-04" sheetId="95" r:id="rId21"/>
    <sheet name="PGC-01" sheetId="29" r:id="rId22"/>
    <sheet name="PGC-02" sheetId="66" r:id="rId23"/>
    <sheet name="PGD-01" sheetId="41" r:id="rId24"/>
    <sheet name="PGD-02" sheetId="42" r:id="rId25"/>
    <sheet name="PGD-03" sheetId="43" r:id="rId26"/>
    <sheet name="PBS-01" sheetId="45" r:id="rId27"/>
    <sheet name="PBS-02" sheetId="46" r:id="rId28"/>
    <sheet name="PBS-03" sheetId="47" r:id="rId29"/>
    <sheet name="PBS-04" sheetId="68" r:id="rId30"/>
    <sheet name="PBS-05" sheetId="67" r:id="rId31"/>
    <sheet name="PBS-06" sheetId="91" r:id="rId32"/>
    <sheet name="PBS-07" sheetId="92" r:id="rId33"/>
    <sheet name="PTH-01" sheetId="71" r:id="rId34"/>
    <sheet name="PTH-02" sheetId="70" r:id="rId35"/>
    <sheet name="PTH-03" sheetId="69" r:id="rId36"/>
    <sheet name="PEM-01" sheetId="48" r:id="rId37"/>
    <sheet name="PEM-02" sheetId="49" r:id="rId38"/>
    <sheet name="PEM-03" sheetId="50" r:id="rId39"/>
    <sheet name="PEM-04" sheetId="51" r:id="rId40"/>
    <sheet name="PTI-01" sheetId="79" r:id="rId41"/>
    <sheet name="PTI-02" sheetId="80" r:id="rId42"/>
    <sheet name="PTI-03" sheetId="82" r:id="rId43"/>
    <sheet name="PCA-01" sheetId="83" r:id="rId44"/>
    <sheet name="PCA-02" sheetId="84" r:id="rId45"/>
    <sheet name="PCA-03" sheetId="85" r:id="rId46"/>
    <sheet name="PCA-05" sheetId="87" r:id="rId47"/>
  </sheets>
  <externalReferences>
    <externalReference r:id="rId48"/>
  </externalReferences>
  <calcPr calcId="124519"/>
</workbook>
</file>

<file path=xl/calcChain.xml><?xml version="1.0" encoding="utf-8"?>
<calcChain xmlns="http://schemas.openxmlformats.org/spreadsheetml/2006/main">
  <c r="F7" i="94"/>
  <c r="E7"/>
  <c r="E14" i="41"/>
  <c r="H11" i="74"/>
  <c r="G11"/>
  <c r="E11"/>
  <c r="H10"/>
  <c r="G10"/>
  <c r="E10"/>
  <c r="E14" i="71"/>
  <c r="H11" i="73"/>
  <c r="G11"/>
  <c r="E11"/>
  <c r="H10"/>
  <c r="G10"/>
  <c r="E10"/>
  <c r="H11" i="51"/>
  <c r="G11"/>
  <c r="E11"/>
  <c r="E11" i="48"/>
  <c r="H11" i="69"/>
  <c r="G11"/>
  <c r="E11"/>
  <c r="H11" i="70"/>
  <c r="G11"/>
  <c r="E11"/>
  <c r="H11" i="71"/>
  <c r="G11"/>
  <c r="E11"/>
  <c r="H10" i="69"/>
  <c r="G10"/>
  <c r="E10"/>
  <c r="H10" i="70"/>
  <c r="G10"/>
  <c r="E10"/>
  <c r="H10" i="71"/>
  <c r="G10"/>
  <c r="E10"/>
  <c r="H11" i="67"/>
  <c r="G11"/>
  <c r="E11"/>
  <c r="E11" i="68"/>
  <c r="H11"/>
  <c r="G11"/>
  <c r="E11" i="47"/>
  <c r="H11"/>
  <c r="G11"/>
  <c r="H11" i="46"/>
  <c r="G11"/>
  <c r="E11"/>
  <c r="E11" i="45"/>
  <c r="H10" i="67"/>
  <c r="G10"/>
  <c r="E10"/>
  <c r="H10" i="68"/>
  <c r="G10"/>
  <c r="E10"/>
  <c r="E11" i="41"/>
  <c r="H11" i="66"/>
  <c r="G11"/>
  <c r="E11"/>
  <c r="H10"/>
  <c r="G10"/>
  <c r="E10"/>
  <c r="E11" i="29"/>
  <c r="H11"/>
  <c r="G11"/>
  <c r="H11" i="38"/>
  <c r="G11"/>
  <c r="E11"/>
  <c r="E11" i="2"/>
  <c r="H11"/>
  <c r="G11"/>
  <c r="H11" i="59"/>
  <c r="G11"/>
  <c r="E11"/>
  <c r="E11" i="40"/>
  <c r="H11"/>
  <c r="G11"/>
  <c r="H10" i="59"/>
  <c r="G10"/>
  <c r="E10"/>
  <c r="H11" i="37"/>
  <c r="G11"/>
  <c r="E11"/>
  <c r="H11" i="58"/>
  <c r="G11"/>
  <c r="E11"/>
  <c r="E11" i="53"/>
  <c r="H10" i="58"/>
  <c r="G10"/>
  <c r="E10"/>
  <c r="E11" i="34"/>
  <c r="H11" i="31"/>
  <c r="G11"/>
  <c r="E11"/>
  <c r="H11" i="33"/>
  <c r="G11"/>
  <c r="E11"/>
  <c r="E11" i="57"/>
  <c r="H11" i="30"/>
  <c r="G11"/>
  <c r="E11"/>
  <c r="H11" i="57"/>
  <c r="G11"/>
  <c r="H10"/>
  <c r="G10"/>
  <c r="E10"/>
  <c r="H11" i="54"/>
  <c r="G11"/>
  <c r="E11"/>
  <c r="H10"/>
  <c r="G10"/>
  <c r="E10"/>
  <c r="H11" i="53"/>
  <c r="G11"/>
  <c r="H10"/>
  <c r="G10"/>
  <c r="E10"/>
  <c r="H11" i="52"/>
  <c r="G11"/>
  <c r="E11"/>
  <c r="H10"/>
  <c r="G10"/>
  <c r="E10"/>
  <c r="H10" i="51"/>
  <c r="G10"/>
  <c r="E10"/>
  <c r="H11" i="50"/>
  <c r="G11"/>
  <c r="E11"/>
  <c r="H10"/>
  <c r="G10"/>
  <c r="E10"/>
  <c r="H11" i="49"/>
  <c r="G11"/>
  <c r="E11"/>
  <c r="H10"/>
  <c r="G10"/>
  <c r="E10"/>
  <c r="H11" i="48"/>
  <c r="G11"/>
  <c r="H10"/>
  <c r="G10"/>
  <c r="E10"/>
  <c r="H10" i="47"/>
  <c r="G10"/>
  <c r="E10"/>
  <c r="H10" i="46"/>
  <c r="G10"/>
  <c r="E10"/>
  <c r="H11" i="45"/>
  <c r="G11"/>
  <c r="H10"/>
  <c r="G10"/>
  <c r="E10"/>
  <c r="H11" i="43"/>
  <c r="G11"/>
  <c r="E11"/>
  <c r="H10"/>
  <c r="G10"/>
  <c r="E10"/>
  <c r="H11" i="42"/>
  <c r="G11"/>
  <c r="E11"/>
  <c r="H10"/>
  <c r="G10"/>
  <c r="E10"/>
  <c r="H11" i="41"/>
  <c r="G11"/>
  <c r="H10"/>
  <c r="G10"/>
  <c r="E10"/>
  <c r="H10" i="40"/>
  <c r="G10"/>
  <c r="E10"/>
  <c r="H10" i="38"/>
  <c r="G10"/>
  <c r="E10"/>
  <c r="H10" i="37"/>
  <c r="G10"/>
  <c r="E10"/>
  <c r="H11" i="36"/>
  <c r="G11"/>
  <c r="E11"/>
  <c r="H10"/>
  <c r="G10"/>
  <c r="E10"/>
  <c r="H11" i="35"/>
  <c r="G11"/>
  <c r="E11"/>
  <c r="H11" i="34"/>
  <c r="G11"/>
  <c r="H10" i="35"/>
  <c r="G10"/>
  <c r="E10"/>
  <c r="H10" i="34"/>
  <c r="G10"/>
  <c r="E10"/>
  <c r="E10" i="2"/>
  <c r="E10" i="33"/>
  <c r="E10" i="31"/>
  <c r="H10" i="33"/>
  <c r="G10"/>
  <c r="H10" i="31"/>
  <c r="G10"/>
  <c r="H10" i="30"/>
  <c r="G10"/>
  <c r="H10" i="2"/>
  <c r="G10"/>
  <c r="E10" i="29"/>
  <c r="H10"/>
  <c r="G10"/>
</calcChain>
</file>

<file path=xl/sharedStrings.xml><?xml version="1.0" encoding="utf-8"?>
<sst xmlns="http://schemas.openxmlformats.org/spreadsheetml/2006/main" count="928" uniqueCount="378">
  <si>
    <t>SEGUIMIENTO</t>
  </si>
  <si>
    <t>PROCESO</t>
  </si>
  <si>
    <t>OBJETIVO</t>
  </si>
  <si>
    <t>INDICADOR</t>
  </si>
  <si>
    <t>TIPO</t>
  </si>
  <si>
    <t>FÓRMULA</t>
  </si>
  <si>
    <t>DESCRIPCION</t>
  </si>
  <si>
    <t>FUENTE</t>
  </si>
  <si>
    <t>TENDENCIA</t>
  </si>
  <si>
    <t>PERIODO DE MEDICIÓN</t>
  </si>
  <si>
    <t>ESCALA DE MEDICIÓN</t>
  </si>
  <si>
    <t>Mantener</t>
  </si>
  <si>
    <t>Aumentar</t>
  </si>
  <si>
    <t>FECHA</t>
  </si>
  <si>
    <t>META</t>
  </si>
  <si>
    <t>RESULTADO</t>
  </si>
  <si>
    <t>ANALISIS DE RESULTADO</t>
  </si>
  <si>
    <t>PLANEACIÓN INSTITUCIONAL</t>
  </si>
  <si>
    <t xml:space="preserve">EFICIENCIA </t>
  </si>
  <si>
    <t xml:space="preserve">EFICACIA </t>
  </si>
  <si>
    <t>IMPACTO</t>
  </si>
  <si>
    <t>Oportunidad en la respuesta a requerimientos</t>
  </si>
  <si>
    <t>Determinar la capacidad de respuesta a los requerimientos recibidos por la Personería en los tiempos estipulados por la Ley</t>
  </si>
  <si>
    <t>VIGILANCIA ADMININSTRATIVA</t>
  </si>
  <si>
    <t>GESTIÓN DE COMUNICACIONES</t>
  </si>
  <si>
    <t>EVALUACIÓN Y MEJORAMIENTO</t>
  </si>
  <si>
    <t>NDP=Número de demandas de interdicción presentadas
NDA= Número de demandas admitidas</t>
  </si>
  <si>
    <t>%</t>
  </si>
  <si>
    <t>Ver seguimiento</t>
  </si>
  <si>
    <t>%OP= Porcentaje de oportunidad en la respuesta
NSR= Número de solicitudes radicadas
NSRO= Número de solicitudes respondidas oportunamente</t>
  </si>
  <si>
    <t xml:space="preserve">NS= Nivel de satisfacción
∑TRE=∑Total de resultados encuestas
TE=Total de Encuestas
</t>
  </si>
  <si>
    <t xml:space="preserve">Trimestral (enero, abril, julio, octubre)
Se mide los 10 días hábiles siguientes al periodo de medición </t>
  </si>
  <si>
    <t>%CAIC: Porcentaje de cumplimiento en la programación de auditorías internas de calidad
NAICC=Número de auditorías que se cumplieron según lo establecido
NAICP=Número de auditorías programadas</t>
  </si>
  <si>
    <t xml:space="preserve">META
</t>
  </si>
  <si>
    <t>% CACI= Porcentaje de cumplimiento de auditorías de control interno
NACIP=Número de auditorías de control interno programadas
NAICR= Número de auditorías de control interno realizadas</t>
  </si>
  <si>
    <t xml:space="preserve">
NAMSM= Número de acciones de mejora implementadas en el semestre de medición en cada proceso</t>
  </si>
  <si>
    <t>ACPMCF= Acciones correctivas, preventivas y de mejora, cerradas en la fecha prevista
ACPMC= Acciones correctivas, preventivas o de mejora cerradas</t>
  </si>
  <si>
    <t>PPF-01</t>
  </si>
  <si>
    <t>PPF-02</t>
  </si>
  <si>
    <t>PDH-01</t>
  </si>
  <si>
    <t>PGC-01</t>
  </si>
  <si>
    <t>PEM-01</t>
  </si>
  <si>
    <t>PEM-02</t>
  </si>
  <si>
    <t>PEM-03</t>
  </si>
  <si>
    <t>PEM-04</t>
  </si>
  <si>
    <t>PC=Recursos de apelación aceptados
RAI= Recursos de apelacíón interpuestos</t>
  </si>
  <si>
    <t>Código: FPI-03</t>
  </si>
  <si>
    <t>GESTIÓN DOCUMENTAL</t>
  </si>
  <si>
    <t>PGD-01</t>
  </si>
  <si>
    <t>PGD-02</t>
  </si>
  <si>
    <t>PGD-03</t>
  </si>
  <si>
    <t>%MC= Porcentaje de metas cumplidas
NMC= Número de metas cumplidas
TMP= Total de metas planteadas</t>
  </si>
  <si>
    <t>Trimestral. Los 5 primeros días hábiles siguientes del mes de medición (abril, julio, octubre, enero)</t>
  </si>
  <si>
    <t>%MC= Porcentaje de metas cumplidas
NMC= Número de actividaedes cumplidas
TMP= Total de actividades planteadas</t>
  </si>
  <si>
    <t>%PE= Porcentaje de ejecución
RE=Recursos ejecutados
RP= Recursos proyectados</t>
  </si>
  <si>
    <t>%MC= Porcentaje de metas cumplidas
NMC= Número de actividades cumplidas
TMP= Total de actividades planteadas</t>
  </si>
  <si>
    <t>%PDA= Porcentaje de efectividad en las declaraciones
NDA= Número de personas incluidas en el RUV
NDR= Número de personas declarantes</t>
  </si>
  <si>
    <t xml:space="preserve">Semestral. 10 primeros días hábiles de enero y  julio </t>
  </si>
  <si>
    <t>PDH-02</t>
  </si>
  <si>
    <t>PDH-03</t>
  </si>
  <si>
    <t>%EAI= Efectividad en las acciones inmediatas
NAIC= Número de acciones inmediatas concedidas
NAIP= Número de acciones inmediatas promovidas</t>
  </si>
  <si>
    <t>%TC= Porcentaje de tutelas concedidas
NTC= Número de tutelas concedidas
NTE= Número de tutelas elaboradas</t>
  </si>
  <si>
    <t>PDH-06</t>
  </si>
  <si>
    <t xml:space="preserve">%DC= Porcentaje de disminución de consultas en temas específicos
NCTETM= Número de consultas en temas específicos del trimestre de medición. NCTETA= Número de consultas en temas específicos del trimestre anterior
</t>
  </si>
  <si>
    <t>GESTIÓN DEL TALENTO HUMANO</t>
  </si>
  <si>
    <t>GESTIÓN DE BIENES Y SERVICIOS</t>
  </si>
  <si>
    <t>INTERVENCIÓN EN PROCESOS PENALES Y DE FAMILIA</t>
  </si>
  <si>
    <t>Seguimiento a Riesgos</t>
  </si>
  <si>
    <t>Cumplimiento de Compromisos de la Revisión por la Dirección</t>
  </si>
  <si>
    <t>Ejecución Presupuestal</t>
  </si>
  <si>
    <t>Realizar seguimiento al cumplimiento de las metas, identificando tendencias no deseadas</t>
  </si>
  <si>
    <t>Verificar la realización del seguimiento periodico a los riesgos identificados</t>
  </si>
  <si>
    <t xml:space="preserve">Garantizar el cumpliniento de los compromisos establecidos en la Revisión por la Dirección </t>
  </si>
  <si>
    <t xml:space="preserve">Verificar que la ejecución y afectación del presupuesto se haga conforme a lo planificado y a la normatividad vigente </t>
  </si>
  <si>
    <t>Ejecución presupuestal/Presupuesto inicial</t>
  </si>
  <si>
    <t>Planes de accion por Delegatura</t>
  </si>
  <si>
    <t>Mapa de Riesgos</t>
  </si>
  <si>
    <t>Acta de Revisión por la Dirección</t>
  </si>
  <si>
    <t>Ejecuciones presupuestales</t>
  </si>
  <si>
    <t>Solicitudes de inclusión en el RUV tramitadas</t>
  </si>
  <si>
    <t>Verificar el Numero de Intervenciones Realizadas en procesos penales y de familia</t>
  </si>
  <si>
    <t xml:space="preserve">Tramite de quejas Disciplinarias
</t>
  </si>
  <si>
    <t>Vigilancia Administrativa</t>
  </si>
  <si>
    <t>Realizar seguimiento a la realizacion de visitas de Vigilancia administrativa a las dependencias del Municipio y entes descentralizado</t>
  </si>
  <si>
    <t>Nº de visitas realizadas/Nº de visitas programadas y/o requeridas X 100</t>
  </si>
  <si>
    <t>Direccionamiento de la Correspondencia</t>
  </si>
  <si>
    <t>Oportunidad en la Consulta de los documentos</t>
  </si>
  <si>
    <t xml:space="preserve">Verificar  la protección de la Información </t>
  </si>
  <si>
    <t>Verificar el correcto Direccionamiento de la Correspondencia</t>
  </si>
  <si>
    <t>Verificar la capacidad de respuesta en la recuperación de la información solicitada por los usuarios</t>
  </si>
  <si>
    <t>Nº de documentos recuperados y entregados para consulta en menos de 2 dias/Nº de documentos solicitados X 100</t>
  </si>
  <si>
    <t>Ejecución del Plan de Adquisiciones</t>
  </si>
  <si>
    <t>Aseguramiento de bienes</t>
  </si>
  <si>
    <t>Actualización de inventarios</t>
  </si>
  <si>
    <t>Verificar el cumplimiento en  la ejecución del Plan de adquisiciones</t>
  </si>
  <si>
    <t xml:space="preserve">Verificar que todos los bienes asegurables de la Entidad hayan sido incluidos en las polizas </t>
  </si>
  <si>
    <t>Verificar que los bienes devolutivos adquiridos esten debidamente inventariados</t>
  </si>
  <si>
    <t xml:space="preserve">Nº de bienes inventariados/Nº de bienes verificados x 100 </t>
  </si>
  <si>
    <t>Cumplimiento del plan de capacitación, bienestar e incentivos</t>
  </si>
  <si>
    <t>Cumplimiento de los acuerdos de gestión</t>
  </si>
  <si>
    <t>Verificar la oportunidad en la evaluación del personal de carrera administrativa acorde a lo establecido en la normatividad vigente aplicable</t>
  </si>
  <si>
    <t>Verificar el cumplimiento de los compromisos suscritos en los acuerdos de gestión</t>
  </si>
  <si>
    <t>Nº de Actividades Realizadas/Nº de Actividades programadas X 100</t>
  </si>
  <si>
    <t>Nº de compromisos cumplidos/Nº de compromisos suscritos X 100</t>
  </si>
  <si>
    <t xml:space="preserve">Implementación de Acciones de mejoramiento </t>
  </si>
  <si>
    <t xml:space="preserve">Eficacia de Acciones correctivas, preventivas </t>
  </si>
  <si>
    <t>Verificar la  oportunidad en la realización de las auditorias internas de calidad y de control Interno, de acuerdo a lo planificado</t>
  </si>
  <si>
    <t>Verificar si las  acciones de mejoramiento propuestas en los procesos han servido para eliminar la causa raiz de las no conformidades y riesgos de los procesos</t>
  </si>
  <si>
    <t>Nº de auditorías realizadas oportunamente/Nº de auditorías programadas X 100</t>
  </si>
  <si>
    <t>Sostener</t>
  </si>
  <si>
    <t>Informe de Debido Proceso, Oficios</t>
  </si>
  <si>
    <t>Nº de Violaciones al debido proceso Detectadas/Nº de Expedientes revisados (debido proceso) X 100</t>
  </si>
  <si>
    <t>Solicirudes de Ayudas Inmediatas</t>
  </si>
  <si>
    <t>Solicitudes de Inclusión en el RUV</t>
  </si>
  <si>
    <t>PPI-01</t>
  </si>
  <si>
    <t>PPI-02</t>
  </si>
  <si>
    <t>PPI-03</t>
  </si>
  <si>
    <t>PVC-01</t>
  </si>
  <si>
    <t>PVC-02</t>
  </si>
  <si>
    <t>PVC-03</t>
  </si>
  <si>
    <t>PBS-01</t>
  </si>
  <si>
    <t>PBS-02</t>
  </si>
  <si>
    <t>PBS-03</t>
  </si>
  <si>
    <t>PBS-04</t>
  </si>
  <si>
    <t>PBS-05</t>
  </si>
  <si>
    <t>PTH-01</t>
  </si>
  <si>
    <t>PTH-02</t>
  </si>
  <si>
    <t>PTH-03</t>
  </si>
  <si>
    <t>Nº de PQRD respondidas dentro de los plazos establecidos/Nº de PQRS recibidas X 100</t>
  </si>
  <si>
    <t>Expedientes</t>
  </si>
  <si>
    <t>Calificacion del MECI por el DAFP</t>
  </si>
  <si>
    <t>Resultado de Auditorias internas y externas</t>
  </si>
  <si>
    <t>Cumplimiento de terminos prescriptivos de la acción disciplinaria en el proceso Disciplinario</t>
  </si>
  <si>
    <t>Verificar  el cumplimiento de los términos prescriptivos en los procesos Disciplinarios en tramite</t>
  </si>
  <si>
    <t>Nº de procesos en los cuales se ha identificado prescripción / Nº de procesos tramitados o verificados X 100</t>
  </si>
  <si>
    <t>Registro de Tutelas</t>
  </si>
  <si>
    <t>Control de Tutelas</t>
  </si>
  <si>
    <t>Listas de asistencia de capacitaciones</t>
  </si>
  <si>
    <t>Disminuir</t>
  </si>
  <si>
    <t>Planillas de Notificación de decisiones  judiciales y  administrativas - Oficios -Actas</t>
  </si>
  <si>
    <r>
      <rPr>
        <b/>
        <sz val="11"/>
        <color indexed="8"/>
        <rFont val="Calibri"/>
        <family val="2"/>
      </rPr>
      <t>PCP=</t>
    </r>
    <r>
      <rPr>
        <sz val="11"/>
        <color indexed="8"/>
        <rFont val="Calibri"/>
        <family val="2"/>
      </rPr>
      <t xml:space="preserve"> Porcentaje de cumplimiento del plan
</t>
    </r>
    <r>
      <rPr>
        <b/>
        <sz val="11"/>
        <color indexed="8"/>
        <rFont val="Calibri"/>
        <family val="2"/>
      </rPr>
      <t>NCC=</t>
    </r>
    <r>
      <rPr>
        <sz val="11"/>
        <color indexed="8"/>
        <rFont val="Calibri"/>
        <family val="2"/>
      </rPr>
      <t xml:space="preserve">Número de actividades cumplidas
</t>
    </r>
    <r>
      <rPr>
        <b/>
        <sz val="11"/>
        <color indexed="8"/>
        <rFont val="Calibri"/>
        <family val="2"/>
      </rPr>
      <t>NAP=</t>
    </r>
    <r>
      <rPr>
        <sz val="11"/>
        <color indexed="8"/>
        <rFont val="Calibri"/>
        <family val="2"/>
      </rPr>
      <t>Número de actividades proyectadas</t>
    </r>
  </si>
  <si>
    <t>Nº de Intervenciones en procesos Penales  y de Familia/Nº de Intervenciones requeridas y programadas X 100</t>
  </si>
  <si>
    <t>Bimestral
Se mide los 10 días hábiles siguientes al periodo de medición )</t>
  </si>
  <si>
    <t>Realizar seguimiento y control a la ejecución de las actividades y programas previstos en el Plan de capacitación, bienestar e incentivos</t>
  </si>
  <si>
    <t>PVC-04</t>
  </si>
  <si>
    <t>Anual (Diciembre) Se mide los primeros 10 días hábiles del mes</t>
  </si>
  <si>
    <t>guia de afuera</t>
  </si>
  <si>
    <t>Realización de  capacitaciones</t>
  </si>
  <si>
    <t>VIGILANCIA ADMININSTRATIVA Y DE LA CONDUCTA OFICIAL</t>
  </si>
  <si>
    <t>GESTIÓN DE BIENES Y SERVIVIOS</t>
  </si>
  <si>
    <t>Cumplimiento del programa de Auditorias internas</t>
  </si>
  <si>
    <t>Nro Documentos a respaldar en backups / Nro documentos respaldados en backups *100</t>
  </si>
  <si>
    <t>Trimestral (enero, abril, julio, octubre)</t>
  </si>
  <si>
    <t>Backups</t>
  </si>
  <si>
    <t>Contratos</t>
  </si>
  <si>
    <t>Polizas</t>
  </si>
  <si>
    <t>Plan de adquisiciones</t>
  </si>
  <si>
    <t>Inventario</t>
  </si>
  <si>
    <t>Planilla</t>
  </si>
  <si>
    <t xml:space="preserve">Anual. Terminada la vigencia anual del acuerdo y dentro de los tres meses siguientes </t>
  </si>
  <si>
    <t>Anual: 15 días despúes de la culminación del ciclo de auditorías</t>
  </si>
  <si>
    <t xml:space="preserve">Verificar la implementación de acciones preventivas, correctivas y de mejora que permitan el mejoramiento continuo de los procesos. </t>
  </si>
  <si>
    <t xml:space="preserve">Trimestral:  Los 5 primeros días hábiles siguientes del mes de medición (abril, julio, octubre, enero). </t>
  </si>
  <si>
    <t>Elaboracion y/o presentacion de tutelas en ejecución del proceso</t>
  </si>
  <si>
    <t>Nº de tutelas elaboradas y/o presentadas en la Delegatura / Nº de Tutelas solicitudas en la delegatura  x 100</t>
  </si>
  <si>
    <r>
      <rPr>
        <b/>
        <sz val="11"/>
        <color indexed="8"/>
        <rFont val="Calibri"/>
        <family val="2"/>
      </rPr>
      <t>%SRE=</t>
    </r>
    <r>
      <rPr>
        <sz val="11"/>
        <color indexed="8"/>
        <rFont val="Calibri"/>
        <family val="2"/>
      </rPr>
      <t xml:space="preserve">Porcentaje de solicitudes ayuda inmediata efectivas
</t>
    </r>
    <r>
      <rPr>
        <b/>
        <sz val="11"/>
        <color indexed="8"/>
        <rFont val="Calibri"/>
        <family val="2"/>
      </rPr>
      <t>NSRE=</t>
    </r>
    <r>
      <rPr>
        <sz val="11"/>
        <color indexed="8"/>
        <rFont val="Calibri"/>
        <family val="2"/>
      </rPr>
      <t>Número de solicitudes de ayuda inmediata efectivas
NS</t>
    </r>
    <r>
      <rPr>
        <b/>
        <sz val="11"/>
        <color indexed="8"/>
        <rFont val="Calibri"/>
        <family val="2"/>
      </rPr>
      <t>RP=</t>
    </r>
    <r>
      <rPr>
        <sz val="11"/>
        <color indexed="8"/>
        <rFont val="Calibri"/>
        <family val="2"/>
      </rPr>
      <t>Número de solicitudes de ayuda inmediata presentadas</t>
    </r>
  </si>
  <si>
    <t>Intervenir en el  restablecimiento de derechos a través de las acciones inmediatas interpuestas.</t>
  </si>
  <si>
    <t>Registro de diligencias, Software PQRS, Oficios</t>
  </si>
  <si>
    <t>Promover mediante capacitaciones el conocimiento de los Derechos Humanos, colectivos y del ambiente en la comunidad</t>
  </si>
  <si>
    <t>Nº de capacitaciones realizadas/Nº de Capacitaciones solicitadas y/o programadas X 100</t>
  </si>
  <si>
    <t>Publicación de la Información</t>
  </si>
  <si>
    <t>Pagina Web y GEL</t>
  </si>
  <si>
    <t xml:space="preserve">Verificar si la información es recibida por el  publico objetivo  </t>
  </si>
  <si>
    <t>Eficacia de las Comunicaciones en convocatoria a eventos</t>
  </si>
  <si>
    <t>Nº de personas asistentes por evento/Nº de personas (publico objetivo) X 100</t>
  </si>
  <si>
    <t>Listas de asistencia
Registro fotografico
Registro de inscripciones</t>
  </si>
  <si>
    <t xml:space="preserve">Trimestral
Se mide los 10 días hábiles siguientes al periodo de medición </t>
  </si>
  <si>
    <t>RESPONSABLE (cargo)</t>
  </si>
  <si>
    <t>Personero Municipal
Representante de la alta dirección</t>
  </si>
  <si>
    <t>Jefe de Control Interno</t>
  </si>
  <si>
    <t xml:space="preserve">Personero Municipal
</t>
  </si>
  <si>
    <t>Secretaria General
Personal de Apoyo</t>
  </si>
  <si>
    <t>Personeros Delegados para los Derechos Humanos, Colectivos y del Ambiente</t>
  </si>
  <si>
    <t>Personero Delegado para Penal y Familia</t>
  </si>
  <si>
    <t>Secretaria General</t>
  </si>
  <si>
    <t xml:space="preserve">Personeros Delegados
Personero Municipal
</t>
  </si>
  <si>
    <t>Personero Municipal</t>
  </si>
  <si>
    <t>Acuerdos de Gestión</t>
  </si>
  <si>
    <t>Plan de capacitación, bienestar e incentivos</t>
  </si>
  <si>
    <t>Compromisos laborales pactados</t>
  </si>
  <si>
    <t>Programa de Auditorias Internas dentro del Rol de Control interno</t>
  </si>
  <si>
    <t>Plan de Mejoramiento</t>
  </si>
  <si>
    <t>Personero Municipal
Representante de la alta dirección y Líderes del Proceso</t>
  </si>
  <si>
    <t>PPI-04</t>
  </si>
  <si>
    <t xml:space="preserve">Cumplimiento de las actividades de los planes de acción </t>
  </si>
  <si>
    <t xml:space="preserve">Mensual
Se mide los 10 días hábiles siguientes al periodo de medición </t>
  </si>
  <si>
    <t xml:space="preserve">Tramitar, elaborar y presentar las tutelas en ejecución del proceso. </t>
  </si>
  <si>
    <t>Ayudas Humanitarias  tramitadas</t>
  </si>
  <si>
    <t>Gestionar oportunamente El trámite de ayudas humanitarias solicitadas por la personería al ante territorial</t>
  </si>
  <si>
    <t>PDH-08</t>
  </si>
  <si>
    <t>Determinar la capacidad de respuesta a los requerimientos recibidos por la dependencia en los tiempos estipulados por la Ley</t>
  </si>
  <si>
    <t>Software PQRDS</t>
  </si>
  <si>
    <t xml:space="preserve">Custodia de información magnetica (copias de seguridad) </t>
  </si>
  <si>
    <t>Nº de Contratos suscritos/Nº de contratos programados durante el periodo evaluado en el plan de adquisiciones X 100</t>
  </si>
  <si>
    <t>Cumplimiento al mantenimiento del parque automotor y bienes muebles e infraestructura de TI</t>
  </si>
  <si>
    <t>Garantizar las condiciones técnico mecánicas del parque automotor y de los bienes muebles e infraestructura de TI, para la correcta prestación de los servicios de la entidad</t>
  </si>
  <si>
    <t>Nº de equipos con mantenimientos ejecutados/Nº de mantenimientos requeridos</t>
  </si>
  <si>
    <t>Personal evaluado de carrera administrativa</t>
  </si>
  <si>
    <t>Nº de evaluaciones realizadas dentro de los términos establecidos/Nº de funcionarios a evaluar  x100</t>
  </si>
  <si>
    <t>semestral. Los primeros dias del mes de febrero  y de agosto</t>
  </si>
  <si>
    <t xml:space="preserve">capacitaciones </t>
  </si>
  <si>
    <t>e</t>
  </si>
  <si>
    <t xml:space="preserve">Tramitar las quejas que presentan los ciudadanos y/o por oficio en contra de los servidores públicos del municipio de itagui. </t>
  </si>
  <si>
    <t>Quejas</t>
  </si>
  <si>
    <t xml:space="preserve">aumentar  </t>
  </si>
  <si>
    <t>Nº de quejas tramitadas /Nº de quejas recibidas x 100</t>
  </si>
  <si>
    <t>Registro de convocatorias y registro de asisitencia</t>
  </si>
  <si>
    <t>Nº de seguimientos realizados/Nº de seguimientos establecidos X 100</t>
  </si>
  <si>
    <t xml:space="preserve">Personero Municipal </t>
  </si>
  <si>
    <t>Nº de capacitaciones realizadas/Nº de capacitaciones programadas X 100</t>
  </si>
  <si>
    <t xml:space="preserve">GESTION TECNOLOGIAS DE LA INFORMACIÓN </t>
  </si>
  <si>
    <t>Cumplimiento del Plan Estrategico de Tecnologias de la Informacion</t>
  </si>
  <si>
    <t>Garantizar la disponibilidad, integridad, actualizacion, optimizacion y confidencialidad de la informacion y las TI, a traves de la formulacion de lineamientos, politicas y directrices que contribuyan al funcionamiento de los procesos y el cumplimiento de la estrategia institucional.</t>
  </si>
  <si>
    <t>% DE CUMPLIMIENTO DEL PETI</t>
  </si>
  <si>
    <t>FTI-06 Formato para el cumplimiento del Plan Estrategico de Tecnologias de la Informacion</t>
  </si>
  <si>
    <t>Cumplimiento de la Politica de Seguridad y Pivacidad de la Informacion</t>
  </si>
  <si>
    <t>Medir el adecuado manejo de la informacion y las TI, minimamente los riesgos en los que puede estar expuesta la informacion a fin de mantener su disponibilidad, integridad y confidencialidad y el uso de las TI de manera eficaz, eficiente y uniforme.</t>
  </si>
  <si>
    <t>% De cumplimiento de la Politica de Seguridad y Privacidad de la Informacion</t>
  </si>
  <si>
    <t>FTI-05 Formato para el cumplimiento de la Politica de Seguridad y Privacidad de la Informacion</t>
  </si>
  <si>
    <t>Cumplimiento de la Ley de trasparencia y acceso a la informacion publica</t>
  </si>
  <si>
    <t>Medir el avance en el cumplimiento de la ley de trasparencia y acceso a la informacion publica.</t>
  </si>
  <si>
    <t>% de avanc en el cumplimiento de la ley de trasparencia</t>
  </si>
  <si>
    <t>Autodiagnostico de la ley de trasparencia</t>
  </si>
  <si>
    <t>PTI-01</t>
  </si>
  <si>
    <t>PTI-02</t>
  </si>
  <si>
    <t>PTI-03</t>
  </si>
  <si>
    <t>Personero(a) Municipal 
Secretario (a) General</t>
  </si>
  <si>
    <t>Realizar seguimiento a la publicacion de la información  de la entidad</t>
  </si>
  <si>
    <t>Nº de publicaciones obligatorias realizadas /Nº de publicaciones  requeridas X 100</t>
  </si>
  <si>
    <t xml:space="preserve">Secretaria General
</t>
  </si>
  <si>
    <t xml:space="preserve">Secretario General
</t>
  </si>
  <si>
    <t xml:space="preserve">Personero Delegado para la Vigilancia Administrativa y de la Conducta Oficial
</t>
  </si>
  <si>
    <t>Personero Delegado para la Vigilancia Administrativa y de la Conducta Oficial</t>
  </si>
  <si>
    <t xml:space="preserve">Personero Delegado para los Derechos Humanos
</t>
  </si>
  <si>
    <t>COLECTIVOS Y DEL AMBIENTE</t>
  </si>
  <si>
    <t>Personero Delegado para los Derechos  Colectivos y del Ambiente</t>
  </si>
  <si>
    <t>Acciones inmediatas de Derechos Colectivos y del Medio Ambiente</t>
  </si>
  <si>
    <t>Promover mediante capacitaciones el conocimiento de los Derechos colectivos y del ambiente en la comunidad</t>
  </si>
  <si>
    <t>PCA-01</t>
  </si>
  <si>
    <t>PCA-02</t>
  </si>
  <si>
    <t>PCA-03</t>
  </si>
  <si>
    <t>PCA-05</t>
  </si>
  <si>
    <t xml:space="preserve">ANALISIS DEL RESULTADO </t>
  </si>
  <si>
    <t>N° de ayudas tramitadas/N° de ayudas solicitadas x100</t>
  </si>
  <si>
    <t xml:space="preserve">Personero(a) Delegado para los Derechos Humanos
</t>
  </si>
  <si>
    <t>|</t>
  </si>
  <si>
    <t>PBS-06</t>
  </si>
  <si>
    <t>PBS-07</t>
  </si>
  <si>
    <t>Cumplimiento en la gestión contractual</t>
  </si>
  <si>
    <t>Cumplimiento en la Gestión de legalidad</t>
  </si>
  <si>
    <t xml:space="preserve">Cumplimiento en la Gestión de la Rendición de la cuenta contractual. </t>
  </si>
  <si>
    <t xml:space="preserve">Evaluar la gestión contractual en cada una de sus etapas (precontractual, contractual y poscontractual), con el fin de determinar el cumplimiento de los principios de economía, eficiencia y eficacia, identificando y cuantificando la cantidad y el valor de los contratos por fuentes de financiación.  Variables a evaluar:
-Cumplimiento de las especificaciones técnicas
-Cumplimiento de las deducciones legales
-Cumplimiento del objeto contractual
-Labores de interventoría y seguimiento
-Liquidación del contrato
</t>
  </si>
  <si>
    <t>Nº de Contratos auditados donde se han detectado incumplimientos en la gestión contractual /Nº total de Contratos auditados X 100</t>
  </si>
  <si>
    <t>aumentar</t>
  </si>
  <si>
    <t xml:space="preserve">Evaluar el cumplimiento de la normativa aplicable durante las etapas precontractual, contractual y poscontractual                                        Variables a evaluar:
Financiera
Gestión 
</t>
  </si>
  <si>
    <t>Nº de Contratos auditados donde se han detectado incumplimientos en la gestión de legalidad /Nº total de Contratos auditados X 100</t>
  </si>
  <si>
    <t xml:space="preserve">cumplimiento del principio de publicidad en la gestión de la rendición de la cuenta contractual.
Variables a evaluar:
Oportunidad en la rendición
Suficiencia (diligenciamiento total de formatos y anexos)
Calidad (veracidad
</t>
  </si>
  <si>
    <t>Nº de Contratos auditados donde se han detectado incumplimientos en el principio de publicidad /Nº total de Contratos auditados X 100</t>
  </si>
  <si>
    <t xml:space="preserve">FECHA </t>
  </si>
  <si>
    <t xml:space="preserve">RESULTADO </t>
  </si>
  <si>
    <t>Semestral. Los 5 primeros días hábiles siguientes del mes de medición (julio  enero)</t>
  </si>
  <si>
    <t>Anual (Diciembre) Se mide los primeros 10 días hábiles del mes de enero</t>
  </si>
  <si>
    <t>Nº de actividades ejecutadas/Nº de actividades programadas  X 100</t>
  </si>
  <si>
    <t>Anual: Revisión por la Dirección</t>
  </si>
  <si>
    <t>Evaluación independiente del Sistema de Control Interno</t>
  </si>
  <si>
    <t>Medir el avance de la implementación del MECI y MIPG</t>
  </si>
  <si>
    <t>Semestral</t>
  </si>
  <si>
    <t>Anual</t>
  </si>
  <si>
    <t>Nº de verificación de acciones de mejoramiento eficaces/Nº de  verificación de acciones implementadas X 100%</t>
  </si>
  <si>
    <t xml:space="preserve">PROMOCIÓN Y PROTECCIÓN DE LOS DERECHOS HUMANOS </t>
  </si>
  <si>
    <t>Nº de verificación de acciones de mejoramiento Implementadas/ Nº de acciones de mejoramiento identificadas en el periodo  X 100</t>
  </si>
  <si>
    <t>Se</t>
  </si>
  <si>
    <t>Verificación Calidad de la Respuesta</t>
  </si>
  <si>
    <t>No de solicitudes remitidas/No. De solicitudes recibidas)*100</t>
  </si>
  <si>
    <t xml:space="preserve">100%
</t>
  </si>
  <si>
    <t>Recepcionar  y remitir solicitudes para inclusión en el Registro Único de Victimas (RUV)</t>
  </si>
  <si>
    <r>
      <rPr>
        <b/>
        <sz val="11"/>
        <rFont val="Calibri"/>
        <family val="2"/>
      </rPr>
      <t>PIPT=</t>
    </r>
    <r>
      <rPr>
        <sz val="11"/>
        <rFont val="Calibri"/>
        <family val="2"/>
      </rPr>
      <t xml:space="preserve"> Porcentaje de efectividad en la inclusión de atención a las víctimas-protección de tierras
</t>
    </r>
    <r>
      <rPr>
        <b/>
        <sz val="11"/>
        <rFont val="Calibri"/>
        <family val="2"/>
      </rPr>
      <t>NVB=</t>
    </r>
    <r>
      <rPr>
        <sz val="11"/>
        <rFont val="Calibri"/>
        <family val="2"/>
      </rPr>
      <t xml:space="preserve"> Número de víctimas beneficiarias de la protección de tierras
</t>
    </r>
    <r>
      <rPr>
        <b/>
        <sz val="11"/>
        <rFont val="Calibri"/>
        <family val="2"/>
      </rPr>
      <t>NFR=</t>
    </r>
    <r>
      <rPr>
        <sz val="11"/>
        <rFont val="Calibri"/>
        <family val="2"/>
      </rPr>
      <t xml:space="preserve"> Número de Formularios remitidos al INCODER</t>
    </r>
  </si>
  <si>
    <t>Verificar la aplicación del debido proceso en los procesos Penales  y de familia</t>
  </si>
  <si>
    <t>PGC-02</t>
  </si>
  <si>
    <t>PPF-03</t>
  </si>
  <si>
    <t>PPF-04</t>
  </si>
  <si>
    <t>Demanda Ley de apoyo</t>
  </si>
  <si>
    <t>Nº de demandas solicitadas/Nº de valoraciones realizadas X 100</t>
  </si>
  <si>
    <t>Solicitudes de los usuarios SISGED</t>
  </si>
  <si>
    <t>Nº de valoraciones solicitadas/Nº de valoraciones realizadas X 100</t>
  </si>
  <si>
    <t>Elaboración de demandas
 Ley de Apoyo</t>
  </si>
  <si>
    <t>Elaboración valoración
 Ley de Apoyo</t>
  </si>
  <si>
    <t>Violaciones al debido proceso 
en penal y de familia</t>
  </si>
  <si>
    <t>Intervenciones en procesos 
penales y de familia</t>
  </si>
  <si>
    <t>Verificar demandas
 Ley de Apoyo</t>
  </si>
  <si>
    <t>Verificar Valoraciones
Ley de apoyo</t>
  </si>
  <si>
    <t>Valoración Ley de Apoyo</t>
  </si>
  <si>
    <t xml:space="preserve">Elaboracion y respuesta a tutelas en ejecucion del proceso, donde se vincula a la Delegatura </t>
  </si>
  <si>
    <r>
      <t xml:space="preserve">Nº de Intervenciones a realizadas / Nº de intervenciones solicitadas                                      </t>
    </r>
    <r>
      <rPr>
        <sz val="11"/>
        <color rgb="FFFF0000"/>
        <rFont val="Calibri"/>
        <family val="2"/>
        <scheme val="minor"/>
      </rPr>
      <t xml:space="preserve"> </t>
    </r>
  </si>
  <si>
    <t xml:space="preserve">Trimestral ( marzo-junio-septiembre-diciembre)  se mide a los siguientes 10 dias hábiles siguientes al periodo de medición </t>
  </si>
  <si>
    <r>
      <t xml:space="preserve">Nº de capacitaciones realizadas/Nº de Capacitaciones solicitadas y/o programadas X 100           </t>
    </r>
    <r>
      <rPr>
        <sz val="11"/>
        <color rgb="FFFF0000"/>
        <rFont val="Calibri"/>
        <family val="2"/>
        <scheme val="minor"/>
      </rPr>
      <t xml:space="preserve"> </t>
    </r>
  </si>
  <si>
    <t>SISGED</t>
  </si>
  <si>
    <t>N de atendidos/ N de encuestados  x 100</t>
  </si>
  <si>
    <t>Carpeta fisica y digital.</t>
  </si>
  <si>
    <r>
      <t xml:space="preserve">Nº de Documentos </t>
    </r>
    <r>
      <rPr>
        <sz val="11"/>
        <color rgb="FFFF0000"/>
        <rFont val="Calibri"/>
        <family val="2"/>
        <scheme val="minor"/>
      </rPr>
      <t xml:space="preserve">radicados </t>
    </r>
    <r>
      <rPr>
        <sz val="11"/>
        <color theme="1"/>
        <rFont val="Calibri"/>
        <family val="2"/>
        <scheme val="minor"/>
      </rPr>
      <t xml:space="preserve"> /Nº de documentos </t>
    </r>
    <r>
      <rPr>
        <sz val="11"/>
        <color rgb="FFFF0000"/>
        <rFont val="Calibri"/>
        <family val="2"/>
        <scheme val="minor"/>
      </rPr>
      <t xml:space="preserve">direccionados  </t>
    </r>
    <r>
      <rPr>
        <sz val="11"/>
        <color theme="1"/>
        <rFont val="Calibri"/>
        <family val="2"/>
        <scheme val="minor"/>
      </rPr>
      <t>X 100</t>
    </r>
  </si>
  <si>
    <r>
      <rPr>
        <sz val="11"/>
        <color rgb="FFFF0000"/>
        <rFont val="Calibri"/>
        <family val="2"/>
        <scheme val="minor"/>
      </rPr>
      <t xml:space="preserve">Trimestral </t>
    </r>
    <r>
      <rPr>
        <sz val="11"/>
        <color theme="1"/>
        <rFont val="Calibri"/>
        <family val="2"/>
        <scheme val="minor"/>
      </rPr>
      <t xml:space="preserve">
Se mide los 10 días hábiles siguientes al periodo de medición </t>
    </r>
  </si>
  <si>
    <t xml:space="preserve">Trimestral ( Marzo, junio, septiembre, diciembre)
Se mide los 10 días hábiles siguientes al periodo de medición </t>
  </si>
  <si>
    <t>ATENCIÓN AL USUARIO</t>
  </si>
  <si>
    <t>Satisfacción del Usuario</t>
  </si>
  <si>
    <t>Conocer el nivel de satisfacción de los usuarios frente a los servicios que presta la Personería.</t>
  </si>
  <si>
    <t>Verificar la calidad en las respuestas dadas a los usuarios según los criterios establecidos en los procesos</t>
  </si>
  <si>
    <t xml:space="preserve">Encuestas de satisfacción
Tabulación e informe </t>
  </si>
  <si>
    <t>Nº de  PQRDFS del SISGED respondidas /Nº de PQRDFS del SISGED  Recibidas</t>
  </si>
  <si>
    <t>, Capacitar, formar y actualizar a los funcionarios públicos, en materia disciplinaria que les permita conocer, prevenir y disuadir conductas que afecten y atenten el ejercicio de sus funciones ydesempeño público</t>
  </si>
  <si>
    <t>Capacitación a servidores publicos del orden territorial en derecho disciplinario</t>
  </si>
  <si>
    <t xml:space="preserve">                                          INTERVENCIÓN EN PROCESOS PENALES Y DE FAMILIA</t>
  </si>
  <si>
    <t xml:space="preserve"> Trimestral ( marzo-junio-septiembre-diciembre)  se mide a los siguientes 10 dias hábiles siguientes al periodo de medición </t>
  </si>
  <si>
    <t xml:space="preserve">Nº de tutelas elaboradas respondidas por la Delegatura y/o presentadas en la delegatura/ Nº de Tutelas donde vinculan y/o solicitadas en la delegatura </t>
  </si>
  <si>
    <t xml:space="preserve"> Oportunidad en la respuesta a requerimientos Peticiones, Quejas, Reclamos, Denuncias, Solicitudes</t>
  </si>
  <si>
    <t xml:space="preserve">Listas de asistencia de capacitaciones   Formato de evaluación -analisis de satisfacción </t>
  </si>
  <si>
    <t xml:space="preserve">Primer trimestre. Al 30 de marzo de cada año. </t>
  </si>
  <si>
    <t>Nº de bienes incluidos/Nº de bienes asegurados X 100</t>
  </si>
  <si>
    <t>PAU-01</t>
  </si>
  <si>
    <t>PAU-02</t>
  </si>
  <si>
    <t>PAU-03</t>
  </si>
  <si>
    <t>30/03/2024</t>
  </si>
  <si>
    <t xml:space="preserve"> </t>
  </si>
  <si>
    <t>2. ATENCIÓN AL USUARIO</t>
  </si>
  <si>
    <t xml:space="preserve">3. PROMOCIÓN Y PROTECCION DE LOS DERECHOS HUMANOS </t>
  </si>
  <si>
    <t>4. VIGILANCIA ADMINISTRATIVA Y DE LA CONDUCTA OFICIAL</t>
  </si>
  <si>
    <t>5. INTERVENCIÓN EN PROCESOS PENALES Y DE FAMILIA</t>
  </si>
  <si>
    <t>6. GESTIÓN DE LA COMUNICACIÓN</t>
  </si>
  <si>
    <t>7. GESTIÓN DOCUMENTAL</t>
  </si>
  <si>
    <t>8. GESTIÓN DE BIENES Y SERVICIOS</t>
  </si>
  <si>
    <t>9. GESTIÓN DEL TALENTO HUMANO</t>
  </si>
  <si>
    <t>10. EVALUACIÓN Y MEJORAMIENTO</t>
  </si>
  <si>
    <t xml:space="preserve">11. TECNOLOGIA DE LA INFORMACIÓN </t>
  </si>
  <si>
    <t xml:space="preserve">12. PROMOCIÓN Y PROTECCIÓN DE LOS  COLECTIVOS Y AMBIENTE </t>
  </si>
  <si>
    <t xml:space="preserve">     1. PLANEACIÓN INSTITUCIONAL</t>
  </si>
  <si>
    <t>Versión: 07</t>
  </si>
  <si>
    <t xml:space="preserve">Fecha: 01/09/2024
</t>
  </si>
  <si>
    <t xml:space="preserve">Porcentaje de cumplimiento con el sistema de gestión. </t>
  </si>
  <si>
    <t>los 5 primeros días hábiles siguientes del mes de medición.</t>
  </si>
  <si>
    <t>30/09/2025</t>
  </si>
  <si>
    <t>30/12/2025</t>
  </si>
  <si>
    <t>30/03/2025</t>
  </si>
  <si>
    <t>30/06/2025</t>
  </si>
  <si>
    <t>30/04/2025</t>
  </si>
  <si>
    <t>30/05/2025</t>
  </si>
  <si>
    <t>30/07/2025</t>
  </si>
  <si>
    <t>30/08/2025</t>
  </si>
  <si>
    <t>30/10/2025</t>
  </si>
  <si>
    <t>30/11/2025</t>
  </si>
  <si>
    <t>30/01/2025</t>
  </si>
  <si>
    <t>28/02/2025</t>
  </si>
  <si>
    <t>3/08/2025</t>
  </si>
  <si>
    <t>31/01/2025</t>
  </si>
  <si>
    <t>29/02/2025</t>
  </si>
  <si>
    <t>31/03/2025</t>
  </si>
  <si>
    <t>12/31/2025</t>
  </si>
  <si>
    <t>FICHA TÉCNICA DE INDICADORES 2025</t>
  </si>
  <si>
    <t xml:space="preserve">30 de enero.  Se recibieron un total de 52 PQRS de las cuales se respondieron dentro de los términos 50 con un pocentaje del 96,15%, pendientes por responder 2 que equivale al 3,85%. </t>
  </si>
  <si>
    <t xml:space="preserve">30 de enero. Entraron 52 PQRS de las cuales se tomaron aleatoriamente 22 PQRS para ser revisados, superante el 10% de lo requerido. Se evidencia que se da respuesta conforme a lo solicitado, se realizan seguimientos y se hacen traslados a otras dependencias por competencia. </t>
  </si>
  <si>
    <t>Nº de PQRDFS del SISGED respondidas dentro de los plazos establecidos en el SISGED /total de PQRDFS del SISGED recibidas X 100</t>
  </si>
  <si>
    <t xml:space="preserve">28 de febrero se recibieron un total de 60 PQRS  de las cuales se resondienten dentro de los terminos establecidos en el SISGED  las 60 para u n resultado del 100%. </t>
  </si>
  <si>
    <t>98.20%</t>
  </si>
  <si>
    <t>En términos generales, la percepción promedio de las encuestas de satisfacción correspondiente al consolidado de todas las dependencias durante el mes de enero del año 2025, arroja un nivel de satisfacción del 98.20% frente a un 1.80% de insatisfacción frente a los encuestados.  El tamaño de la muestra para el mes de enero fue del 15.89
Se atendieron 963 usuarios.</t>
  </si>
  <si>
    <t>la percepción promedio de las encuestas de satisfacción correspondiente al consolidado de todas las dependencias durante el mes de febrero del año 2025, arroja un nivel de satisfacción del 100.00%, el tamaño de la muestra es del 10.54% se atendieron 1186 usuarios</t>
  </si>
  <si>
    <t>28 de febrero. Entraron 60 PQRS de las cuales se tomaron aleatoriamente 8 PQRS para ser revisados, superando el 10% de los requerido. Se evidencia que se da resuest conforme a lo solicitado, se realizan las traslados y los seguimientos conforme a la competencia.</t>
  </si>
  <si>
    <t xml:space="preserve">31/03/2025 Verificando el correo electrónico de la Delegatura de Derechos Colectivos y Medio Ambiente, así como el SISGED, se constata que por dichos medios fueron asignadas (0) acciones de tutela para su trámite. </t>
  </si>
  <si>
    <t xml:space="preserve">31/03/2025. Revisado el formato FCA-01 "Registro de Diligencia" durante el primer trimestre se realizaron tres (3) intervenciones asociadas a acciones inmediatas en cumplimiento de (10) solicitudes presentadas para dicha actividad.  (10/10)*100=100% meta cumplida 100%.
De acuerdo con las cifras estadisticas arrojadas durante la vigencia 2024 y  2025, para el mismo Periodo (I trimestre), se puede observar que la tendencia es a la alta, entendiendose que las acciones inmediatas, son todas aquellas que los usuario solicitan en el término de la inmediates, no los que son a mediano y largo plazo. </t>
  </si>
  <si>
    <t xml:space="preserve">De acuerdo con la planificación y ejecución del Plan de Acción de la Delegatura para los Derechos Colectivos y del Ambiente 2025, se evidenció que durante el primer trimestre se desarrolló una jornada de capacitación dirigida a líderes comunitarios.
El tema seleccionado para esta jornada, tras obtener la mayor votación en la consulta previa (38.5 %), fue "Gestión Comunitaria y Participación Ciudadana".
Dicho espacio formativo se llevó a cabo el día 21 de marzo, contando con la participación activa de 70 líderes comunitarios, quienes recibieron certificado de asistencia y refrigerio como parte de la logística del evento.
</t>
  </si>
  <si>
    <t>En cuanto a la plataforma PQRS, se gestionaron un total de 79 peticiones, todas ellas con respuesta emitida dentro de los términos legales establecidos.</t>
  </si>
</sst>
</file>

<file path=xl/styles.xml><?xml version="1.0" encoding="utf-8"?>
<styleSheet xmlns="http://schemas.openxmlformats.org/spreadsheetml/2006/main">
  <fonts count="29">
    <font>
      <sz val="11"/>
      <color theme="1"/>
      <name val="Calibri"/>
      <family val="2"/>
      <scheme val="minor"/>
    </font>
    <font>
      <sz val="11"/>
      <color indexed="8"/>
      <name val="Calibri"/>
      <family val="2"/>
    </font>
    <font>
      <sz val="10"/>
      <name val="Arial"/>
      <family val="2"/>
    </font>
    <font>
      <b/>
      <sz val="11"/>
      <color indexed="8"/>
      <name val="Calibri"/>
      <family val="2"/>
    </font>
    <font>
      <sz val="11"/>
      <name val="Arial"/>
      <family val="2"/>
    </font>
    <font>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11"/>
      <color theme="0"/>
      <name val="Arial"/>
      <family val="2"/>
    </font>
    <font>
      <b/>
      <sz val="10"/>
      <color indexed="9"/>
      <name val="Calibri"/>
      <family val="2"/>
      <scheme val="minor"/>
    </font>
    <font>
      <sz val="11"/>
      <color rgb="FF000000"/>
      <name val="Calibri"/>
      <family val="2"/>
      <scheme val="minor"/>
    </font>
    <font>
      <sz val="12"/>
      <color theme="1"/>
      <name val="Arial"/>
      <family val="2"/>
    </font>
    <font>
      <sz val="11"/>
      <name val="Calibri"/>
      <family val="2"/>
      <scheme val="minor"/>
    </font>
    <font>
      <u/>
      <sz val="11"/>
      <color theme="1"/>
      <name val="Calibri"/>
      <family val="2"/>
      <scheme val="minor"/>
    </font>
    <font>
      <sz val="11"/>
      <color theme="1"/>
      <name val="Arial"/>
      <family val="2"/>
    </font>
    <font>
      <sz val="12"/>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sz val="11"/>
      <color rgb="FF222222"/>
      <name val="Calibri"/>
      <family val="2"/>
      <scheme val="minor"/>
    </font>
    <font>
      <sz val="9"/>
      <color theme="1"/>
      <name val="Calibri"/>
      <family val="2"/>
      <scheme val="minor"/>
    </font>
    <font>
      <sz val="9"/>
      <color theme="1"/>
      <name val="Arial"/>
      <family val="2"/>
    </font>
    <font>
      <b/>
      <sz val="11"/>
      <name val="Calibri"/>
      <family val="2"/>
    </font>
    <font>
      <sz val="11"/>
      <name val="Calibri"/>
      <family val="2"/>
    </font>
    <font>
      <sz val="12"/>
      <color theme="1"/>
      <name val="Calibri"/>
      <family val="2"/>
      <scheme val="minor"/>
    </font>
  </fonts>
  <fills count="10">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gradientFill degree="90">
        <stop position="0">
          <color theme="3"/>
        </stop>
        <stop position="0.5">
          <color theme="0"/>
        </stop>
        <stop position="1">
          <color theme="3"/>
        </stop>
      </gradientFill>
    </fill>
    <fill>
      <patternFill patternType="solid">
        <fgColor rgb="FF0070C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2" fillId="0" borderId="0"/>
    <xf numFmtId="9" fontId="6" fillId="0" borderId="0" applyFont="0" applyFill="0" applyBorder="0" applyAlignment="0" applyProtection="0"/>
  </cellStyleXfs>
  <cellXfs count="469">
    <xf numFmtId="0" fontId="0" fillId="0" borderId="0" xfId="0"/>
    <xf numFmtId="0" fontId="7" fillId="0" borderId="0" xfId="0" applyFont="1"/>
    <xf numFmtId="0" fontId="11" fillId="0" borderId="0" xfId="0" applyFont="1" applyAlignment="1">
      <alignment horizontal="justify" vertical="center"/>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9" fontId="6" fillId="0" borderId="1" xfId="3" applyFont="1" applyBorder="1" applyAlignment="1">
      <alignment horizontal="center" vertical="center"/>
    </xf>
    <xf numFmtId="0" fontId="0" fillId="0" borderId="1" xfId="0" applyFont="1" applyBorder="1" applyAlignment="1">
      <alignment vertical="center"/>
    </xf>
    <xf numFmtId="0" fontId="0" fillId="0" borderId="0" xfId="0" applyFont="1"/>
    <xf numFmtId="0" fontId="0" fillId="0" borderId="0" xfId="0" applyFont="1" applyAlignment="1">
      <alignment horizontal="center" vertical="top"/>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0" xfId="0" applyFont="1" applyAlignment="1">
      <alignment vertical="center"/>
    </xf>
    <xf numFmtId="0" fontId="12" fillId="2" borderId="1" xfId="0" applyNumberFormat="1" applyFont="1" applyFill="1" applyBorder="1" applyAlignment="1" applyProtection="1">
      <alignment horizontal="center" vertical="center"/>
      <protection hidden="1"/>
    </xf>
    <xf numFmtId="0" fontId="0" fillId="3" borderId="0" xfId="0" applyFill="1"/>
    <xf numFmtId="0" fontId="0" fillId="3" borderId="0" xfId="0" applyFill="1" applyAlignment="1">
      <alignment horizontal="center" vertical="center"/>
    </xf>
    <xf numFmtId="0" fontId="0" fillId="3" borderId="0" xfId="0" applyFill="1" applyAlignment="1">
      <alignment vertical="center"/>
    </xf>
    <xf numFmtId="0" fontId="0" fillId="3" borderId="1" xfId="0" applyFill="1" applyBorder="1" applyAlignment="1">
      <alignment horizontal="center" vertical="center"/>
    </xf>
    <xf numFmtId="0" fontId="0" fillId="3" borderId="1" xfId="0" applyFill="1" applyBorder="1"/>
    <xf numFmtId="0" fontId="0" fillId="0" borderId="1" xfId="0" applyFont="1" applyBorder="1" applyAlignment="1">
      <alignment horizontal="center" vertical="center"/>
    </xf>
    <xf numFmtId="0" fontId="9" fillId="0" borderId="0" xfId="0" applyFont="1"/>
    <xf numFmtId="0" fontId="0" fillId="0" borderId="1" xfId="0" applyFont="1" applyBorder="1" applyAlignment="1">
      <alignment horizontal="justify" vertical="center" wrapText="1"/>
    </xf>
    <xf numFmtId="9" fontId="0" fillId="0" borderId="1" xfId="0" applyNumberFormat="1" applyFont="1" applyBorder="1" applyAlignment="1">
      <alignment horizontal="center" vertical="center"/>
    </xf>
    <xf numFmtId="0" fontId="9" fillId="0" borderId="0" xfId="0" applyFont="1" applyAlignment="1">
      <alignment horizontal="justify"/>
    </xf>
    <xf numFmtId="0" fontId="7" fillId="0" borderId="0" xfId="0" applyFont="1" applyAlignment="1">
      <alignment horizontal="justify"/>
    </xf>
    <xf numFmtId="0" fontId="0" fillId="0" borderId="0" xfId="0" applyFont="1" applyAlignment="1">
      <alignment horizontal="justify"/>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9" fontId="6" fillId="0" borderId="1" xfId="3" applyFont="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justify" vertical="center" wrapText="1"/>
    </xf>
    <xf numFmtId="0" fontId="0" fillId="0" borderId="0" xfId="0" applyBorder="1"/>
    <xf numFmtId="0" fontId="0" fillId="3" borderId="0" xfId="0" applyFill="1" applyBorder="1"/>
    <xf numFmtId="0" fontId="8" fillId="0" borderId="1" xfId="1" applyBorder="1" applyAlignment="1">
      <alignment horizontal="center" vertical="center" wrapText="1"/>
    </xf>
    <xf numFmtId="49" fontId="0" fillId="0" borderId="1" xfId="0" applyNumberFormat="1" applyBorder="1" applyAlignment="1">
      <alignment horizontal="center" vertical="center"/>
    </xf>
    <xf numFmtId="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8" fillId="0" borderId="1" xfId="1"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3" fillId="0" borderId="2" xfId="0" applyFont="1" applyBorder="1" applyAlignment="1">
      <alignment vertical="center" wrapText="1"/>
    </xf>
    <xf numFmtId="0" fontId="13" fillId="0" borderId="3" xfId="0" applyFont="1" applyBorder="1" applyAlignment="1">
      <alignment vertical="center" wrapText="1"/>
    </xf>
    <xf numFmtId="0" fontId="14" fillId="0" borderId="2" xfId="0" applyFont="1" applyBorder="1" applyAlignment="1">
      <alignment vertical="center" wrapText="1"/>
    </xf>
    <xf numFmtId="0" fontId="0" fillId="0" borderId="2" xfId="0" applyFont="1" applyFill="1" applyBorder="1" applyAlignment="1">
      <alignment vertical="center" wrapText="1"/>
    </xf>
    <xf numFmtId="0" fontId="0" fillId="0" borderId="2" xfId="0" applyFont="1" applyBorder="1" applyAlignment="1">
      <alignment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0" fillId="0" borderId="1" xfId="0" applyFont="1" applyFill="1" applyBorder="1" applyAlignment="1">
      <alignment vertical="center"/>
    </xf>
    <xf numFmtId="0" fontId="13" fillId="0" borderId="1" xfId="0" applyFont="1" applyBorder="1" applyAlignment="1">
      <alignment vertical="center" wrapText="1"/>
    </xf>
    <xf numFmtId="0" fontId="13" fillId="0" borderId="1" xfId="0" applyFont="1" applyBorder="1" applyAlignment="1">
      <alignment vertical="top" wrapText="1"/>
    </xf>
    <xf numFmtId="0" fontId="9" fillId="0" borderId="0" xfId="0" applyFont="1" applyAlignment="1">
      <alignment wrapText="1"/>
    </xf>
    <xf numFmtId="0" fontId="7" fillId="0" borderId="0" xfId="0" applyFont="1" applyAlignment="1">
      <alignment wrapText="1"/>
    </xf>
    <xf numFmtId="0" fontId="0" fillId="0" borderId="0" xfId="0" applyFont="1" applyAlignment="1">
      <alignment wrapText="1"/>
    </xf>
    <xf numFmtId="0" fontId="0" fillId="0" borderId="0" xfId="0" applyAlignment="1">
      <alignment wrapText="1"/>
    </xf>
    <xf numFmtId="0" fontId="0" fillId="0" borderId="1" xfId="0" applyBorder="1" applyAlignment="1">
      <alignment vertical="center" wrapText="1"/>
    </xf>
    <xf numFmtId="14" fontId="0" fillId="0" borderId="1" xfId="0" applyNumberFormat="1" applyBorder="1" applyAlignment="1">
      <alignment horizontal="center" vertical="center" wrapText="1"/>
    </xf>
    <xf numFmtId="49" fontId="0" fillId="5" borderId="1" xfId="0" applyNumberFormat="1" applyFill="1" applyBorder="1" applyAlignment="1">
      <alignment horizontal="center" vertical="center" wrapText="1"/>
    </xf>
    <xf numFmtId="9" fontId="6" fillId="5" borderId="1" xfId="3" applyFont="1" applyFill="1" applyBorder="1" applyAlignment="1">
      <alignment horizontal="center" vertical="center"/>
    </xf>
    <xf numFmtId="0" fontId="0" fillId="0" borderId="2" xfId="0" applyBorder="1" applyAlignment="1">
      <alignment vertical="center" wrapText="1"/>
    </xf>
    <xf numFmtId="14" fontId="0" fillId="0" borderId="1" xfId="0" applyNumberFormat="1" applyBorder="1" applyAlignment="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5" fillId="0" borderId="0" xfId="0" applyFont="1"/>
    <xf numFmtId="0" fontId="16" fillId="0" borderId="1" xfId="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9" fontId="0" fillId="0" borderId="1" xfId="0" applyNumberFormat="1" applyFont="1" applyFill="1" applyBorder="1" applyAlignment="1">
      <alignment horizontal="center" vertical="center"/>
    </xf>
    <xf numFmtId="0" fontId="16" fillId="0" borderId="1" xfId="1" applyFont="1" applyFill="1" applyBorder="1" applyAlignment="1">
      <alignment horizontal="center" vertical="center"/>
    </xf>
    <xf numFmtId="0" fontId="0" fillId="0" borderId="3" xfId="0" applyFont="1" applyFill="1" applyBorder="1" applyAlignment="1">
      <alignmen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16" fillId="0" borderId="2" xfId="1" applyFont="1" applyFill="1" applyBorder="1" applyAlignment="1">
      <alignment horizontal="center" vertical="center" wrapText="1"/>
    </xf>
    <xf numFmtId="0" fontId="0" fillId="0" borderId="1" xfId="0" applyFont="1" applyFill="1" applyBorder="1" applyAlignment="1">
      <alignment vertical="top" wrapText="1"/>
    </xf>
    <xf numFmtId="0" fontId="17" fillId="0" borderId="1" xfId="0" applyFont="1" applyFill="1" applyBorder="1" applyAlignment="1">
      <alignment vertical="center" wrapText="1"/>
    </xf>
    <xf numFmtId="0" fontId="0" fillId="0" borderId="0" xfId="0" applyFont="1" applyFill="1"/>
    <xf numFmtId="0" fontId="0" fillId="0" borderId="0" xfId="0" applyAlignment="1">
      <alignment vertical="center" wrapText="1"/>
    </xf>
    <xf numFmtId="0" fontId="0" fillId="0" borderId="0" xfId="0" applyFont="1" applyFill="1" applyAlignment="1">
      <alignment vertical="center"/>
    </xf>
    <xf numFmtId="0" fontId="4" fillId="0" borderId="1" xfId="0" applyFont="1" applyFill="1" applyBorder="1" applyAlignment="1" applyProtection="1">
      <alignment horizontal="left" vertical="top" wrapText="1"/>
      <protection locked="0"/>
    </xf>
    <xf numFmtId="9" fontId="6" fillId="0" borderId="1" xfId="3" applyFont="1" applyFill="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2" fillId="2" borderId="2" xfId="0" applyNumberFormat="1" applyFont="1" applyFill="1" applyBorder="1" applyAlignment="1" applyProtection="1">
      <alignment vertical="center" wrapText="1"/>
      <protection hidden="1"/>
    </xf>
    <xf numFmtId="0" fontId="12" fillId="2" borderId="4" xfId="0" applyNumberFormat="1" applyFont="1" applyFill="1" applyBorder="1" applyAlignment="1" applyProtection="1">
      <alignment vertical="center" wrapText="1"/>
      <protection hidden="1"/>
    </xf>
    <xf numFmtId="0" fontId="8" fillId="0" borderId="1" xfId="1" applyFill="1" applyBorder="1" applyAlignment="1">
      <alignment horizontal="center" vertical="center"/>
    </xf>
    <xf numFmtId="0" fontId="8" fillId="0" borderId="1" xfId="1" applyFill="1" applyBorder="1" applyAlignment="1">
      <alignment horizontal="center" vertical="center" wrapText="1"/>
    </xf>
    <xf numFmtId="9" fontId="6" fillId="0" borderId="1" xfId="3" applyFont="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vertical="center" wrapText="1"/>
    </xf>
    <xf numFmtId="0" fontId="0" fillId="0" borderId="3" xfId="0" applyFill="1" applyBorder="1" applyAlignment="1">
      <alignment vertical="top" wrapText="1"/>
    </xf>
    <xf numFmtId="0" fontId="0" fillId="0" borderId="1" xfId="0" applyFill="1" applyBorder="1" applyAlignment="1">
      <alignment vertical="center" wrapText="1"/>
    </xf>
    <xf numFmtId="9" fontId="0" fillId="0" borderId="1" xfId="0" applyNumberFormat="1" applyFont="1" applyBorder="1" applyAlignment="1">
      <alignment horizontal="center" vertical="center" wrapText="1"/>
    </xf>
    <xf numFmtId="0" fontId="0" fillId="0" borderId="3" xfId="0" applyFill="1" applyBorder="1" applyAlignment="1">
      <alignment vertical="center" wrapText="1"/>
    </xf>
    <xf numFmtId="0" fontId="10" fillId="6"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Fill="1" applyBorder="1" applyAlignment="1">
      <alignment vertical="center" wrapText="1"/>
    </xf>
    <xf numFmtId="0" fontId="0" fillId="0" borderId="1" xfId="0" applyFill="1" applyBorder="1" applyAlignment="1">
      <alignment horizontal="center" vertical="center"/>
    </xf>
    <xf numFmtId="9" fontId="0" fillId="0" borderId="1" xfId="0" applyNumberFormat="1" applyBorder="1" applyAlignment="1">
      <alignment vertical="center" wrapText="1"/>
    </xf>
    <xf numFmtId="0" fontId="0" fillId="5" borderId="1" xfId="0" applyFill="1" applyBorder="1" applyAlignment="1">
      <alignment horizontal="center" vertical="center" wrapText="1"/>
    </xf>
    <xf numFmtId="0" fontId="0" fillId="5" borderId="1" xfId="0" applyFill="1" applyBorder="1" applyAlignment="1">
      <alignment vertical="center" wrapText="1"/>
    </xf>
    <xf numFmtId="0" fontId="0" fillId="0" borderId="1" xfId="0" applyBorder="1" applyAlignment="1">
      <alignment horizontal="left" vertical="center" wrapText="1"/>
    </xf>
    <xf numFmtId="9" fontId="6" fillId="0" borderId="2" xfId="3" applyFont="1" applyBorder="1" applyAlignment="1">
      <alignment horizontal="center" vertical="center"/>
    </xf>
    <xf numFmtId="9" fontId="6" fillId="0" borderId="1" xfId="3" applyNumberFormat="1" applyFont="1" applyBorder="1" applyAlignment="1">
      <alignment horizontal="center" vertical="center"/>
    </xf>
    <xf numFmtId="14" fontId="0" fillId="0" borderId="6" xfId="0" applyNumberFormat="1" applyBorder="1" applyAlignment="1">
      <alignment horizontal="center" vertical="center"/>
    </xf>
    <xf numFmtId="9" fontId="6" fillId="0" borderId="6" xfId="3" applyFont="1" applyBorder="1" applyAlignment="1">
      <alignment horizontal="center" vertical="center"/>
    </xf>
    <xf numFmtId="9" fontId="0" fillId="0" borderId="6" xfId="0" applyNumberFormat="1" applyBorder="1" applyAlignment="1">
      <alignment horizontal="center" vertical="center"/>
    </xf>
    <xf numFmtId="9" fontId="6" fillId="0" borderId="1" xfId="3" applyFont="1" applyBorder="1" applyAlignment="1">
      <alignment horizontal="center" vertical="center"/>
    </xf>
    <xf numFmtId="1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9" fontId="6" fillId="0" borderId="1" xfId="3" applyFont="1" applyBorder="1" applyAlignment="1">
      <alignment horizontal="center" vertical="center"/>
    </xf>
    <xf numFmtId="0" fontId="0" fillId="0" borderId="1" xfId="0" applyBorder="1" applyAlignment="1">
      <alignment horizontal="center" vertical="center" wrapText="1"/>
    </xf>
    <xf numFmtId="0" fontId="15" fillId="0" borderId="1" xfId="0" applyFont="1" applyFill="1" applyBorder="1" applyAlignment="1">
      <alignment horizontal="center" vertical="center" wrapText="1"/>
    </xf>
    <xf numFmtId="0" fontId="14" fillId="0" borderId="8" xfId="0" applyFont="1" applyFill="1" applyBorder="1" applyAlignment="1">
      <alignment vertical="center" wrapText="1"/>
    </xf>
    <xf numFmtId="0" fontId="0" fillId="0" borderId="7" xfId="0" applyFont="1" applyBorder="1" applyAlignment="1">
      <alignment horizontal="justify" vertical="center" wrapText="1"/>
    </xf>
    <xf numFmtId="0" fontId="0" fillId="0" borderId="7" xfId="0" applyBorder="1" applyAlignment="1">
      <alignment horizontal="center" vertical="center" wrapText="1"/>
    </xf>
    <xf numFmtId="0" fontId="5" fillId="0" borderId="1" xfId="0" applyFont="1" applyFill="1" applyBorder="1" applyAlignment="1">
      <alignment horizontal="center" vertical="center" wrapText="1"/>
    </xf>
    <xf numFmtId="0" fontId="15" fillId="5" borderId="1" xfId="0" applyFont="1" applyFill="1" applyBorder="1" applyAlignment="1">
      <alignment horizontal="justify" vertical="center"/>
    </xf>
    <xf numFmtId="0" fontId="5" fillId="5" borderId="2" xfId="0" applyFont="1" applyFill="1" applyBorder="1" applyAlignment="1">
      <alignment vertical="center" wrapText="1"/>
    </xf>
    <xf numFmtId="0" fontId="15" fillId="5" borderId="1" xfId="0" applyFont="1" applyFill="1" applyBorder="1" applyAlignment="1">
      <alignment horizontal="justify" vertical="center" wrapText="1"/>
    </xf>
    <xf numFmtId="0" fontId="0" fillId="5" borderId="1" xfId="0" applyFont="1" applyFill="1" applyBorder="1" applyAlignment="1">
      <alignment vertical="center" wrapText="1"/>
    </xf>
    <xf numFmtId="0" fontId="0" fillId="5" borderId="1" xfId="0" applyFont="1" applyFill="1" applyBorder="1" applyAlignment="1">
      <alignment horizontal="center" vertical="center"/>
    </xf>
    <xf numFmtId="9" fontId="0" fillId="5" borderId="1" xfId="0" applyNumberFormat="1" applyFont="1" applyFill="1" applyBorder="1" applyAlignment="1">
      <alignment horizontal="center" vertical="center"/>
    </xf>
    <xf numFmtId="0" fontId="0" fillId="0" borderId="1" xfId="0" applyFill="1" applyBorder="1" applyAlignment="1">
      <alignment vertical="center"/>
    </xf>
    <xf numFmtId="0" fontId="0" fillId="0" borderId="7" xfId="0" applyFont="1" applyFill="1" applyBorder="1" applyAlignment="1">
      <alignment vertical="center" wrapText="1"/>
    </xf>
    <xf numFmtId="0" fontId="0" fillId="0" borderId="1" xfId="0" applyFont="1" applyBorder="1"/>
    <xf numFmtId="0" fontId="15" fillId="0" borderId="1" xfId="0" applyFont="1" applyFill="1" applyBorder="1" applyAlignment="1">
      <alignment horizontal="justify" vertical="center"/>
    </xf>
    <xf numFmtId="0" fontId="18" fillId="0" borderId="2"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9" fontId="15" fillId="0" borderId="1" xfId="0" applyNumberFormat="1" applyFont="1" applyFill="1" applyBorder="1" applyAlignment="1">
      <alignment horizontal="center" vertical="center"/>
    </xf>
    <xf numFmtId="0" fontId="0" fillId="0" borderId="2" xfId="0" applyFill="1" applyBorder="1" applyAlignment="1">
      <alignment vertical="top"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4" fillId="0" borderId="0" xfId="0" applyFont="1" applyAlignment="1">
      <alignment horizontal="justify"/>
    </xf>
    <xf numFmtId="0" fontId="0" fillId="0" borderId="0" xfId="0" applyAlignment="1">
      <alignment horizontal="left"/>
    </xf>
    <xf numFmtId="0" fontId="0" fillId="5" borderId="1" xfId="0" applyFill="1" applyBorder="1" applyAlignment="1">
      <alignment horizontal="center" vertical="center"/>
    </xf>
    <xf numFmtId="0" fontId="0" fillId="0" borderId="1" xfId="0" applyBorder="1"/>
    <xf numFmtId="0" fontId="0" fillId="0" borderId="1" xfId="0" applyBorder="1" applyAlignment="1">
      <alignment wrapText="1"/>
    </xf>
    <xf numFmtId="14" fontId="0" fillId="0" borderId="0" xfId="0" applyNumberFormat="1"/>
    <xf numFmtId="0" fontId="0" fillId="0" borderId="0" xfId="0" applyNumberFormat="1" applyBorder="1" applyAlignment="1">
      <alignment horizontal="center" vertical="center" wrapText="1"/>
    </xf>
    <xf numFmtId="9" fontId="6" fillId="0" borderId="1" xfId="3" applyFont="1" applyBorder="1" applyAlignment="1">
      <alignment horizontal="center" vertical="center"/>
    </xf>
    <xf numFmtId="0" fontId="0" fillId="5" borderId="2" xfId="0" applyFont="1" applyFill="1" applyBorder="1" applyAlignment="1">
      <alignment vertical="center" wrapText="1"/>
    </xf>
    <xf numFmtId="0" fontId="0" fillId="5" borderId="1" xfId="0" applyFont="1" applyFill="1" applyBorder="1" applyAlignment="1">
      <alignment horizontal="center" vertical="center" wrapText="1"/>
    </xf>
    <xf numFmtId="0" fontId="14" fillId="5" borderId="0" xfId="0" applyFont="1" applyFill="1" applyAlignment="1">
      <alignment horizontal="center" wrapText="1"/>
    </xf>
    <xf numFmtId="0" fontId="0" fillId="5"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49" fontId="0" fillId="0" borderId="12" xfId="0" applyNumberFormat="1" applyBorder="1" applyAlignment="1">
      <alignment horizontal="center" vertical="center" wrapText="1"/>
    </xf>
    <xf numFmtId="14" fontId="0" fillId="0" borderId="13" xfId="0" applyNumberFormat="1" applyBorder="1" applyAlignment="1">
      <alignment horizontal="center" vertical="center" wrapText="1"/>
    </xf>
    <xf numFmtId="9" fontId="6" fillId="0" borderId="6" xfId="3" applyFont="1" applyBorder="1" applyAlignment="1">
      <alignment horizontal="center" vertical="center" wrapText="1"/>
    </xf>
    <xf numFmtId="0" fontId="10" fillId="7" borderId="12" xfId="0" applyFont="1" applyFill="1" applyBorder="1" applyAlignment="1">
      <alignment horizontal="center"/>
    </xf>
    <xf numFmtId="0" fontId="10" fillId="7" borderId="1" xfId="0" applyFont="1" applyFill="1" applyBorder="1" applyAlignment="1">
      <alignment horizontal="center"/>
    </xf>
    <xf numFmtId="0" fontId="10" fillId="7" borderId="2" xfId="0" applyFont="1" applyFill="1" applyBorder="1" applyAlignment="1">
      <alignment horizont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wrapText="1"/>
    </xf>
    <xf numFmtId="0" fontId="12" fillId="2" borderId="12" xfId="0" applyNumberFormat="1" applyFont="1" applyFill="1" applyBorder="1" applyAlignment="1" applyProtection="1">
      <alignment horizontal="center" vertical="center"/>
      <protection hidden="1"/>
    </xf>
    <xf numFmtId="14" fontId="0" fillId="0" borderId="12" xfId="0" applyNumberFormat="1" applyBorder="1" applyAlignment="1">
      <alignment vertical="center"/>
    </xf>
    <xf numFmtId="0" fontId="8" fillId="0" borderId="0" xfId="1" applyAlignment="1">
      <alignment vertical="center"/>
    </xf>
    <xf numFmtId="14" fontId="0" fillId="0" borderId="12" xfId="0" applyNumberFormat="1" applyBorder="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0" xfId="0" applyAlignment="1">
      <alignment horizontal="center" vertical="center" wrapText="1"/>
    </xf>
    <xf numFmtId="9" fontId="0" fillId="0" borderId="28" xfId="0" applyNumberFormat="1" applyBorder="1" applyAlignment="1">
      <alignment horizontal="center" vertical="center"/>
    </xf>
    <xf numFmtId="14" fontId="0" fillId="0" borderId="28" xfId="0" applyNumberFormat="1" applyBorder="1" applyAlignment="1">
      <alignment horizontal="center" vertical="center"/>
    </xf>
    <xf numFmtId="0" fontId="0" fillId="7" borderId="28" xfId="0" applyFill="1" applyBorder="1" applyAlignment="1">
      <alignment horizontal="center"/>
    </xf>
    <xf numFmtId="0" fontId="0" fillId="3" borderId="0" xfId="0" applyFill="1" applyAlignment="1">
      <alignment wrapText="1"/>
    </xf>
    <xf numFmtId="0" fontId="0" fillId="5" borderId="0" xfId="0" applyFill="1" applyAlignment="1">
      <alignment wrapText="1"/>
    </xf>
    <xf numFmtId="0" fontId="8" fillId="0" borderId="0" xfId="1" applyAlignment="1">
      <alignment horizontal="center" vertical="center"/>
    </xf>
    <xf numFmtId="0" fontId="0" fillId="3" borderId="19" xfId="0" applyFill="1" applyBorder="1"/>
    <xf numFmtId="0" fontId="0" fillId="3" borderId="22" xfId="0" applyFill="1" applyBorder="1"/>
    <xf numFmtId="0" fontId="0" fillId="3" borderId="20" xfId="0" applyFill="1" applyBorder="1"/>
    <xf numFmtId="0" fontId="7" fillId="4" borderId="2" xfId="0" applyFont="1" applyFill="1" applyBorder="1" applyAlignment="1">
      <alignment vertical="center" wrapText="1"/>
    </xf>
    <xf numFmtId="0" fontId="7" fillId="4" borderId="4" xfId="0" applyFont="1" applyFill="1" applyBorder="1" applyAlignment="1">
      <alignment vertical="center" wrapText="1"/>
    </xf>
    <xf numFmtId="0" fontId="7" fillId="4" borderId="1" xfId="0" applyFont="1" applyFill="1" applyBorder="1" applyAlignment="1">
      <alignment horizontal="center" vertical="center" wrapText="1"/>
    </xf>
    <xf numFmtId="0" fontId="0" fillId="3" borderId="0" xfId="0" applyFill="1" applyAlignment="1"/>
    <xf numFmtId="0" fontId="0" fillId="5" borderId="0" xfId="0" applyFill="1" applyAlignment="1"/>
    <xf numFmtId="0" fontId="0" fillId="9" borderId="0" xfId="0" applyFill="1"/>
    <xf numFmtId="0" fontId="0" fillId="9" borderId="0" xfId="0" applyFill="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14" fontId="0" fillId="5" borderId="1" xfId="0" applyNumberFormat="1" applyFill="1" applyBorder="1" applyAlignment="1">
      <alignment horizontal="center" vertical="center"/>
    </xf>
    <xf numFmtId="0" fontId="8" fillId="0" borderId="1" xfId="1" applyBorder="1" applyAlignment="1">
      <alignment vertical="center"/>
    </xf>
    <xf numFmtId="0" fontId="0" fillId="0" borderId="1" xfId="0" applyBorder="1" applyAlignment="1">
      <alignment horizontal="center" vertical="center"/>
    </xf>
    <xf numFmtId="14" fontId="0" fillId="5" borderId="1" xfId="0" applyNumberFormat="1" applyFill="1" applyBorder="1" applyAlignment="1">
      <alignment horizontal="center" vertical="center" wrapText="1"/>
    </xf>
    <xf numFmtId="9" fontId="0" fillId="5" borderId="1" xfId="0" applyNumberFormat="1" applyFill="1" applyBorder="1" applyAlignment="1">
      <alignment horizontal="center" vertical="center" wrapText="1"/>
    </xf>
    <xf numFmtId="0" fontId="0" fillId="0" borderId="2" xfId="0" applyBorder="1" applyAlignment="1">
      <alignment vertical="center" wrapText="1"/>
    </xf>
    <xf numFmtId="0" fontId="0" fillId="0" borderId="1" xfId="0" applyBorder="1" applyAlignment="1">
      <alignment vertical="center"/>
    </xf>
    <xf numFmtId="9" fontId="15" fillId="0" borderId="1" xfId="0" applyNumberFormat="1" applyFont="1" applyBorder="1" applyAlignment="1">
      <alignment horizontal="center" vertical="center"/>
    </xf>
    <xf numFmtId="14" fontId="15" fillId="5" borderId="1" xfId="0" applyNumberFormat="1" applyFont="1" applyFill="1" applyBorder="1" applyAlignment="1">
      <alignment horizontal="center" vertical="center" wrapText="1"/>
    </xf>
    <xf numFmtId="9" fontId="15" fillId="5" borderId="1" xfId="3" applyFont="1" applyFill="1" applyBorder="1" applyAlignment="1">
      <alignment horizontal="center" vertical="center"/>
    </xf>
    <xf numFmtId="9" fontId="15" fillId="5" borderId="2" xfId="3" applyFont="1" applyFill="1"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5" borderId="0" xfId="0" applyFill="1" applyBorder="1"/>
    <xf numFmtId="9" fontId="0" fillId="5" borderId="1" xfId="0" applyNumberFormat="1" applyFill="1" applyBorder="1" applyAlignment="1">
      <alignment horizontal="center" vertical="center"/>
    </xf>
    <xf numFmtId="9" fontId="6" fillId="0" borderId="1" xfId="3" applyFont="1" applyBorder="1" applyAlignment="1">
      <alignment horizontal="center" vertical="center"/>
    </xf>
    <xf numFmtId="9" fontId="0" fillId="0" borderId="1" xfId="0" applyNumberFormat="1" applyFill="1" applyBorder="1" applyAlignment="1">
      <alignment horizontal="center" vertical="center" wrapText="1"/>
    </xf>
    <xf numFmtId="0" fontId="15" fillId="0" borderId="3" xfId="0" applyFont="1" applyFill="1" applyBorder="1" applyAlignment="1">
      <alignment vertical="center" wrapText="1"/>
    </xf>
    <xf numFmtId="0" fontId="15" fillId="0" borderId="1" xfId="0" applyFont="1" applyFill="1" applyBorder="1" applyAlignment="1">
      <alignment vertical="center"/>
    </xf>
    <xf numFmtId="0" fontId="8" fillId="0" borderId="4" xfId="1" applyBorder="1" applyAlignment="1">
      <alignment vertical="center"/>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wrapText="1"/>
    </xf>
    <xf numFmtId="0" fontId="0" fillId="0" borderId="0" xfId="0" applyAlignment="1">
      <alignment horizontal="center"/>
    </xf>
    <xf numFmtId="0" fontId="15" fillId="0" borderId="44"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6" xfId="0" applyFill="1" applyBorder="1" applyAlignment="1">
      <alignment vertical="center" wrapText="1"/>
    </xf>
    <xf numFmtId="0" fontId="0" fillId="0" borderId="11" xfId="0" applyFont="1" applyFill="1" applyBorder="1" applyAlignment="1">
      <alignment vertical="center"/>
    </xf>
    <xf numFmtId="0" fontId="0" fillId="0" borderId="26" xfId="0" applyFont="1" applyFill="1" applyBorder="1" applyAlignment="1">
      <alignment horizontal="left" vertical="center" wrapText="1"/>
    </xf>
    <xf numFmtId="0" fontId="15" fillId="0" borderId="44" xfId="0" applyFont="1" applyFill="1" applyBorder="1" applyAlignment="1">
      <alignment horizontal="center" vertical="center" wrapText="1"/>
    </xf>
    <xf numFmtId="0" fontId="0" fillId="0" borderId="26" xfId="0" applyFill="1" applyBorder="1" applyAlignment="1">
      <alignment horizontal="center" vertical="center" wrapText="1"/>
    </xf>
    <xf numFmtId="0" fontId="0" fillId="0" borderId="7" xfId="0" applyFill="1" applyBorder="1" applyAlignment="1">
      <alignment vertical="center" wrapText="1"/>
    </xf>
    <xf numFmtId="14" fontId="0" fillId="0" borderId="1" xfId="0" applyNumberFormat="1" applyFill="1" applyBorder="1" applyAlignment="1">
      <alignment horizontal="center" vertical="center" wrapText="1"/>
    </xf>
    <xf numFmtId="0" fontId="0" fillId="0" borderId="0" xfId="0" applyAlignment="1"/>
    <xf numFmtId="0" fontId="7" fillId="5" borderId="4" xfId="0" applyFont="1" applyFill="1" applyBorder="1" applyAlignment="1">
      <alignment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8" fillId="0" borderId="15" xfId="1" applyBorder="1" applyAlignment="1">
      <alignment horizontal="center" vertical="center"/>
    </xf>
    <xf numFmtId="9" fontId="9" fillId="0" borderId="1" xfId="0" applyNumberFormat="1" applyFont="1" applyFill="1" applyBorder="1" applyAlignment="1">
      <alignment horizontal="center" vertical="center"/>
    </xf>
    <xf numFmtId="0" fontId="15" fillId="0" borderId="1" xfId="0" applyFont="1" applyBorder="1" applyAlignment="1">
      <alignment horizontal="justify" vertical="center"/>
    </xf>
    <xf numFmtId="0" fontId="15" fillId="0" borderId="7" xfId="0" applyFont="1" applyBorder="1" applyAlignment="1">
      <alignment horizontal="justify" vertical="center"/>
    </xf>
    <xf numFmtId="0" fontId="5" fillId="0" borderId="2" xfId="0" applyFont="1" applyBorder="1" applyAlignment="1">
      <alignment vertical="center" wrapText="1"/>
    </xf>
    <xf numFmtId="0" fontId="5" fillId="0" borderId="8" xfId="0" applyFont="1" applyFill="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9" fontId="15" fillId="0" borderId="1" xfId="3" applyFont="1" applyBorder="1" applyAlignment="1">
      <alignment horizontal="center"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9" fontId="15" fillId="0" borderId="7" xfId="0" applyNumberFormat="1" applyFont="1" applyBorder="1" applyAlignment="1">
      <alignment horizontal="center" vertical="center"/>
    </xf>
    <xf numFmtId="0" fontId="15" fillId="0" borderId="7" xfId="0" applyFont="1" applyFill="1" applyBorder="1" applyAlignment="1">
      <alignment vertical="center" wrapText="1"/>
    </xf>
    <xf numFmtId="0" fontId="15" fillId="0" borderId="2" xfId="0" applyFont="1" applyFill="1" applyBorder="1" applyAlignment="1">
      <alignment vertical="center" wrapText="1"/>
    </xf>
    <xf numFmtId="0" fontId="0" fillId="0" borderId="1" xfId="0" applyBorder="1" applyAlignment="1">
      <alignment horizontal="center"/>
    </xf>
    <xf numFmtId="10" fontId="0" fillId="0" borderId="28" xfId="0" applyNumberFormat="1" applyBorder="1" applyAlignment="1">
      <alignment horizontal="center" vertical="center"/>
    </xf>
    <xf numFmtId="9" fontId="0" fillId="0" borderId="1" xfId="3" applyFont="1" applyBorder="1" applyAlignment="1">
      <alignment horizontal="center" vertical="center"/>
    </xf>
    <xf numFmtId="9" fontId="0" fillId="0" borderId="1" xfId="0" applyNumberFormat="1" applyBorder="1" applyAlignment="1">
      <alignment horizontal="center" vertical="center" wrapText="1"/>
    </xf>
    <xf numFmtId="0" fontId="15" fillId="2" borderId="33" xfId="0" applyFont="1" applyFill="1" applyBorder="1" applyAlignment="1"/>
    <xf numFmtId="0" fontId="8" fillId="0" borderId="0" xfId="1"/>
    <xf numFmtId="0" fontId="17" fillId="0" borderId="0" xfId="0" applyFont="1" applyBorder="1" applyAlignment="1">
      <alignment horizontal="justify" vertical="center" wrapText="1"/>
    </xf>
    <xf numFmtId="9" fontId="0" fillId="5" borderId="43" xfId="3" applyNumberFormat="1" applyFont="1" applyFill="1" applyBorder="1" applyAlignment="1">
      <alignment horizontal="center" vertical="center"/>
    </xf>
    <xf numFmtId="9" fontId="0" fillId="5" borderId="43" xfId="3" applyFont="1" applyFill="1" applyBorder="1" applyAlignment="1">
      <alignment horizontal="center" vertical="center"/>
    </xf>
    <xf numFmtId="9" fontId="0" fillId="5" borderId="42" xfId="3" applyFont="1" applyFill="1" applyBorder="1" applyAlignment="1">
      <alignment horizontal="center" vertical="center"/>
    </xf>
    <xf numFmtId="9" fontId="0" fillId="5" borderId="41" xfId="3" applyFont="1" applyFill="1" applyBorder="1" applyAlignment="1">
      <alignment horizontal="center" vertical="center"/>
    </xf>
    <xf numFmtId="9" fontId="0" fillId="0" borderId="0" xfId="0" applyNumberFormat="1"/>
    <xf numFmtId="9" fontId="0" fillId="0" borderId="1" xfId="3" applyNumberFormat="1" applyFont="1" applyBorder="1" applyAlignment="1">
      <alignment horizontal="center" vertical="center"/>
    </xf>
    <xf numFmtId="9" fontId="0" fillId="0" borderId="7" xfId="3" applyNumberFormat="1" applyFont="1" applyBorder="1" applyAlignment="1">
      <alignment horizontal="center" vertical="center"/>
    </xf>
    <xf numFmtId="0" fontId="0" fillId="0" borderId="2" xfId="0" applyBorder="1" applyAlignment="1">
      <alignment vertical="center" wrapText="1"/>
    </xf>
    <xf numFmtId="0" fontId="0" fillId="0" borderId="1" xfId="0" applyBorder="1" applyAlignment="1">
      <alignment vertical="center" wrapText="1"/>
    </xf>
    <xf numFmtId="0" fontId="10" fillId="6" borderId="1" xfId="0" applyFont="1" applyFill="1" applyBorder="1" applyAlignment="1">
      <alignment horizontal="center" vertical="center" wrapText="1"/>
    </xf>
    <xf numFmtId="0" fontId="15" fillId="0" borderId="1" xfId="0" applyFont="1" applyBorder="1" applyAlignment="1">
      <alignment horizontal="center"/>
    </xf>
    <xf numFmtId="0" fontId="20" fillId="0" borderId="1" xfId="0" applyFont="1" applyBorder="1" applyAlignment="1">
      <alignment vertical="center"/>
    </xf>
    <xf numFmtId="0" fontId="20" fillId="0" borderId="1" xfId="0" applyFont="1" applyBorder="1" applyAlignment="1">
      <alignment vertical="top" wrapText="1"/>
    </xf>
    <xf numFmtId="0" fontId="20" fillId="0" borderId="1" xfId="0" applyFont="1" applyBorder="1" applyAlignment="1">
      <alignment vertical="top"/>
    </xf>
    <xf numFmtId="0" fontId="21" fillId="0" borderId="8" xfId="0" applyFont="1" applyBorder="1" applyAlignment="1">
      <alignment horizontal="center" vertical="center"/>
    </xf>
    <xf numFmtId="0" fontId="21" fillId="0" borderId="16"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Border="1" applyAlignment="1">
      <alignment horizontal="center" vertical="center"/>
    </xf>
    <xf numFmtId="0" fontId="21" fillId="0" borderId="3" xfId="0" applyFont="1" applyBorder="1" applyAlignment="1">
      <alignment horizontal="center" vertical="center"/>
    </xf>
    <xf numFmtId="0" fontId="21" fillId="0" borderId="14" xfId="0" applyFont="1" applyBorder="1" applyAlignment="1">
      <alignment horizontal="center" vertical="center"/>
    </xf>
    <xf numFmtId="0" fontId="10" fillId="8" borderId="3" xfId="0" applyFont="1" applyFill="1" applyBorder="1" applyAlignment="1">
      <alignment horizontal="left" vertical="center"/>
    </xf>
    <xf numFmtId="0" fontId="10" fillId="8" borderId="5" xfId="0" applyFont="1" applyFill="1" applyBorder="1" applyAlignment="1">
      <alignment horizontal="left" vertical="center"/>
    </xf>
    <xf numFmtId="0" fontId="10" fillId="8" borderId="4" xfId="0" applyFont="1" applyFill="1" applyBorder="1" applyAlignment="1">
      <alignment horizontal="left" vertical="center"/>
    </xf>
    <xf numFmtId="0" fontId="10" fillId="8" borderId="8" xfId="0" applyFont="1" applyFill="1" applyBorder="1" applyAlignment="1">
      <alignment horizontal="left" vertical="center"/>
    </xf>
    <xf numFmtId="0" fontId="10" fillId="8" borderId="2" xfId="0" applyFont="1" applyFill="1" applyBorder="1" applyAlignment="1">
      <alignment horizontal="left" vertical="center"/>
    </xf>
    <xf numFmtId="0" fontId="22" fillId="8" borderId="2" xfId="0" applyFont="1" applyFill="1" applyBorder="1" applyAlignment="1">
      <alignment vertical="center"/>
    </xf>
    <xf numFmtId="0" fontId="22" fillId="8" borderId="5" xfId="0" applyFont="1" applyFill="1" applyBorder="1" applyAlignment="1">
      <alignment vertical="center"/>
    </xf>
    <xf numFmtId="0" fontId="22" fillId="8" borderId="4" xfId="0" applyFont="1" applyFill="1" applyBorder="1" applyAlignment="1">
      <alignment vertical="center"/>
    </xf>
    <xf numFmtId="0" fontId="22" fillId="8" borderId="2" xfId="0" applyFont="1" applyFill="1" applyBorder="1" applyAlignment="1">
      <alignment horizontal="left" vertical="center"/>
    </xf>
    <xf numFmtId="0" fontId="22" fillId="8" borderId="5" xfId="0" applyFont="1" applyFill="1" applyBorder="1" applyAlignment="1">
      <alignment horizontal="left" vertical="center"/>
    </xf>
    <xf numFmtId="0" fontId="22" fillId="8" borderId="4" xfId="0" applyFont="1" applyFill="1" applyBorder="1" applyAlignment="1">
      <alignment horizontal="left" vertical="center"/>
    </xf>
    <xf numFmtId="0" fontId="10" fillId="8" borderId="14" xfId="0" applyFont="1" applyFill="1" applyBorder="1" applyAlignment="1">
      <alignment horizontal="left" vertical="center"/>
    </xf>
    <xf numFmtId="0" fontId="10" fillId="8" borderId="15" xfId="0" applyFont="1" applyFill="1" applyBorder="1" applyAlignment="1">
      <alignment horizontal="left" vertical="center"/>
    </xf>
    <xf numFmtId="0" fontId="0" fillId="0" borderId="2" xfId="0" applyBorder="1" applyAlignment="1">
      <alignment horizontal="justify" vertical="top" wrapText="1"/>
    </xf>
    <xf numFmtId="0" fontId="0" fillId="0" borderId="4" xfId="0" applyBorder="1" applyAlignment="1">
      <alignment horizontal="justify" vertical="top" wrapText="1"/>
    </xf>
    <xf numFmtId="0" fontId="0" fillId="0" borderId="2" xfId="0" applyBorder="1" applyAlignment="1">
      <alignment horizontal="justify" vertical="center" wrapText="1"/>
    </xf>
    <xf numFmtId="0" fontId="0" fillId="0" borderId="4" xfId="0" applyBorder="1" applyAlignment="1">
      <alignment horizontal="justify" vertical="center" wrapText="1"/>
    </xf>
    <xf numFmtId="0" fontId="7" fillId="4" borderId="1"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2" fillId="2" borderId="2" xfId="0" applyNumberFormat="1" applyFont="1" applyFill="1" applyBorder="1" applyAlignment="1" applyProtection="1">
      <alignment horizontal="center" vertical="center" wrapText="1"/>
      <protection hidden="1"/>
    </xf>
    <xf numFmtId="0" fontId="12" fillId="2" borderId="4" xfId="0" applyNumberFormat="1" applyFont="1" applyFill="1" applyBorder="1" applyAlignment="1" applyProtection="1">
      <alignment horizontal="center" vertical="center" wrapText="1"/>
      <protection hidden="1"/>
    </xf>
    <xf numFmtId="14" fontId="10" fillId="0" borderId="1" xfId="0" applyNumberFormat="1" applyFont="1" applyBorder="1" applyAlignment="1">
      <alignment horizontal="left" vertical="top" wrapText="1"/>
    </xf>
    <xf numFmtId="0" fontId="10" fillId="0" borderId="1" xfId="0" applyFont="1" applyBorder="1" applyAlignment="1">
      <alignment horizontal="left" vertical="top" wrapText="1"/>
    </xf>
    <xf numFmtId="0" fontId="0" fillId="0" borderId="0" xfId="0" applyAlignment="1">
      <alignment horizontal="center" wrapText="1"/>
    </xf>
    <xf numFmtId="0" fontId="0" fillId="0" borderId="0" xfId="0" applyAlignment="1">
      <alignment horizontal="center"/>
    </xf>
    <xf numFmtId="14" fontId="0" fillId="0" borderId="2" xfId="0" applyNumberFormat="1" applyBorder="1" applyAlignment="1">
      <alignment horizontal="left" vertical="top" wrapText="1"/>
    </xf>
    <xf numFmtId="0" fontId="0" fillId="0" borderId="4" xfId="0" applyBorder="1" applyAlignment="1">
      <alignment horizontal="left" vertical="top" wrapText="1"/>
    </xf>
    <xf numFmtId="14" fontId="19" fillId="0" borderId="17" xfId="0" applyNumberFormat="1" applyFont="1" applyBorder="1" applyAlignment="1">
      <alignment horizontal="center" vertical="center" wrapText="1"/>
    </xf>
    <xf numFmtId="14" fontId="19" fillId="0" borderId="18" xfId="0" applyNumberFormat="1" applyFont="1" applyBorder="1" applyAlignment="1">
      <alignment horizontal="center" vertical="center" wrapText="1"/>
    </xf>
    <xf numFmtId="9" fontId="19" fillId="0" borderId="17" xfId="0" applyNumberFormat="1" applyFont="1" applyBorder="1" applyAlignment="1">
      <alignment horizontal="center" vertical="center" wrapText="1"/>
    </xf>
    <xf numFmtId="0" fontId="19" fillId="0" borderId="18" xfId="0" applyFont="1" applyBorder="1" applyAlignment="1">
      <alignment horizontal="center" vertical="center" wrapText="1"/>
    </xf>
    <xf numFmtId="14" fontId="0" fillId="0" borderId="2" xfId="0" applyNumberFormat="1" applyBorder="1" applyAlignment="1">
      <alignment horizontal="justify" vertical="center" wrapText="1"/>
    </xf>
    <xf numFmtId="0" fontId="0" fillId="0" borderId="2" xfId="0" applyBorder="1" applyAlignment="1">
      <alignment horizontal="left" vertical="top" wrapText="1"/>
    </xf>
    <xf numFmtId="0" fontId="0" fillId="0" borderId="16" xfId="0" applyBorder="1" applyAlignment="1">
      <alignment horizont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23" fillId="0" borderId="2" xfId="0" applyFont="1" applyBorder="1" applyAlignment="1">
      <alignment horizontal="left" vertical="top" wrapText="1"/>
    </xf>
    <xf numFmtId="0" fontId="23" fillId="0" borderId="4" xfId="0" applyFont="1" applyBorder="1" applyAlignment="1">
      <alignment horizontal="left" vertical="top" wrapText="1"/>
    </xf>
    <xf numFmtId="14" fontId="23" fillId="0" borderId="2" xfId="0" applyNumberFormat="1" applyFont="1" applyBorder="1" applyAlignment="1">
      <alignment horizontal="left" vertical="top" wrapText="1"/>
    </xf>
    <xf numFmtId="0" fontId="0" fillId="0" borderId="5" xfId="0" applyBorder="1" applyAlignment="1">
      <alignment horizontal="left" vertical="top" wrapText="1"/>
    </xf>
    <xf numFmtId="0" fontId="0" fillId="0" borderId="5" xfId="0" applyBorder="1" applyAlignment="1">
      <alignment horizontal="justify" vertical="center" wrapText="1"/>
    </xf>
    <xf numFmtId="0" fontId="0" fillId="0" borderId="45" xfId="0" applyBorder="1" applyAlignment="1">
      <alignment horizontal="left" vertical="top" wrapText="1"/>
    </xf>
    <xf numFmtId="0" fontId="0" fillId="0" borderId="45" xfId="0" applyBorder="1" applyAlignment="1">
      <alignment horizontal="justify" vertical="top" wrapText="1"/>
    </xf>
    <xf numFmtId="0" fontId="0" fillId="0" borderId="2" xfId="0" applyBorder="1" applyAlignment="1">
      <alignment horizontal="left" vertical="center" wrapText="1"/>
    </xf>
    <xf numFmtId="0" fontId="0" fillId="0" borderId="4" xfId="0" applyBorder="1" applyAlignment="1">
      <alignment horizontal="left" vertical="center"/>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0" fillId="0" borderId="2" xfId="0" applyFont="1" applyBorder="1" applyAlignment="1">
      <alignment horizontal="left" vertical="top" wrapText="1"/>
    </xf>
    <xf numFmtId="14" fontId="19" fillId="0" borderId="2" xfId="0" applyNumberFormat="1" applyFont="1" applyBorder="1" applyAlignment="1">
      <alignment horizontal="left" vertical="top" wrapText="1"/>
    </xf>
    <xf numFmtId="0" fontId="19" fillId="0" borderId="4" xfId="0" applyFont="1" applyBorder="1" applyAlignment="1">
      <alignment horizontal="left" vertical="top" wrapText="1"/>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vertical="center" wrapText="1"/>
    </xf>
    <xf numFmtId="0" fontId="0" fillId="5" borderId="2" xfId="0" applyFill="1" applyBorder="1" applyAlignment="1">
      <alignment horizontal="center" wrapText="1"/>
    </xf>
    <xf numFmtId="0" fontId="0" fillId="5" borderId="4" xfId="0" applyFill="1" applyBorder="1" applyAlignment="1">
      <alignment horizontal="center" wrapText="1"/>
    </xf>
    <xf numFmtId="0" fontId="0" fillId="5" borderId="2" xfId="0" applyFill="1" applyBorder="1" applyAlignment="1">
      <alignment horizontal="justify" vertical="center" wrapText="1"/>
    </xf>
    <xf numFmtId="0" fontId="0" fillId="5" borderId="4" xfId="0" applyFill="1" applyBorder="1" applyAlignment="1">
      <alignment horizontal="justify" vertical="center" wrapText="1"/>
    </xf>
    <xf numFmtId="0" fontId="19" fillId="0" borderId="2" xfId="0" applyFont="1" applyBorder="1" applyAlignment="1">
      <alignment horizontal="justify" vertical="top" wrapText="1"/>
    </xf>
    <xf numFmtId="0" fontId="19" fillId="0" borderId="4" xfId="0" applyFont="1" applyBorder="1" applyAlignment="1">
      <alignment horizontal="justify" vertical="top" wrapText="1"/>
    </xf>
    <xf numFmtId="0" fontId="19" fillId="0" borderId="2" xfId="0" applyFont="1" applyBorder="1" applyAlignment="1">
      <alignment horizontal="left" vertical="top" wrapText="1"/>
    </xf>
    <xf numFmtId="0" fontId="24" fillId="0" borderId="2" xfId="0" applyFont="1" applyBorder="1" applyAlignment="1">
      <alignment horizontal="justify" vertical="top" wrapText="1"/>
    </xf>
    <xf numFmtId="0" fontId="24" fillId="0" borderId="4" xfId="0" applyFont="1" applyBorder="1" applyAlignment="1">
      <alignment horizontal="justify" vertical="top" wrapText="1"/>
    </xf>
    <xf numFmtId="14" fontId="0" fillId="0" borderId="16" xfId="0" applyNumberFormat="1" applyBorder="1" applyAlignment="1">
      <alignment horizontal="center" vertical="center"/>
    </xf>
    <xf numFmtId="14" fontId="0" fillId="0" borderId="0" xfId="0" applyNumberFormat="1" applyBorder="1" applyAlignment="1">
      <alignment horizontal="center" vertical="center"/>
    </xf>
    <xf numFmtId="0" fontId="19" fillId="0" borderId="2" xfId="0" applyFont="1" applyBorder="1" applyAlignment="1">
      <alignment horizontal="justify" vertical="center" wrapText="1"/>
    </xf>
    <xf numFmtId="0" fontId="19" fillId="0" borderId="4" xfId="0" applyFont="1" applyBorder="1" applyAlignment="1">
      <alignment horizontal="justify" vertical="center" wrapText="1"/>
    </xf>
    <xf numFmtId="0" fontId="0" fillId="0" borderId="2" xfId="0" applyFill="1" applyBorder="1" applyAlignment="1">
      <alignment horizontal="left" vertical="top" wrapText="1"/>
    </xf>
    <xf numFmtId="0" fontId="0" fillId="0" borderId="4" xfId="0" applyFill="1" applyBorder="1" applyAlignment="1">
      <alignment horizontal="left" vertical="top"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25" fillId="0" borderId="2" xfId="0" applyFont="1" applyBorder="1" applyAlignment="1">
      <alignment horizontal="justify" vertical="center" wrapText="1"/>
    </xf>
    <xf numFmtId="0" fontId="24" fillId="0" borderId="4" xfId="0" applyFont="1" applyBorder="1" applyAlignment="1">
      <alignment horizontal="justify" vertical="center"/>
    </xf>
    <xf numFmtId="0" fontId="25" fillId="0" borderId="2" xfId="0" applyFont="1" applyBorder="1" applyAlignment="1">
      <alignment horizontal="justify" wrapText="1"/>
    </xf>
    <xf numFmtId="0" fontId="0" fillId="0" borderId="4" xfId="0" applyBorder="1" applyAlignment="1">
      <alignment horizontal="justify" wrapText="1"/>
    </xf>
    <xf numFmtId="0" fontId="25" fillId="0" borderId="2" xfId="0" applyFont="1" applyBorder="1" applyAlignment="1">
      <alignment horizontal="justify" vertical="top" wrapText="1"/>
    </xf>
    <xf numFmtId="0" fontId="15" fillId="5" borderId="2" xfId="0" applyFont="1" applyFill="1" applyBorder="1" applyAlignment="1">
      <alignment horizontal="justify" vertical="center" wrapText="1"/>
    </xf>
    <xf numFmtId="0" fontId="15" fillId="5" borderId="4" xfId="0" applyFont="1" applyFill="1" applyBorder="1" applyAlignment="1">
      <alignment horizontal="justify" vertical="center" wrapText="1"/>
    </xf>
    <xf numFmtId="0" fontId="25" fillId="0" borderId="2" xfId="0" applyFont="1" applyBorder="1" applyAlignment="1">
      <alignment horizontal="left" vertical="top" wrapText="1"/>
    </xf>
    <xf numFmtId="0" fontId="25" fillId="0" borderId="4" xfId="0" applyFont="1" applyBorder="1" applyAlignment="1">
      <alignment horizontal="left" vertical="top"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0" fillId="0" borderId="5" xfId="0" applyBorder="1" applyAlignment="1">
      <alignment horizontal="left" vertical="top"/>
    </xf>
    <xf numFmtId="0" fontId="0" fillId="0" borderId="4" xfId="0" applyBorder="1" applyAlignment="1">
      <alignment horizontal="left" vertical="top"/>
    </xf>
    <xf numFmtId="14" fontId="0" fillId="0" borderId="2" xfId="0" applyNumberFormat="1" applyBorder="1" applyAlignment="1">
      <alignment horizontal="center" vertical="center"/>
    </xf>
    <xf numFmtId="0" fontId="12" fillId="2" borderId="5" xfId="0" applyNumberFormat="1" applyFont="1" applyFill="1" applyBorder="1" applyAlignment="1" applyProtection="1">
      <alignment horizontal="center" vertical="center" wrapText="1"/>
      <protection hidden="1"/>
    </xf>
    <xf numFmtId="0" fontId="0" fillId="0" borderId="19" xfId="0" applyBorder="1" applyAlignment="1">
      <alignment horizontal="center"/>
    </xf>
    <xf numFmtId="0" fontId="0" fillId="0" borderId="22"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14" fontId="0" fillId="0" borderId="3" xfId="0" applyNumberFormat="1" applyBorder="1" applyAlignment="1">
      <alignment horizontal="center" vertical="center"/>
    </xf>
    <xf numFmtId="0" fontId="0" fillId="0" borderId="15" xfId="0" applyBorder="1" applyAlignment="1">
      <alignment horizontal="center" vertical="center"/>
    </xf>
    <xf numFmtId="0" fontId="25" fillId="0" borderId="5" xfId="0" applyFont="1" applyBorder="1" applyAlignment="1">
      <alignment horizontal="left" vertical="top"/>
    </xf>
    <xf numFmtId="0" fontId="25" fillId="0" borderId="4" xfId="0" applyFont="1" applyBorder="1" applyAlignment="1">
      <alignment horizontal="left" vertical="top"/>
    </xf>
    <xf numFmtId="0" fontId="17" fillId="0" borderId="2" xfId="0" applyFont="1" applyBorder="1" applyAlignment="1">
      <alignment horizontal="left" vertical="top" wrapText="1"/>
    </xf>
    <xf numFmtId="0" fontId="28" fillId="0" borderId="2" xfId="0" applyFont="1" applyBorder="1" applyAlignment="1">
      <alignment horizontal="left" vertical="top" wrapText="1"/>
    </xf>
    <xf numFmtId="0" fontId="19" fillId="0" borderId="5" xfId="0" applyFont="1" applyBorder="1" applyAlignment="1">
      <alignment horizontal="left" vertical="top"/>
    </xf>
    <xf numFmtId="0" fontId="19" fillId="0" borderId="4" xfId="0" applyFont="1" applyBorder="1" applyAlignment="1">
      <alignment horizontal="left" vertical="top"/>
    </xf>
    <xf numFmtId="0" fontId="0" fillId="0" borderId="1" xfId="0" applyBorder="1" applyAlignment="1">
      <alignment horizontal="center" vertical="center"/>
    </xf>
    <xf numFmtId="0" fontId="0" fillId="0" borderId="4" xfId="0" applyBorder="1" applyAlignment="1">
      <alignment horizontal="left" vertical="center" wrapText="1"/>
    </xf>
    <xf numFmtId="0" fontId="0" fillId="0" borderId="2" xfId="0" applyNumberFormat="1" applyBorder="1" applyAlignment="1">
      <alignment horizontal="left" vertical="top" wrapText="1"/>
    </xf>
    <xf numFmtId="0" fontId="0" fillId="0" borderId="4" xfId="0" applyNumberFormat="1" applyBorder="1" applyAlignment="1">
      <alignment horizontal="left" vertical="top" wrapText="1"/>
    </xf>
    <xf numFmtId="0" fontId="0" fillId="0" borderId="5" xfId="0" applyBorder="1" applyAlignment="1">
      <alignment horizontal="left" vertical="center" wrapText="1"/>
    </xf>
    <xf numFmtId="14" fontId="0" fillId="0" borderId="2" xfId="0" applyNumberFormat="1" applyBorder="1" applyAlignment="1">
      <alignment horizontal="justify" vertical="top" wrapText="1"/>
    </xf>
    <xf numFmtId="0" fontId="0" fillId="0" borderId="2" xfId="0" applyBorder="1" applyAlignment="1">
      <alignment horizontal="justify" vertical="center"/>
    </xf>
    <xf numFmtId="0" fontId="0" fillId="0" borderId="4" xfId="0" applyBorder="1" applyAlignment="1">
      <alignment horizontal="justify" vertical="center"/>
    </xf>
    <xf numFmtId="0" fontId="0" fillId="0" borderId="2" xfId="0" applyNumberFormat="1" applyBorder="1" applyAlignment="1">
      <alignment horizontal="center" vertical="center" wrapText="1"/>
    </xf>
    <xf numFmtId="0" fontId="0" fillId="0" borderId="4" xfId="0" applyNumberFormat="1" applyBorder="1" applyAlignment="1">
      <alignment horizontal="center" vertical="center" wrapText="1"/>
    </xf>
    <xf numFmtId="0" fontId="0" fillId="3" borderId="0" xfId="0" applyFill="1" applyAlignment="1">
      <alignment horizontal="center"/>
    </xf>
    <xf numFmtId="0" fontId="0" fillId="3" borderId="22" xfId="0" applyFill="1" applyBorder="1" applyAlignment="1">
      <alignment horizontal="center"/>
    </xf>
    <xf numFmtId="0" fontId="0" fillId="0" borderId="39" xfId="0" applyBorder="1" applyAlignment="1">
      <alignment horizontal="center" wrapText="1"/>
    </xf>
    <xf numFmtId="0" fontId="0" fillId="7" borderId="35" xfId="0" applyFill="1" applyBorder="1" applyAlignment="1">
      <alignment horizontal="center" wrapText="1"/>
    </xf>
    <xf numFmtId="0" fontId="0" fillId="7" borderId="36" xfId="0" applyFill="1" applyBorder="1" applyAlignment="1">
      <alignment horizontal="center" wrapText="1"/>
    </xf>
    <xf numFmtId="0" fontId="0" fillId="7" borderId="37" xfId="0" applyFill="1" applyBorder="1" applyAlignment="1">
      <alignment horizontal="center" wrapText="1"/>
    </xf>
    <xf numFmtId="0" fontId="0" fillId="0" borderId="38" xfId="0" applyBorder="1" applyAlignment="1">
      <alignment horizontal="lef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38" xfId="0" applyBorder="1" applyAlignment="1">
      <alignment horizontal="center" vertical="top" wrapText="1"/>
    </xf>
    <xf numFmtId="0" fontId="0" fillId="0" borderId="39" xfId="0" applyBorder="1" applyAlignment="1">
      <alignment horizontal="center" vertical="top" wrapText="1"/>
    </xf>
    <xf numFmtId="0" fontId="0" fillId="0" borderId="40" xfId="0" applyBorder="1" applyAlignment="1">
      <alignment horizontal="center" vertical="top" wrapText="1"/>
    </xf>
    <xf numFmtId="0" fontId="0" fillId="3" borderId="0" xfId="0" applyFill="1" applyAlignment="1">
      <alignment horizontal="center" wrapText="1"/>
    </xf>
    <xf numFmtId="0" fontId="0" fillId="7" borderId="19" xfId="0" applyFill="1" applyBorder="1" applyAlignment="1">
      <alignment horizontal="center" wrapText="1"/>
    </xf>
    <xf numFmtId="0" fontId="0" fillId="7" borderId="22" xfId="0" applyFill="1" applyBorder="1" applyAlignment="1">
      <alignment horizontal="center" wrapText="1"/>
    </xf>
    <xf numFmtId="0" fontId="0" fillId="7" borderId="20" xfId="0" applyFill="1" applyBorder="1" applyAlignment="1">
      <alignment horizontal="center" wrapText="1"/>
    </xf>
    <xf numFmtId="0" fontId="0" fillId="7" borderId="23" xfId="0" applyFill="1" applyBorder="1" applyAlignment="1">
      <alignment horizontal="center" wrapText="1"/>
    </xf>
    <xf numFmtId="0" fontId="0" fillId="7" borderId="0" xfId="0" applyFill="1" applyBorder="1" applyAlignment="1">
      <alignment horizontal="center" wrapText="1"/>
    </xf>
    <xf numFmtId="0" fontId="0" fillId="7" borderId="10" xfId="0" applyFill="1" applyBorder="1" applyAlignment="1">
      <alignment horizontal="center" wrapText="1"/>
    </xf>
    <xf numFmtId="0" fontId="0" fillId="7" borderId="25" xfId="0" applyFill="1" applyBorder="1" applyAlignment="1">
      <alignment horizontal="center" wrapText="1"/>
    </xf>
    <xf numFmtId="0" fontId="0" fillId="7" borderId="26" xfId="0" applyFill="1" applyBorder="1" applyAlignment="1">
      <alignment horizontal="center" wrapText="1"/>
    </xf>
    <xf numFmtId="0" fontId="0" fillId="7" borderId="27" xfId="0" applyFill="1" applyBorder="1" applyAlignment="1">
      <alignment horizontal="center" wrapText="1"/>
    </xf>
    <xf numFmtId="0" fontId="0" fillId="3" borderId="23" xfId="0" applyFill="1" applyBorder="1" applyAlignment="1">
      <alignment horizontal="center" wrapText="1"/>
    </xf>
    <xf numFmtId="0" fontId="0" fillId="3" borderId="10" xfId="0" applyFill="1" applyBorder="1" applyAlignment="1">
      <alignment horizontal="center" wrapText="1"/>
    </xf>
    <xf numFmtId="0" fontId="0" fillId="7" borderId="38" xfId="0" applyFill="1" applyBorder="1" applyAlignment="1">
      <alignment horizontal="center" wrapText="1"/>
    </xf>
    <xf numFmtId="0" fontId="0" fillId="0" borderId="39" xfId="0" applyBorder="1"/>
    <xf numFmtId="0" fontId="0" fillId="0" borderId="40" xfId="0" applyBorder="1"/>
    <xf numFmtId="0" fontId="0" fillId="0" borderId="2" xfId="0" applyBorder="1" applyAlignment="1">
      <alignment wrapText="1"/>
    </xf>
    <xf numFmtId="0" fontId="0" fillId="0" borderId="5" xfId="0" applyBorder="1" applyAlignment="1">
      <alignment wrapText="1"/>
    </xf>
    <xf numFmtId="0" fontId="15" fillId="5" borderId="2" xfId="0" applyFont="1" applyFill="1" applyBorder="1" applyAlignment="1">
      <alignment vertical="top" wrapText="1"/>
    </xf>
    <xf numFmtId="0" fontId="15" fillId="5" borderId="4" xfId="0" applyFont="1" applyFill="1" applyBorder="1" applyAlignment="1">
      <alignment vertical="top" wrapText="1"/>
    </xf>
    <xf numFmtId="0" fontId="0" fillId="0" borderId="2" xfId="0" applyBorder="1" applyAlignment="1">
      <alignment vertical="top" wrapText="1"/>
    </xf>
    <xf numFmtId="0" fontId="0" fillId="0" borderId="4" xfId="0" applyBorder="1" applyAlignment="1">
      <alignment vertical="top" wrapText="1"/>
    </xf>
    <xf numFmtId="14" fontId="15" fillId="5" borderId="2" xfId="0" applyNumberFormat="1" applyFont="1" applyFill="1" applyBorder="1" applyAlignment="1">
      <alignment horizontal="left" vertical="top" wrapText="1"/>
    </xf>
    <xf numFmtId="0" fontId="15" fillId="5" borderId="4" xfId="0" applyFont="1" applyFill="1" applyBorder="1" applyAlignment="1">
      <alignment horizontal="left" vertical="top" wrapText="1"/>
    </xf>
    <xf numFmtId="0" fontId="15" fillId="5" borderId="2"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0" fillId="9" borderId="23" xfId="0" applyFill="1" applyBorder="1" applyAlignment="1">
      <alignment horizontal="center"/>
    </xf>
    <xf numFmtId="0" fontId="0" fillId="9" borderId="0" xfId="0" applyFill="1" applyBorder="1" applyAlignment="1">
      <alignment horizontal="center"/>
    </xf>
    <xf numFmtId="0" fontId="0" fillId="9" borderId="29" xfId="0" applyFill="1" applyBorder="1" applyAlignment="1">
      <alignment horizontal="center"/>
    </xf>
    <xf numFmtId="0" fontId="0" fillId="9" borderId="14" xfId="0" applyFill="1" applyBorder="1" applyAlignment="1">
      <alignment horizontal="center"/>
    </xf>
    <xf numFmtId="0" fontId="0" fillId="3" borderId="19" xfId="0" applyFill="1" applyBorder="1" applyAlignment="1">
      <alignment horizontal="center"/>
    </xf>
    <xf numFmtId="0" fontId="0" fillId="3" borderId="20" xfId="0" applyFill="1" applyBorder="1" applyAlignment="1">
      <alignment horizontal="center"/>
    </xf>
    <xf numFmtId="0" fontId="0" fillId="3" borderId="10" xfId="0" applyFill="1" applyBorder="1" applyAlignment="1">
      <alignment horizontal="center"/>
    </xf>
    <xf numFmtId="0" fontId="0" fillId="3" borderId="27"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9" borderId="0" xfId="0" applyFill="1" applyAlignment="1">
      <alignment horizontal="center"/>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9" borderId="10" xfId="0" applyFill="1" applyBorder="1" applyAlignment="1">
      <alignment horizontal="center"/>
    </xf>
    <xf numFmtId="0" fontId="0" fillId="9" borderId="32" xfId="0" applyFill="1" applyBorder="1" applyAlignment="1">
      <alignment horizontal="center"/>
    </xf>
    <xf numFmtId="0" fontId="12" fillId="2" borderId="33" xfId="0" applyNumberFormat="1" applyFont="1" applyFill="1" applyBorder="1" applyAlignment="1" applyProtection="1">
      <alignment horizontal="center" vertical="center" wrapText="1"/>
      <protection hidden="1"/>
    </xf>
    <xf numFmtId="0" fontId="0" fillId="0" borderId="33" xfId="0"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0" fillId="0" borderId="34" xfId="0" applyBorder="1" applyAlignment="1">
      <alignment horizontal="center"/>
    </xf>
    <xf numFmtId="0" fontId="0" fillId="0" borderId="33" xfId="0" applyBorder="1" applyAlignment="1">
      <alignment horizontal="left" vertical="top" wrapText="1"/>
    </xf>
    <xf numFmtId="0" fontId="0" fillId="0" borderId="19" xfId="0" applyBorder="1" applyAlignment="1">
      <alignment horizontal="center" wrapText="1"/>
    </xf>
    <xf numFmtId="0" fontId="0" fillId="0" borderId="22" xfId="0" applyBorder="1" applyAlignment="1">
      <alignment horizontal="center" wrapText="1"/>
    </xf>
    <xf numFmtId="0" fontId="0" fillId="0" borderId="20" xfId="0" applyBorder="1" applyAlignment="1">
      <alignment horizontal="center" wrapText="1"/>
    </xf>
    <xf numFmtId="0" fontId="0" fillId="0" borderId="23" xfId="0" applyBorder="1" applyAlignment="1">
      <alignment horizontal="center" wrapText="1"/>
    </xf>
    <xf numFmtId="0" fontId="0" fillId="0" borderId="0" xfId="0" applyBorder="1" applyAlignment="1">
      <alignment horizontal="center" wrapText="1"/>
    </xf>
    <xf numFmtId="0" fontId="0" fillId="0" borderId="10" xfId="0" applyBorder="1" applyAlignment="1">
      <alignment horizontal="center" wrapText="1"/>
    </xf>
    <xf numFmtId="0" fontId="10" fillId="7" borderId="1" xfId="0" applyFont="1" applyFill="1" applyBorder="1" applyAlignment="1">
      <alignment horizontal="center" wrapText="1"/>
    </xf>
    <xf numFmtId="0" fontId="10" fillId="7" borderId="21" xfId="0" applyFont="1" applyFill="1" applyBorder="1" applyAlignment="1">
      <alignment horizontal="center" wrapText="1"/>
    </xf>
    <xf numFmtId="0" fontId="0" fillId="0" borderId="5" xfId="0" applyFill="1" applyBorder="1" applyAlignment="1">
      <alignment horizontal="left" vertical="top" wrapText="1"/>
    </xf>
    <xf numFmtId="0" fontId="0" fillId="0" borderId="33" xfId="0" applyFill="1" applyBorder="1" applyAlignment="1">
      <alignment horizontal="left" vertical="top" wrapText="1"/>
    </xf>
    <xf numFmtId="0" fontId="0" fillId="0" borderId="2"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33" xfId="0" applyFont="1" applyFill="1" applyBorder="1" applyAlignment="1">
      <alignment horizontal="left" vertical="top" wrapText="1"/>
    </xf>
    <xf numFmtId="0" fontId="0" fillId="3" borderId="26" xfId="0" applyFill="1" applyBorder="1" applyAlignment="1">
      <alignment horizontal="center" wrapText="1"/>
    </xf>
    <xf numFmtId="0" fontId="0" fillId="3" borderId="24" xfId="0" applyFill="1" applyBorder="1" applyAlignment="1">
      <alignment horizontal="center"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14" xfId="0" applyBorder="1" applyAlignment="1">
      <alignment horizontal="center"/>
    </xf>
    <xf numFmtId="0" fontId="0" fillId="3" borderId="26" xfId="0" applyFill="1" applyBorder="1" applyAlignment="1">
      <alignment horizontal="center"/>
    </xf>
    <xf numFmtId="0" fontId="10" fillId="7" borderId="2" xfId="0" applyFont="1" applyFill="1" applyBorder="1" applyAlignment="1">
      <alignment horizontal="center"/>
    </xf>
    <xf numFmtId="0" fontId="10" fillId="7" borderId="5" xfId="0" applyFont="1" applyFill="1" applyBorder="1" applyAlignment="1">
      <alignment horizontal="center"/>
    </xf>
    <xf numFmtId="0" fontId="0" fillId="0" borderId="5" xfId="0" applyBorder="1"/>
    <xf numFmtId="0" fontId="0" fillId="0" borderId="33" xfId="0" applyBorder="1"/>
  </cellXfs>
  <cellStyles count="4">
    <cellStyle name="Hipervínculo" xfId="1" builtinId="8"/>
    <cellStyle name="Normal" xfId="0" builtinId="0"/>
    <cellStyle name="Normal 3" xfId="2"/>
    <cellStyle name="Porcentual"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las Metas de los Planes de Acción </a:t>
            </a:r>
          </a:p>
        </c:rich>
      </c:tx>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5.8215626449547933E-2"/>
          <c:y val="0.14195671193274753"/>
          <c:w val="0.92871448697891912"/>
          <c:h val="0.6980653505268366"/>
        </c:manualLayout>
      </c:layout>
      <c:barChart>
        <c:barDir val="col"/>
        <c:grouping val="clustered"/>
        <c:ser>
          <c:idx val="0"/>
          <c:order val="0"/>
          <c:tx>
            <c:strRef>
              <c:f>'PPI-01'!$E$13</c:f>
              <c:strCache>
                <c:ptCount val="1"/>
                <c:pt idx="0">
                  <c:v>META</c:v>
                </c:pt>
              </c:strCache>
            </c:strRef>
          </c:tx>
          <c:spPr>
            <a:ln w="25400">
              <a:solidFill>
                <a:srgbClr val="FCF305"/>
              </a:solidFill>
              <a:prstDash val="solid"/>
            </a:ln>
          </c:spPr>
          <c:dLbls>
            <c:spPr>
              <a:noFill/>
              <a:ln w="25400">
                <a:noFill/>
              </a:ln>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45746</c:v>
                </c:pt>
                <c:pt idx="1">
                  <c:v>45838</c:v>
                </c:pt>
              </c:numCache>
            </c:numRef>
          </c:cat>
          <c:val>
            <c:numRef>
              <c:f>'PPI-01'!$E$14:$E$16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8CD3-4FC9-AE4B-8AE7E4582904}"/>
            </c:ext>
          </c:extLst>
        </c:ser>
        <c:ser>
          <c:idx val="1"/>
          <c:order val="1"/>
          <c:tx>
            <c:strRef>
              <c:f>'PPI-01'!$F$13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dLbl>
              <c:idx val="0"/>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1-8CD3-4FC9-AE4B-8AE7E4582904}"/>
                </c:ext>
                <c:ext xmlns:c15="http://schemas.microsoft.com/office/drawing/2012/chart" uri="{CE6537A1-D6FC-4f65-9D91-7224C49458BB}"/>
              </c:extLst>
            </c:dLbl>
            <c:dLbl>
              <c:idx val="1"/>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2-8CD3-4FC9-AE4B-8AE7E4582904}"/>
                </c:ext>
                <c:ext xmlns:c15="http://schemas.microsoft.com/office/drawing/2012/chart" uri="{CE6537A1-D6FC-4f65-9D91-7224C49458BB}"/>
              </c:extLst>
            </c:dLbl>
            <c:delete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45746</c:v>
                </c:pt>
                <c:pt idx="1">
                  <c:v>45838</c:v>
                </c:pt>
              </c:numCache>
            </c:numRef>
          </c:cat>
          <c:val>
            <c:numRef>
              <c:f>'PPI-01'!$F$14:$F$16</c:f>
              <c:numCache>
                <c:formatCode>0%</c:formatCode>
                <c:ptCount val="3"/>
              </c:numCache>
            </c:numRef>
          </c:val>
          <c:extLst xmlns:c16r2="http://schemas.microsoft.com/office/drawing/2015/06/chart">
            <c:ext xmlns:c16="http://schemas.microsoft.com/office/drawing/2014/chart" uri="{C3380CC4-5D6E-409C-BE32-E72D297353CC}">
              <c16:uniqueId val="{00000003-8CD3-4FC9-AE4B-8AE7E4582904}"/>
            </c:ext>
          </c:extLst>
        </c:ser>
        <c:dLbls/>
        <c:gapWidth val="75"/>
        <c:axId val="223722496"/>
        <c:axId val="223732480"/>
      </c:barChart>
      <c:dateAx>
        <c:axId val="223722496"/>
        <c:scaling>
          <c:orientation val="minMax"/>
        </c:scaling>
        <c:axPos val="b"/>
        <c:numFmt formatCode="d/mm/yyyy" sourceLinked="0"/>
        <c:maj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3732480"/>
        <c:crosses val="autoZero"/>
        <c:auto val="1"/>
        <c:lblOffset val="100"/>
        <c:baseTimeUnit val="months"/>
      </c:dateAx>
      <c:valAx>
        <c:axId val="223732480"/>
        <c:scaling>
          <c:orientation val="minMax"/>
        </c:scaling>
        <c:axPos val="l"/>
        <c:majorGridlines>
          <c:spPr>
            <a:ln w="3175">
              <a:solidFill>
                <a:srgbClr val="99CCFF"/>
              </a:solidFill>
              <a:prstDash val="solid"/>
            </a:ln>
          </c:spPr>
        </c:majorGridlines>
        <c:numFmt formatCode="0%" sourceLinked="1"/>
        <c:majorTickMark val="none"/>
        <c:tickLblPos val="nextTo"/>
        <c:spPr>
          <a:ln w="9525">
            <a:noFill/>
          </a:ln>
        </c:spPr>
        <c:txPr>
          <a:bodyPr rot="0" vert="horz"/>
          <a:lstStyle/>
          <a:p>
            <a:pPr>
              <a:defRPr sz="1000" b="1" i="0" u="none" strike="noStrike" baseline="0">
                <a:solidFill>
                  <a:srgbClr val="FFFFFF"/>
                </a:solidFill>
                <a:latin typeface="Calibri"/>
                <a:ea typeface="Calibri"/>
                <a:cs typeface="Calibri"/>
              </a:defRPr>
            </a:pPr>
            <a:endParaRPr lang="es-ES"/>
          </a:p>
        </c:txPr>
        <c:crossAx val="223722496"/>
        <c:crosses val="autoZero"/>
        <c:crossBetween val="between"/>
      </c:valAx>
      <c:spPr>
        <a:noFill/>
        <a:ln w="25400">
          <a:noFill/>
        </a:ln>
      </c:spPr>
    </c:plotArea>
    <c:legend>
      <c:legendPos val="b"/>
      <c:layout>
        <c:manualLayout>
          <c:xMode val="edge"/>
          <c:yMode val="edge"/>
          <c:x val="0.75920817126774809"/>
          <c:y val="0.89222290476097998"/>
          <c:w val="0.10078774654811765"/>
          <c:h val="9.4823998064081941E-2"/>
        </c:manualLayout>
      </c:layout>
      <c:spPr>
        <a:noFill/>
        <a:ln w="25400">
          <a:noFill/>
        </a:ln>
      </c:spPr>
      <c:txPr>
        <a:bodyPr/>
        <a:lstStyle/>
        <a:p>
          <a:pPr>
            <a:defRPr sz="220" b="1" i="0" u="none" strike="noStrike" baseline="0">
              <a:solidFill>
                <a:srgbClr val="FFFFFF"/>
              </a:solidFill>
              <a:latin typeface="Calibri"/>
              <a:ea typeface="Calibri"/>
              <a:cs typeface="Calibri"/>
            </a:defRPr>
          </a:pPr>
          <a:endParaRPr lang="es-ES"/>
        </a:p>
      </c:txPr>
    </c:legend>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0947061548102328E-2"/>
          <c:y val="6.5289442986293383E-2"/>
          <c:w val="0.91751506840190622"/>
          <c:h val="0.79822506561679785"/>
        </c:manualLayout>
      </c:layout>
      <c:barChart>
        <c:barDir val="col"/>
        <c:grouping val="clustered"/>
        <c:ser>
          <c:idx val="0"/>
          <c:order val="0"/>
          <c:tx>
            <c:strRef>
              <c:f>'PAU-01'!$F$13</c:f>
              <c:strCache>
                <c:ptCount val="1"/>
                <c:pt idx="0">
                  <c:v>RESULTADO</c:v>
                </c:pt>
              </c:strCache>
            </c:strRef>
          </c:tx>
          <c:val>
            <c:numRef>
              <c:f>'PAU-01'!$F$14:$F$25</c:f>
              <c:numCache>
                <c:formatCode>0%</c:formatCode>
                <c:ptCount val="12"/>
                <c:pt idx="0">
                  <c:v>1</c:v>
                </c:pt>
                <c:pt idx="1">
                  <c:v>1</c:v>
                </c:pt>
              </c:numCache>
            </c:numRef>
          </c:val>
          <c:extLst xmlns:c16r2="http://schemas.microsoft.com/office/drawing/2015/06/chart">
            <c:ext xmlns:c16="http://schemas.microsoft.com/office/drawing/2014/chart" uri="{C3380CC4-5D6E-409C-BE32-E72D297353CC}">
              <c16:uniqueId val="{00000000-2F05-4057-9720-03CA513B50A1}"/>
            </c:ext>
          </c:extLst>
        </c:ser>
        <c:dLbls/>
        <c:axId val="224288768"/>
        <c:axId val="224290304"/>
      </c:barChart>
      <c:catAx>
        <c:axId val="224288768"/>
        <c:scaling>
          <c:orientation val="minMax"/>
        </c:scaling>
        <c:axPos val="b"/>
        <c:numFmt formatCode="General" sourceLinked="1"/>
        <c:tickLblPos val="nextTo"/>
        <c:crossAx val="224290304"/>
        <c:crosses val="autoZero"/>
        <c:auto val="1"/>
        <c:lblAlgn val="ctr"/>
        <c:lblOffset val="100"/>
      </c:catAx>
      <c:valAx>
        <c:axId val="224290304"/>
        <c:scaling>
          <c:orientation val="minMax"/>
        </c:scaling>
        <c:axPos val="l"/>
        <c:majorGridlines/>
        <c:numFmt formatCode="0%" sourceLinked="1"/>
        <c:tickLblPos val="nextTo"/>
        <c:crossAx val="2242887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Satisfacción del Usuario</a:t>
            </a:r>
          </a:p>
        </c:rich>
      </c:tx>
      <c:overlay val="1"/>
      <c:spPr>
        <a:noFill/>
        <a:ln w="25400">
          <a:noFill/>
        </a:ln>
      </c:spPr>
    </c:title>
    <c:plotArea>
      <c:layout>
        <c:manualLayout>
          <c:layoutTarget val="inner"/>
          <c:xMode val="edge"/>
          <c:yMode val="edge"/>
          <c:x val="0.37313430771757738"/>
          <c:y val="0.25525986787883398"/>
          <c:w val="0.26967290998616089"/>
          <c:h val="0.43168752456667558"/>
        </c:manualLayout>
      </c:layout>
      <c:barChart>
        <c:barDir val="col"/>
        <c:grouping val="clustered"/>
        <c:ser>
          <c:idx val="1"/>
          <c:order val="1"/>
          <c:tx>
            <c:strRef>
              <c:f>'PAU-02'!$F$13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6A0-4557-94AE-52FB8608E790}"/>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strRef>
              <c:f>'PAU-02'!$D$14:$D$25</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'PAU-02'!$F$14:$F$25</c:f>
              <c:numCache>
                <c:formatCode>0%</c:formatCode>
                <c:ptCount val="12"/>
                <c:pt idx="0">
                  <c:v>0</c:v>
                </c:pt>
                <c:pt idx="1">
                  <c:v>1</c:v>
                </c:pt>
              </c:numCache>
            </c:numRef>
          </c:val>
          <c:extLst xmlns:c16r2="http://schemas.microsoft.com/office/drawing/2015/06/chart">
            <c:ext xmlns:c16="http://schemas.microsoft.com/office/drawing/2014/chart" uri="{C3380CC4-5D6E-409C-BE32-E72D297353CC}">
              <c16:uniqueId val="{00000001-86A0-4557-94AE-52FB8608E790}"/>
            </c:ext>
          </c:extLst>
        </c:ser>
        <c:dLbls/>
        <c:axId val="224567680"/>
        <c:axId val="224569216"/>
      </c:barChart>
      <c:lineChart>
        <c:grouping val="standard"/>
        <c:ser>
          <c:idx val="0"/>
          <c:order val="0"/>
          <c:tx>
            <c:strRef>
              <c:f>'PAU-02'!$E$13</c:f>
              <c:strCache>
                <c:ptCount val="1"/>
                <c:pt idx="0">
                  <c:v>META</c:v>
                </c:pt>
              </c:strCache>
            </c:strRef>
          </c:tx>
          <c:spPr>
            <a:ln w="25400">
              <a:solidFill>
                <a:srgbClr val="FCF305"/>
              </a:solidFill>
              <a:prstDash val="solid"/>
            </a:ln>
          </c:spPr>
          <c:marker>
            <c:spPr>
              <a:solidFill>
                <a:srgbClr val="FFFF00"/>
              </a:solidFill>
            </c:spPr>
          </c:marker>
          <c:cat>
            <c:strRef>
              <c:f>'PAU-02'!$D$14:$D$25</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'PAU-02'!$E$14:$E$25</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extLst xmlns:c16r2="http://schemas.microsoft.com/office/drawing/2015/06/chart">
            <c:ext xmlns:c16="http://schemas.microsoft.com/office/drawing/2014/chart" uri="{C3380CC4-5D6E-409C-BE32-E72D297353CC}">
              <c16:uniqueId val="{00000002-86A0-4557-94AE-52FB8608E790}"/>
            </c:ext>
          </c:extLst>
        </c:ser>
        <c:dLbls/>
        <c:marker val="1"/>
        <c:axId val="224567680"/>
        <c:axId val="224569216"/>
      </c:lineChart>
      <c:catAx>
        <c:axId val="22456768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4569216"/>
        <c:crosses val="autoZero"/>
        <c:auto val="1"/>
        <c:lblAlgn val="ctr"/>
        <c:lblOffset val="100"/>
      </c:catAx>
      <c:valAx>
        <c:axId val="224569216"/>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24567680"/>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'PAU-02'!$F$13</c:f>
              <c:strCache>
                <c:ptCount val="1"/>
                <c:pt idx="0">
                  <c:v>RESULTADO</c:v>
                </c:pt>
              </c:strCache>
            </c:strRef>
          </c:tx>
          <c:val>
            <c:numRef>
              <c:f>'PAU-02'!$F$14:$F$25</c:f>
              <c:numCache>
                <c:formatCode>0%</c:formatCode>
                <c:ptCount val="12"/>
                <c:pt idx="0">
                  <c:v>0</c:v>
                </c:pt>
                <c:pt idx="1">
                  <c:v>1</c:v>
                </c:pt>
              </c:numCache>
            </c:numRef>
          </c:val>
          <c:extLst xmlns:c16r2="http://schemas.microsoft.com/office/drawing/2015/06/chart">
            <c:ext xmlns:c16="http://schemas.microsoft.com/office/drawing/2014/chart" uri="{C3380CC4-5D6E-409C-BE32-E72D297353CC}">
              <c16:uniqueId val="{00000000-350B-45B2-8B7A-B6D8539AD6E0}"/>
            </c:ext>
          </c:extLst>
        </c:ser>
        <c:dLbls/>
        <c:axId val="224465664"/>
        <c:axId val="224467200"/>
      </c:barChart>
      <c:catAx>
        <c:axId val="224465664"/>
        <c:scaling>
          <c:orientation val="minMax"/>
        </c:scaling>
        <c:axPos val="b"/>
        <c:numFmt formatCode="General" sourceLinked="1"/>
        <c:tickLblPos val="nextTo"/>
        <c:crossAx val="224467200"/>
        <c:crosses val="autoZero"/>
        <c:auto val="1"/>
        <c:lblAlgn val="ctr"/>
        <c:lblOffset val="100"/>
      </c:catAx>
      <c:valAx>
        <c:axId val="224467200"/>
        <c:scaling>
          <c:orientation val="minMax"/>
        </c:scaling>
        <c:axPos val="l"/>
        <c:majorGridlines/>
        <c:numFmt formatCode="0%" sourceLinked="1"/>
        <c:tickLblPos val="nextTo"/>
        <c:crossAx val="22446566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Calidad en las respuestas</a:t>
            </a:r>
          </a:p>
        </c:rich>
      </c:tx>
      <c:layout/>
      <c:overlay val="1"/>
      <c:spPr>
        <a:noFill/>
        <a:ln w="25400">
          <a:noFill/>
        </a:ln>
      </c:spPr>
    </c:title>
    <c:plotArea>
      <c:layout>
        <c:manualLayout>
          <c:layoutTarget val="inner"/>
          <c:xMode val="edge"/>
          <c:yMode val="edge"/>
          <c:x val="0.40094257701871538"/>
          <c:y val="0.38318891298011226"/>
          <c:w val="0.11599563226934727"/>
          <c:h val="0.17403857126554817"/>
        </c:manualLayout>
      </c:layout>
      <c:barChart>
        <c:barDir val="col"/>
        <c:grouping val="clustered"/>
        <c:ser>
          <c:idx val="1"/>
          <c:order val="1"/>
          <c:tx>
            <c:strRef>
              <c:f>'PAU-03'!$F$13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13E2-400C-BB6A-A2283EB5A928}"/>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strRef>
              <c:f>'PAU-03'!$D$14:$D$26</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'PAU-03'!$F$14:$F$26</c:f>
              <c:numCache>
                <c:formatCode>0%</c:formatCode>
                <c:ptCount val="13"/>
                <c:pt idx="0">
                  <c:v>1</c:v>
                </c:pt>
                <c:pt idx="1">
                  <c:v>1</c:v>
                </c:pt>
              </c:numCache>
            </c:numRef>
          </c:val>
          <c:extLst xmlns:c16r2="http://schemas.microsoft.com/office/drawing/2015/06/chart">
            <c:ext xmlns:c16="http://schemas.microsoft.com/office/drawing/2014/chart" uri="{C3380CC4-5D6E-409C-BE32-E72D297353CC}">
              <c16:uniqueId val="{00000001-13E2-400C-BB6A-A2283EB5A928}"/>
            </c:ext>
          </c:extLst>
        </c:ser>
        <c:dLbls/>
        <c:axId val="224699520"/>
        <c:axId val="224701056"/>
      </c:barChart>
      <c:lineChart>
        <c:grouping val="standard"/>
        <c:ser>
          <c:idx val="0"/>
          <c:order val="0"/>
          <c:tx>
            <c:strRef>
              <c:f>'PAU-03'!$E$13</c:f>
              <c:strCache>
                <c:ptCount val="1"/>
                <c:pt idx="0">
                  <c:v>META</c:v>
                </c:pt>
              </c:strCache>
            </c:strRef>
          </c:tx>
          <c:spPr>
            <a:ln w="25400">
              <a:solidFill>
                <a:srgbClr val="FCF305"/>
              </a:solidFill>
              <a:prstDash val="solid"/>
            </a:ln>
          </c:spPr>
          <c:marker>
            <c:spPr>
              <a:solidFill>
                <a:srgbClr val="FFFF00"/>
              </a:solidFill>
            </c:spPr>
          </c:marker>
          <c:cat>
            <c:strRef>
              <c:f>'PAU-03'!$D$14:$D$26</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'PAU-03'!$E$14:$E$26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2-13E2-400C-BB6A-A2283EB5A928}"/>
            </c:ext>
          </c:extLst>
        </c:ser>
        <c:dLbls/>
        <c:marker val="1"/>
        <c:axId val="224699520"/>
        <c:axId val="224701056"/>
      </c:lineChart>
      <c:catAx>
        <c:axId val="22469952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4701056"/>
        <c:crosses val="autoZero"/>
        <c:auto val="1"/>
        <c:lblAlgn val="ctr"/>
        <c:lblOffset val="100"/>
      </c:catAx>
      <c:valAx>
        <c:axId val="224701056"/>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24699520"/>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'PAU-03'!$F$13</c:f>
              <c:strCache>
                <c:ptCount val="1"/>
                <c:pt idx="0">
                  <c:v>RESULTADO</c:v>
                </c:pt>
              </c:strCache>
            </c:strRef>
          </c:tx>
          <c:val>
            <c:numRef>
              <c:f>'PAU-03'!$F$14:$F$25</c:f>
              <c:numCache>
                <c:formatCode>0%</c:formatCode>
                <c:ptCount val="12"/>
                <c:pt idx="0">
                  <c:v>1</c:v>
                </c:pt>
                <c:pt idx="1">
                  <c:v>1</c:v>
                </c:pt>
              </c:numCache>
            </c:numRef>
          </c:val>
          <c:extLst xmlns:c16r2="http://schemas.microsoft.com/office/drawing/2015/06/chart">
            <c:ext xmlns:c16="http://schemas.microsoft.com/office/drawing/2014/chart" uri="{C3380CC4-5D6E-409C-BE32-E72D297353CC}">
              <c16:uniqueId val="{00000000-641D-4702-B9D1-66310E75F9E4}"/>
            </c:ext>
          </c:extLst>
        </c:ser>
        <c:dLbls/>
        <c:axId val="224732288"/>
        <c:axId val="224733824"/>
      </c:barChart>
      <c:catAx>
        <c:axId val="224732288"/>
        <c:scaling>
          <c:orientation val="minMax"/>
        </c:scaling>
        <c:axPos val="b"/>
        <c:numFmt formatCode="General" sourceLinked="1"/>
        <c:tickLblPos val="nextTo"/>
        <c:crossAx val="224733824"/>
        <c:crosses val="autoZero"/>
        <c:auto val="1"/>
        <c:lblAlgn val="ctr"/>
        <c:lblOffset val="100"/>
      </c:catAx>
      <c:valAx>
        <c:axId val="224733824"/>
        <c:scaling>
          <c:orientation val="minMax"/>
        </c:scaling>
        <c:axPos val="l"/>
        <c:majorGridlines/>
        <c:numFmt formatCode="0%" sourceLinked="1"/>
        <c:tickLblPos val="nextTo"/>
        <c:crossAx val="22473228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Admisión de tutelas elaboradas en ejecución del proceso</a:t>
            </a:r>
          </a:p>
        </c:rich>
      </c:tx>
      <c:overlay val="1"/>
      <c:spPr>
        <a:noFill/>
        <a:ln w="25400">
          <a:noFill/>
        </a:ln>
      </c:spPr>
    </c:title>
    <c:plotArea>
      <c:layout>
        <c:manualLayout>
          <c:layoutTarget val="inner"/>
          <c:xMode val="edge"/>
          <c:yMode val="edge"/>
          <c:x val="0.45216833625763858"/>
          <c:y val="0.37764312069686939"/>
          <c:w val="0.17893013647719663"/>
          <c:h val="0.21268591426071737"/>
        </c:manualLayout>
      </c:layout>
      <c:barChart>
        <c:barDir val="col"/>
        <c:grouping val="clustered"/>
        <c:ser>
          <c:idx val="1"/>
          <c:order val="1"/>
          <c:tx>
            <c:strRef>
              <c:f>'PDH-01'!$F$13</c:f>
              <c:strCache>
                <c:ptCount val="1"/>
                <c:pt idx="0">
                  <c:v>RESULTADO</c:v>
                </c:pt>
              </c:strCache>
            </c:strRef>
          </c:tx>
          <c:spPr>
            <a:pattFill prst="ltUpDiag">
              <a:fgClr>
                <a:srgbClr val="FF0000"/>
              </a:fgClr>
              <a:bgClr>
                <a:srgbClr val="D9D9D9"/>
              </a:bgClr>
            </a:pattFill>
            <a:ln w="3175">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'PDH-01'!$D$14:$D$16</c:f>
              <c:strCache>
                <c:ptCount val="3"/>
                <c:pt idx="0">
                  <c:v>30/03/2025</c:v>
                </c:pt>
                <c:pt idx="1">
                  <c:v>30/06/2025</c:v>
                </c:pt>
                <c:pt idx="2">
                  <c:v>30/09/2025</c:v>
                </c:pt>
              </c:strCache>
            </c:strRef>
          </c:cat>
          <c:val>
            <c:numRef>
              <c:f>'PDH-01'!$F$14:$F$16</c:f>
              <c:numCache>
                <c:formatCode>0%</c:formatCode>
                <c:ptCount val="3"/>
              </c:numCache>
            </c:numRef>
          </c:val>
          <c:extLst xmlns:c16r2="http://schemas.microsoft.com/office/drawing/2015/06/chart">
            <c:ext xmlns:c16="http://schemas.microsoft.com/office/drawing/2014/chart" uri="{C3380CC4-5D6E-409C-BE32-E72D297353CC}">
              <c16:uniqueId val="{00000000-98BE-4EA8-87BF-520FE34E4DA2}"/>
            </c:ext>
          </c:extLst>
        </c:ser>
        <c:dLbls/>
        <c:axId val="224810112"/>
        <c:axId val="224811648"/>
      </c:barChart>
      <c:lineChart>
        <c:grouping val="standard"/>
        <c:ser>
          <c:idx val="0"/>
          <c:order val="0"/>
          <c:tx>
            <c:strRef>
              <c:f>'PDH-01'!$E$13</c:f>
              <c:strCache>
                <c:ptCount val="1"/>
                <c:pt idx="0">
                  <c:v>META</c:v>
                </c:pt>
              </c:strCache>
            </c:strRef>
          </c:tx>
          <c:spPr>
            <a:ln w="25400">
              <a:solidFill>
                <a:srgbClr val="FCF305"/>
              </a:solidFill>
              <a:prstDash val="solid"/>
            </a:ln>
          </c:spPr>
          <c:marker>
            <c:spPr>
              <a:solidFill>
                <a:srgbClr val="FFFF00"/>
              </a:solidFill>
            </c:spPr>
          </c:marker>
          <c:cat>
            <c:strRef>
              <c:f>'PDH-01'!$D$14:$D$16</c:f>
              <c:strCache>
                <c:ptCount val="3"/>
                <c:pt idx="0">
                  <c:v>30/03/2025</c:v>
                </c:pt>
                <c:pt idx="1">
                  <c:v>30/06/2025</c:v>
                </c:pt>
                <c:pt idx="2">
                  <c:v>30/09/2025</c:v>
                </c:pt>
              </c:strCache>
            </c:strRef>
          </c:cat>
          <c:val>
            <c:numRef>
              <c:f>'PDH-01'!$E$14:$E$16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8BE-4EA8-87BF-520FE34E4DA2}"/>
            </c:ext>
          </c:extLst>
        </c:ser>
        <c:dLbls/>
        <c:marker val="1"/>
        <c:axId val="224810112"/>
        <c:axId val="224811648"/>
      </c:lineChart>
      <c:catAx>
        <c:axId val="22481011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4811648"/>
        <c:crosses val="autoZero"/>
        <c:auto val="1"/>
        <c:lblAlgn val="ctr"/>
        <c:lblOffset val="100"/>
      </c:catAx>
      <c:valAx>
        <c:axId val="224811648"/>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24810112"/>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8232174103237594"/>
          <c:y val="0.13924795858850991"/>
          <c:w val="0.65116579177602796"/>
          <c:h val="0.65482210557013765"/>
        </c:manualLayout>
      </c:layout>
      <c:barChart>
        <c:barDir val="col"/>
        <c:grouping val="clustered"/>
        <c:ser>
          <c:idx val="0"/>
          <c:order val="0"/>
          <c:tx>
            <c:strRef>
              <c:f>'PDH-01'!$F$13</c:f>
              <c:strCache>
                <c:ptCount val="1"/>
                <c:pt idx="0">
                  <c:v>RESULTADO</c:v>
                </c:pt>
              </c:strCache>
            </c:strRef>
          </c:tx>
          <c:val>
            <c:numRef>
              <c:f>'PDH-01'!$F$14:$F$17</c:f>
              <c:numCache>
                <c:formatCode>0%</c:formatCode>
                <c:ptCount val="4"/>
              </c:numCache>
            </c:numRef>
          </c:val>
          <c:extLst xmlns:c16r2="http://schemas.microsoft.com/office/drawing/2015/06/chart">
            <c:ext xmlns:c16="http://schemas.microsoft.com/office/drawing/2014/chart" uri="{C3380CC4-5D6E-409C-BE32-E72D297353CC}">
              <c16:uniqueId val="{00000000-5222-4373-AC90-13CBE087AEFF}"/>
            </c:ext>
          </c:extLst>
        </c:ser>
        <c:dLbls/>
        <c:axId val="224843264"/>
        <c:axId val="224844800"/>
      </c:barChart>
      <c:catAx>
        <c:axId val="224843264"/>
        <c:scaling>
          <c:orientation val="minMax"/>
        </c:scaling>
        <c:axPos val="b"/>
        <c:numFmt formatCode="General" sourceLinked="1"/>
        <c:tickLblPos val="nextTo"/>
        <c:crossAx val="224844800"/>
        <c:crosses val="autoZero"/>
        <c:auto val="1"/>
        <c:lblAlgn val="ctr"/>
        <c:lblOffset val="100"/>
      </c:catAx>
      <c:valAx>
        <c:axId val="224844800"/>
        <c:scaling>
          <c:orientation val="minMax"/>
        </c:scaling>
        <c:axPos val="l"/>
        <c:majorGridlines/>
        <c:numFmt formatCode="0%" sourceLinked="1"/>
        <c:tickLblPos val="nextTo"/>
        <c:crossAx val="22484326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Ayudas Humanitarias Inmediatas tramitadas</a:t>
            </a:r>
          </a:p>
        </c:rich>
      </c:tx>
      <c:overlay val="1"/>
      <c:spPr>
        <a:noFill/>
        <a:ln w="25400">
          <a:noFill/>
        </a:ln>
      </c:spPr>
    </c:title>
    <c:plotArea>
      <c:layout>
        <c:manualLayout>
          <c:layoutTarget val="inner"/>
          <c:xMode val="edge"/>
          <c:yMode val="edge"/>
          <c:x val="0.45363192937875085"/>
          <c:y val="0.33255455386919741"/>
          <c:w val="0.10282329417933625"/>
          <c:h val="0.21268591426071737"/>
        </c:manualLayout>
      </c:layout>
      <c:barChart>
        <c:barDir val="col"/>
        <c:grouping val="clustered"/>
        <c:ser>
          <c:idx val="1"/>
          <c:order val="1"/>
          <c:tx>
            <c:strRef>
              <c:f>'PDH-02'!$F$13</c:f>
              <c:strCache>
                <c:ptCount val="1"/>
                <c:pt idx="0">
                  <c:v>RESULTADO</c:v>
                </c:pt>
              </c:strCache>
            </c:strRef>
          </c:tx>
          <c:spPr>
            <a:pattFill prst="ltUpDiag">
              <a:fgClr>
                <a:srgbClr val="17375E"/>
              </a:fgClr>
              <a:bgClr>
                <a:srgbClr val="D9D9D9"/>
              </a:bgClr>
            </a:pattFill>
            <a:ln w="12700">
              <a:solidFill>
                <a:srgbClr val="0000D4"/>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'PDH-02'!$D$14:$D$16</c:f>
              <c:strCache>
                <c:ptCount val="3"/>
                <c:pt idx="0">
                  <c:v>30/03/2025</c:v>
                </c:pt>
                <c:pt idx="1">
                  <c:v>30/06/2025</c:v>
                </c:pt>
                <c:pt idx="2">
                  <c:v>30/09/2025</c:v>
                </c:pt>
              </c:strCache>
            </c:strRef>
          </c:cat>
          <c:val>
            <c:numRef>
              <c:f>'PDH-02'!$F$14:$F$16</c:f>
              <c:numCache>
                <c:formatCode>0%</c:formatCode>
                <c:ptCount val="3"/>
              </c:numCache>
            </c:numRef>
          </c:val>
          <c:extLst xmlns:c16r2="http://schemas.microsoft.com/office/drawing/2015/06/chart">
            <c:ext xmlns:c16="http://schemas.microsoft.com/office/drawing/2014/chart" uri="{C3380CC4-5D6E-409C-BE32-E72D297353CC}">
              <c16:uniqueId val="{00000000-7A6D-473D-953F-F4599FDA67E4}"/>
            </c:ext>
          </c:extLst>
        </c:ser>
        <c:dLbls/>
        <c:axId val="224888320"/>
        <c:axId val="224889856"/>
      </c:barChart>
      <c:lineChart>
        <c:grouping val="standard"/>
        <c:ser>
          <c:idx val="0"/>
          <c:order val="0"/>
          <c:tx>
            <c:strRef>
              <c:f>'PDH-02'!$E$13</c:f>
              <c:strCache>
                <c:ptCount val="1"/>
                <c:pt idx="0">
                  <c:v>META</c:v>
                </c:pt>
              </c:strCache>
            </c:strRef>
          </c:tx>
          <c:spPr>
            <a:ln w="25400">
              <a:solidFill>
                <a:srgbClr val="FCF305"/>
              </a:solidFill>
              <a:prstDash val="solid"/>
            </a:ln>
          </c:spPr>
          <c:marker>
            <c:spPr>
              <a:solidFill>
                <a:srgbClr val="FFFF00"/>
              </a:solidFill>
            </c:spPr>
          </c:marker>
          <c:cat>
            <c:strRef>
              <c:f>'PDH-02'!$D$14:$D$16</c:f>
              <c:strCache>
                <c:ptCount val="3"/>
                <c:pt idx="0">
                  <c:v>30/03/2025</c:v>
                </c:pt>
                <c:pt idx="1">
                  <c:v>30/06/2025</c:v>
                </c:pt>
                <c:pt idx="2">
                  <c:v>30/09/2025</c:v>
                </c:pt>
              </c:strCache>
            </c:strRef>
          </c:cat>
          <c:val>
            <c:numRef>
              <c:f>'PDH-02'!$E$14:$E$16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7A6D-473D-953F-F4599FDA67E4}"/>
            </c:ext>
          </c:extLst>
        </c:ser>
        <c:dLbls/>
        <c:marker val="1"/>
        <c:axId val="224888320"/>
        <c:axId val="224889856"/>
      </c:lineChart>
      <c:catAx>
        <c:axId val="22488832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4889856"/>
        <c:crosses val="autoZero"/>
        <c:auto val="1"/>
        <c:lblAlgn val="ctr"/>
        <c:lblOffset val="100"/>
      </c:catAx>
      <c:valAx>
        <c:axId val="224889856"/>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24888320"/>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'PDH-02'!$F$13</c:f>
              <c:strCache>
                <c:ptCount val="1"/>
                <c:pt idx="0">
                  <c:v>RESULTADO</c:v>
                </c:pt>
              </c:strCache>
            </c:strRef>
          </c:tx>
          <c:val>
            <c:numRef>
              <c:f>'PDH-02'!$F$14:$F$17</c:f>
              <c:numCache>
                <c:formatCode>0%</c:formatCode>
                <c:ptCount val="4"/>
              </c:numCache>
            </c:numRef>
          </c:val>
          <c:extLst xmlns:c16r2="http://schemas.microsoft.com/office/drawing/2015/06/chart">
            <c:ext xmlns:c16="http://schemas.microsoft.com/office/drawing/2014/chart" uri="{C3380CC4-5D6E-409C-BE32-E72D297353CC}">
              <c16:uniqueId val="{00000000-E6D9-4BEA-94B5-B5F5F49D7126}"/>
            </c:ext>
          </c:extLst>
        </c:ser>
        <c:dLbls/>
        <c:axId val="224765440"/>
        <c:axId val="224766976"/>
      </c:barChart>
      <c:catAx>
        <c:axId val="224765440"/>
        <c:scaling>
          <c:orientation val="minMax"/>
        </c:scaling>
        <c:axPos val="b"/>
        <c:numFmt formatCode="General" sourceLinked="1"/>
        <c:tickLblPos val="nextTo"/>
        <c:crossAx val="224766976"/>
        <c:crosses val="autoZero"/>
        <c:auto val="1"/>
        <c:lblAlgn val="ctr"/>
        <c:lblOffset val="100"/>
      </c:catAx>
      <c:valAx>
        <c:axId val="224766976"/>
        <c:scaling>
          <c:orientation val="minMax"/>
        </c:scaling>
        <c:axPos val="l"/>
        <c:majorGridlines/>
        <c:numFmt formatCode="0%" sourceLinked="1"/>
        <c:tickLblPos val="nextTo"/>
        <c:crossAx val="22476544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Solicitudes de inclusión en el RUV tramitadas</a:t>
            </a:r>
          </a:p>
        </c:rich>
      </c:tx>
      <c:overlay val="1"/>
      <c:spPr>
        <a:noFill/>
        <a:ln w="25400">
          <a:noFill/>
        </a:ln>
      </c:spPr>
    </c:title>
    <c:view3D>
      <c:rotX val="0"/>
      <c:rotY val="10"/>
      <c:depthPercent val="100"/>
      <c:perspective val="20"/>
    </c:view3D>
    <c:floor>
      <c:spPr>
        <a:noFill/>
        <a:ln w="3175">
          <a:solidFill>
            <a:srgbClr val="808080"/>
          </a:solidFill>
          <a:prstDash val="solid"/>
        </a:ln>
      </c:spPr>
    </c:floor>
    <c:sideWall>
      <c:spPr>
        <a:solidFill>
          <a:srgbClr val="D9D9D9"/>
        </a:solidFill>
        <a:ln w="25400">
          <a:solidFill>
            <a:srgbClr val="000000"/>
          </a:solidFill>
          <a:prstDash val="solid"/>
        </a:ln>
      </c:spPr>
    </c:sideWall>
    <c:backWall>
      <c:spPr>
        <a:solidFill>
          <a:srgbClr val="D9D9D9"/>
        </a:solidFill>
        <a:ln w="25400">
          <a:solidFill>
            <a:srgbClr val="000000"/>
          </a:solidFill>
          <a:prstDash val="solid"/>
        </a:ln>
      </c:spPr>
    </c:backWall>
    <c:plotArea>
      <c:layout>
        <c:manualLayout>
          <c:layoutTarget val="inner"/>
          <c:xMode val="edge"/>
          <c:yMode val="edge"/>
          <c:x val="0.39508820453429333"/>
          <c:y val="0.16830340937459939"/>
          <c:w val="3.2570824365944412E-2"/>
          <c:h val="0.75052815988362898"/>
        </c:manualLayout>
      </c:layout>
      <c:bar3DChart>
        <c:barDir val="col"/>
        <c:grouping val="clustered"/>
        <c:ser>
          <c:idx val="1"/>
          <c:order val="0"/>
          <c:tx>
            <c:strRef>
              <c:f>'PDH-03'!$F$13</c:f>
              <c:strCache>
                <c:ptCount val="1"/>
                <c:pt idx="0">
                  <c:v>RESULTADO</c:v>
                </c:pt>
              </c:strCache>
            </c:strRef>
          </c:tx>
          <c:spPr>
            <a:gradFill rotWithShape="0">
              <a:gsLst>
                <a:gs pos="0">
                  <a:srgbClr val="FFC000"/>
                </a:gs>
                <a:gs pos="25999">
                  <a:srgbClr val="FFC000"/>
                </a:gs>
                <a:gs pos="100000">
                  <a:srgbClr val="595959"/>
                </a:gs>
              </a:gsLst>
              <a:lin ang="5400000"/>
            </a:gradFill>
            <a:ln w="12700">
              <a:solidFill>
                <a:srgbClr val="000000"/>
              </a:solidFill>
              <a:prstDash val="solid"/>
            </a:ln>
          </c:spPr>
          <c:dLbls>
            <c:dLbl>
              <c:idx val="0"/>
              <c:layout>
                <c:manualLayout>
                  <c:x val="1.0233916950553952E-2"/>
                  <c:y val="3.2128514056224992E-3"/>
                </c:manualLayout>
              </c:layout>
              <c:spPr>
                <a:noFill/>
                <a:ln w="25400">
                  <a:noFill/>
                </a:ln>
              </c:spPr>
              <c:txPr>
                <a:bodyPr/>
                <a:lstStyle/>
                <a:p>
                  <a:pPr>
                    <a:defRPr sz="1200" b="1"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0-0968-452F-BB4E-6ECBA84AC17B}"/>
                </c:ex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'PDH-03'!$D$14:$D$16</c:f>
              <c:strCache>
                <c:ptCount val="3"/>
                <c:pt idx="0">
                  <c:v>30/03/2024</c:v>
                </c:pt>
                <c:pt idx="1">
                  <c:v>30/06/2025</c:v>
                </c:pt>
                <c:pt idx="2">
                  <c:v>30/09/2025</c:v>
                </c:pt>
              </c:strCache>
            </c:strRef>
          </c:cat>
          <c:val>
            <c:numRef>
              <c:f>'PDH-03'!$F$14:$F$16</c:f>
              <c:numCache>
                <c:formatCode>0%</c:formatCode>
                <c:ptCount val="3"/>
              </c:numCache>
            </c:numRef>
          </c:val>
          <c:extLst xmlns:c16r2="http://schemas.microsoft.com/office/drawing/2015/06/chart">
            <c:ext xmlns:c16="http://schemas.microsoft.com/office/drawing/2014/chart" uri="{C3380CC4-5D6E-409C-BE32-E72D297353CC}">
              <c16:uniqueId val="{00000001-0968-452F-BB4E-6ECBA84AC17B}"/>
            </c:ext>
          </c:extLst>
        </c:ser>
        <c:ser>
          <c:idx val="0"/>
          <c:order val="1"/>
          <c:tx>
            <c:strRef>
              <c:f>'PDH-03'!$E$13</c:f>
              <c:strCache>
                <c:ptCount val="1"/>
                <c:pt idx="0">
                  <c:v>META</c:v>
                </c:pt>
              </c:strCache>
            </c:strRef>
          </c:tx>
          <c:val>
            <c:numRef>
              <c:f>'PDH-03'!$E$14:$E$16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2-0968-452F-BB4E-6ECBA84AC17B}"/>
            </c:ext>
          </c:extLst>
        </c:ser>
        <c:dLbls/>
        <c:shape val="box"/>
        <c:axId val="224196096"/>
        <c:axId val="224197632"/>
        <c:axId val="0"/>
      </c:bar3DChart>
      <c:catAx>
        <c:axId val="224196096"/>
        <c:scaling>
          <c:orientation val="minMax"/>
        </c:scaling>
        <c:delete val="1"/>
        <c:axPos val="b"/>
        <c:numFmt formatCode="General" sourceLinked="1"/>
        <c:tickLblPos val="nextTo"/>
        <c:crossAx val="224197632"/>
        <c:crosses val="autoZero"/>
        <c:auto val="1"/>
        <c:lblAlgn val="ctr"/>
        <c:lblOffset val="100"/>
      </c:catAx>
      <c:valAx>
        <c:axId val="224197632"/>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24196096"/>
        <c:crosses val="autoZero"/>
        <c:crossBetween val="between"/>
      </c:valAx>
      <c:spPr>
        <a:noFill/>
        <a:ln w="25400">
          <a:noFill/>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'PPI-01'!$F$13</c:f>
              <c:strCache>
                <c:ptCount val="1"/>
                <c:pt idx="0">
                  <c:v>RESULTADO</c:v>
                </c:pt>
              </c:strCache>
            </c:strRef>
          </c:tx>
          <c:val>
            <c:numRef>
              <c:f>'PPI-01'!$F$14:$F$17</c:f>
              <c:numCache>
                <c:formatCode>0%</c:formatCode>
                <c:ptCount val="4"/>
              </c:numCache>
            </c:numRef>
          </c:val>
          <c:extLst xmlns:c16r2="http://schemas.microsoft.com/office/drawing/2015/06/chart">
            <c:ext xmlns:c16="http://schemas.microsoft.com/office/drawing/2014/chart" uri="{C3380CC4-5D6E-409C-BE32-E72D297353CC}">
              <c16:uniqueId val="{00000000-4F34-47FF-A592-5A44495236E5}"/>
            </c:ext>
          </c:extLst>
        </c:ser>
        <c:dLbls/>
        <c:axId val="223620480"/>
        <c:axId val="223642752"/>
      </c:barChart>
      <c:catAx>
        <c:axId val="223620480"/>
        <c:scaling>
          <c:orientation val="minMax"/>
        </c:scaling>
        <c:axPos val="b"/>
        <c:numFmt formatCode="General" sourceLinked="1"/>
        <c:tickLblPos val="nextTo"/>
        <c:crossAx val="223642752"/>
        <c:crosses val="autoZero"/>
        <c:auto val="1"/>
        <c:lblAlgn val="ctr"/>
        <c:lblOffset val="100"/>
      </c:catAx>
      <c:valAx>
        <c:axId val="223642752"/>
        <c:scaling>
          <c:orientation val="minMax"/>
        </c:scaling>
        <c:axPos val="l"/>
        <c:majorGridlines/>
        <c:numFmt formatCode="0%" sourceLinked="1"/>
        <c:tickLblPos val="nextTo"/>
        <c:crossAx val="22362048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'PDH-03'!$F$13</c:f>
              <c:strCache>
                <c:ptCount val="1"/>
                <c:pt idx="0">
                  <c:v>RESULTADO</c:v>
                </c:pt>
              </c:strCache>
            </c:strRef>
          </c:tx>
          <c:val>
            <c:numRef>
              <c:f>'PDH-03'!$F$14:$F$15</c:f>
              <c:numCache>
                <c:formatCode>0%</c:formatCode>
                <c:ptCount val="2"/>
              </c:numCache>
            </c:numRef>
          </c:val>
          <c:extLst xmlns:c16r2="http://schemas.microsoft.com/office/drawing/2015/06/chart">
            <c:ext xmlns:c16="http://schemas.microsoft.com/office/drawing/2014/chart" uri="{C3380CC4-5D6E-409C-BE32-E72D297353CC}">
              <c16:uniqueId val="{00000000-5C97-4E51-B8EA-6179E4208127}"/>
            </c:ext>
          </c:extLst>
        </c:ser>
        <c:dLbls/>
        <c:axId val="225080832"/>
        <c:axId val="225082368"/>
      </c:barChart>
      <c:catAx>
        <c:axId val="225080832"/>
        <c:scaling>
          <c:orientation val="minMax"/>
        </c:scaling>
        <c:axPos val="b"/>
        <c:numFmt formatCode="General" sourceLinked="1"/>
        <c:tickLblPos val="nextTo"/>
        <c:crossAx val="225082368"/>
        <c:crosses val="autoZero"/>
        <c:auto val="1"/>
        <c:lblAlgn val="ctr"/>
        <c:lblOffset val="100"/>
      </c:catAx>
      <c:valAx>
        <c:axId val="225082368"/>
        <c:scaling>
          <c:orientation val="minMax"/>
        </c:scaling>
        <c:axPos val="l"/>
        <c:majorGridlines/>
        <c:numFmt formatCode="0%" sourceLinked="1"/>
        <c:tickLblPos val="nextTo"/>
        <c:crossAx val="2250808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Realización  de capacitaciones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709462074983124"/>
          <c:y val="0.37754498211699788"/>
          <c:w val="3.4507191248855359E-2"/>
          <c:h val="0.15764644502263725"/>
        </c:manualLayout>
      </c:layout>
      <c:barChart>
        <c:barDir val="col"/>
        <c:grouping val="clustered"/>
        <c:ser>
          <c:idx val="1"/>
          <c:order val="1"/>
          <c:tx>
            <c:strRef>
              <c:f>'PDH-06'!$F$13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'PDH-06'!$D$14:$D$16</c:f>
              <c:strCache>
                <c:ptCount val="3"/>
                <c:pt idx="0">
                  <c:v>30/03/2025</c:v>
                </c:pt>
                <c:pt idx="1">
                  <c:v>30/06/2025</c:v>
                </c:pt>
                <c:pt idx="2">
                  <c:v>30/09/2025</c:v>
                </c:pt>
              </c:strCache>
            </c:strRef>
          </c:cat>
          <c:val>
            <c:numRef>
              <c:f>'PDH-06'!$F$14:$F$16</c:f>
              <c:numCache>
                <c:formatCode>0%</c:formatCode>
                <c:ptCount val="3"/>
              </c:numCache>
            </c:numRef>
          </c:val>
          <c:extLst xmlns:c16r2="http://schemas.microsoft.com/office/drawing/2015/06/chart">
            <c:ext xmlns:c16="http://schemas.microsoft.com/office/drawing/2014/chart" uri="{C3380CC4-5D6E-409C-BE32-E72D297353CC}">
              <c16:uniqueId val="{00000000-85E5-4FA8-BC5D-6B0CCD17C310}"/>
            </c:ext>
          </c:extLst>
        </c:ser>
        <c:dLbls/>
        <c:axId val="225265536"/>
        <c:axId val="225267072"/>
      </c:barChart>
      <c:lineChart>
        <c:grouping val="standard"/>
        <c:ser>
          <c:idx val="0"/>
          <c:order val="0"/>
          <c:tx>
            <c:strRef>
              <c:f>'PDH-06'!$E$13</c:f>
              <c:strCache>
                <c:ptCount val="1"/>
                <c:pt idx="0">
                  <c:v>META</c:v>
                </c:pt>
              </c:strCache>
            </c:strRef>
          </c:tx>
          <c:spPr>
            <a:ln w="25400">
              <a:solidFill>
                <a:srgbClr val="FCF305"/>
              </a:solidFill>
              <a:prstDash val="solid"/>
            </a:ln>
          </c:spPr>
          <c:marker>
            <c:spPr>
              <a:solidFill>
                <a:srgbClr val="FFFF00"/>
              </a:solidFill>
            </c:spPr>
          </c:marker>
          <c:cat>
            <c:strRef>
              <c:f>'PDH-06'!$D$14:$D$16</c:f>
              <c:strCache>
                <c:ptCount val="3"/>
                <c:pt idx="0">
                  <c:v>30/03/2025</c:v>
                </c:pt>
                <c:pt idx="1">
                  <c:v>30/06/2025</c:v>
                </c:pt>
                <c:pt idx="2">
                  <c:v>30/09/2025</c:v>
                </c:pt>
              </c:strCache>
            </c:strRef>
          </c:cat>
          <c:val>
            <c:numRef>
              <c:f>'PDH-06'!$E$14:$E$16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85E5-4FA8-BC5D-6B0CCD17C310}"/>
            </c:ext>
          </c:extLst>
        </c:ser>
        <c:dLbls/>
        <c:marker val="1"/>
        <c:axId val="225265536"/>
        <c:axId val="225267072"/>
      </c:lineChart>
      <c:catAx>
        <c:axId val="22526553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5267072"/>
        <c:crosses val="autoZero"/>
        <c:auto val="1"/>
        <c:lblAlgn val="ctr"/>
        <c:lblOffset val="100"/>
      </c:catAx>
      <c:valAx>
        <c:axId val="22526707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526553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5068418657162003E-2"/>
          <c:y val="5.1044083526682105E-2"/>
          <c:w val="0.82953213263269487"/>
          <c:h val="0.7982326397135393"/>
        </c:manualLayout>
      </c:layout>
      <c:barChart>
        <c:barDir val="col"/>
        <c:grouping val="clustered"/>
        <c:ser>
          <c:idx val="0"/>
          <c:order val="0"/>
          <c:tx>
            <c:strRef>
              <c:f>'PDH-06'!$F$13</c:f>
              <c:strCache>
                <c:ptCount val="1"/>
                <c:pt idx="0">
                  <c:v>RESULTADO</c:v>
                </c:pt>
              </c:strCache>
            </c:strRef>
          </c:tx>
          <c:val>
            <c:numRef>
              <c:f>'PDH-06'!$F$14:$F$17</c:f>
              <c:numCache>
                <c:formatCode>0%</c:formatCode>
                <c:ptCount val="4"/>
              </c:numCache>
            </c:numRef>
          </c:val>
          <c:extLst xmlns:c16r2="http://schemas.microsoft.com/office/drawing/2015/06/chart">
            <c:ext xmlns:c16="http://schemas.microsoft.com/office/drawing/2014/chart" uri="{C3380CC4-5D6E-409C-BE32-E72D297353CC}">
              <c16:uniqueId val="{00000000-E49C-4E86-8B69-39183812D830}"/>
            </c:ext>
          </c:extLst>
        </c:ser>
        <c:dLbls/>
        <c:axId val="225286016"/>
        <c:axId val="225287552"/>
      </c:barChart>
      <c:catAx>
        <c:axId val="225286016"/>
        <c:scaling>
          <c:orientation val="minMax"/>
        </c:scaling>
        <c:axPos val="b"/>
        <c:numFmt formatCode="General" sourceLinked="1"/>
        <c:tickLblPos val="nextTo"/>
        <c:crossAx val="225287552"/>
        <c:crosses val="autoZero"/>
        <c:auto val="1"/>
        <c:lblAlgn val="ctr"/>
        <c:lblOffset val="100"/>
      </c:catAx>
      <c:valAx>
        <c:axId val="225287552"/>
        <c:scaling>
          <c:orientation val="minMax"/>
        </c:scaling>
        <c:delete val="1"/>
        <c:axPos val="l"/>
        <c:majorGridlines/>
        <c:numFmt formatCode="0%" sourceLinked="1"/>
        <c:tickLblPos val="nextTo"/>
        <c:crossAx val="22528601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43167803256206588"/>
          <c:y val="0.40984923985951038"/>
          <c:w val="0.16283061214494185"/>
          <c:h val="0.13890676708889649"/>
        </c:manualLayout>
      </c:layout>
      <c:barChart>
        <c:barDir val="col"/>
        <c:grouping val="clustered"/>
        <c:ser>
          <c:idx val="1"/>
          <c:order val="1"/>
          <c:tx>
            <c:strRef>
              <c:f>'PDH-08'!$E$13</c:f>
              <c:strCache>
                <c:ptCount val="1"/>
                <c:pt idx="0">
                  <c:v>META</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'PDH-08'!$E$14:$E$15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607C-4F85-A31E-2CE8EC57387C}"/>
            </c:ext>
          </c:extLst>
        </c:ser>
        <c:dLbls/>
        <c:axId val="225365376"/>
        <c:axId val="225182464"/>
      </c:barChart>
      <c:lineChart>
        <c:grouping val="standard"/>
        <c:ser>
          <c:idx val="0"/>
          <c:order val="0"/>
          <c:tx>
            <c:strRef>
              <c:f>'PDH-08'!$D$13</c:f>
              <c:strCache>
                <c:ptCount val="1"/>
                <c:pt idx="0">
                  <c:v>FECHA</c:v>
                </c:pt>
              </c:strCache>
            </c:strRef>
          </c:tx>
          <c:spPr>
            <a:ln w="25400">
              <a:solidFill>
                <a:srgbClr val="FCF305"/>
              </a:solidFill>
              <a:prstDash val="solid"/>
            </a:ln>
          </c:spPr>
          <c:marker>
            <c:spPr>
              <a:solidFill>
                <a:srgbClr val="FFFF00"/>
              </a:solidFill>
            </c:spPr>
          </c:marker>
          <c:val>
            <c:numRef>
              <c:f>'PDH-08'!$D$14:$D$15</c:f>
              <c:numCache>
                <c:formatCode>@</c:formatCode>
                <c:ptCount val="2"/>
                <c:pt idx="0">
                  <c:v>0</c:v>
                </c:pt>
                <c:pt idx="1">
                  <c:v>0</c:v>
                </c:pt>
              </c:numCache>
            </c:numRef>
          </c:val>
          <c:extLst xmlns:c16r2="http://schemas.microsoft.com/office/drawing/2015/06/chart">
            <c:ext xmlns:c16="http://schemas.microsoft.com/office/drawing/2014/chart" uri="{C3380CC4-5D6E-409C-BE32-E72D297353CC}">
              <c16:uniqueId val="{00000001-607C-4F85-A31E-2CE8EC57387C}"/>
            </c:ext>
          </c:extLst>
        </c:ser>
        <c:ser>
          <c:idx val="2"/>
          <c:order val="2"/>
          <c:tx>
            <c:strRef>
              <c:f>'PDH-08'!$F$13</c:f>
              <c:strCache>
                <c:ptCount val="1"/>
                <c:pt idx="0">
                  <c:v>RESULTADO</c:v>
                </c:pt>
              </c:strCache>
            </c:strRef>
          </c:tx>
          <c:val>
            <c:numRef>
              <c:f>'PDH-08'!$F$14:$F$15</c:f>
              <c:numCache>
                <c:formatCode>0%</c:formatCode>
                <c:ptCount val="2"/>
              </c:numCache>
            </c:numRef>
          </c:val>
          <c:extLst xmlns:c16r2="http://schemas.microsoft.com/office/drawing/2015/06/chart">
            <c:ext xmlns:c16="http://schemas.microsoft.com/office/drawing/2014/chart" uri="{C3380CC4-5D6E-409C-BE32-E72D297353CC}">
              <c16:uniqueId val="{00000002-607C-4F85-A31E-2CE8EC57387C}"/>
            </c:ext>
          </c:extLst>
        </c:ser>
        <c:dLbls/>
        <c:marker val="1"/>
        <c:axId val="225365376"/>
        <c:axId val="225182464"/>
      </c:lineChart>
      <c:catAx>
        <c:axId val="22536537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5182464"/>
        <c:crosses val="autoZero"/>
        <c:auto val="1"/>
        <c:lblAlgn val="ctr"/>
        <c:lblOffset val="100"/>
      </c:catAx>
      <c:valAx>
        <c:axId val="22518246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536537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1695568400771246E-2"/>
          <c:y val="0.17905401464456583"/>
          <c:w val="0.81348747591519999"/>
          <c:h val="0.64254364600824065"/>
        </c:manualLayout>
      </c:layout>
      <c:barChart>
        <c:barDir val="col"/>
        <c:grouping val="clustered"/>
        <c:ser>
          <c:idx val="0"/>
          <c:order val="0"/>
          <c:tx>
            <c:strRef>
              <c:f>'PDH-08'!$F$13</c:f>
              <c:strCache>
                <c:ptCount val="1"/>
                <c:pt idx="0">
                  <c:v>RESULTADO</c:v>
                </c:pt>
              </c:strCache>
            </c:strRef>
          </c:tx>
          <c:val>
            <c:numRef>
              <c:f>'PDH-08'!$F$14:$F$17</c:f>
              <c:numCache>
                <c:formatCode>0%</c:formatCode>
                <c:ptCount val="4"/>
              </c:numCache>
            </c:numRef>
          </c:val>
          <c:extLst xmlns:c16r2="http://schemas.microsoft.com/office/drawing/2015/06/chart">
            <c:ext xmlns:c16="http://schemas.microsoft.com/office/drawing/2014/chart" uri="{C3380CC4-5D6E-409C-BE32-E72D297353CC}">
              <c16:uniqueId val="{00000000-6CE0-4D17-83E4-2CA344C27144}"/>
            </c:ext>
          </c:extLst>
        </c:ser>
        <c:dLbls/>
        <c:axId val="225204864"/>
        <c:axId val="225214848"/>
      </c:barChart>
      <c:catAx>
        <c:axId val="225204864"/>
        <c:scaling>
          <c:orientation val="minMax"/>
        </c:scaling>
        <c:axPos val="b"/>
        <c:numFmt formatCode="General" sourceLinked="1"/>
        <c:tickLblPos val="nextTo"/>
        <c:crossAx val="225214848"/>
        <c:crosses val="autoZero"/>
        <c:auto val="1"/>
        <c:lblAlgn val="ctr"/>
        <c:lblOffset val="100"/>
      </c:catAx>
      <c:valAx>
        <c:axId val="225214848"/>
        <c:scaling>
          <c:orientation val="minMax"/>
        </c:scaling>
        <c:delete val="1"/>
        <c:axPos val="l"/>
        <c:majorGridlines/>
        <c:numFmt formatCode="0%" sourceLinked="1"/>
        <c:tickLblPos val="nextTo"/>
        <c:crossAx val="22520486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Tramite de quejas Disciplinarias</a:t>
            </a:r>
          </a:p>
        </c:rich>
      </c:tx>
      <c:overlay val="1"/>
      <c:spPr>
        <a:noFill/>
        <a:ln w="25400">
          <a:noFill/>
        </a:ln>
      </c:spPr>
    </c:title>
    <c:plotArea>
      <c:layout>
        <c:manualLayout>
          <c:layoutTarget val="inner"/>
          <c:xMode val="edge"/>
          <c:yMode val="edge"/>
          <c:x val="0.36288915586981707"/>
          <c:y val="0.33146102520317638"/>
          <c:w val="0.23601026820055832"/>
          <c:h val="0.20113056952218322"/>
        </c:manualLayout>
      </c:layout>
      <c:barChart>
        <c:barDir val="col"/>
        <c:grouping val="clustered"/>
        <c:ser>
          <c:idx val="1"/>
          <c:order val="1"/>
          <c:tx>
            <c:strRef>
              <c:f>'PVC-01'!$F$13</c:f>
              <c:strCache>
                <c:ptCount val="1"/>
                <c:pt idx="0">
                  <c:v>RESULTADO</c:v>
                </c:pt>
              </c:strCache>
            </c:strRef>
          </c:tx>
          <c:spPr>
            <a:solidFill>
              <a:srgbClr val="00B0F0"/>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'PVC-01'!$D$14:$D$16</c:f>
              <c:strCache>
                <c:ptCount val="3"/>
                <c:pt idx="0">
                  <c:v>30/03/2025</c:v>
                </c:pt>
                <c:pt idx="1">
                  <c:v>30/06/2025</c:v>
                </c:pt>
                <c:pt idx="2">
                  <c:v>30/09/2025</c:v>
                </c:pt>
              </c:strCache>
            </c:strRef>
          </c:cat>
          <c:val>
            <c:numRef>
              <c:f>'PVC-01'!$F$14:$F$16</c:f>
              <c:numCache>
                <c:formatCode>0%</c:formatCode>
                <c:ptCount val="3"/>
              </c:numCache>
            </c:numRef>
          </c:val>
          <c:extLst xmlns:c16r2="http://schemas.microsoft.com/office/drawing/2015/06/chart">
            <c:ext xmlns:c16="http://schemas.microsoft.com/office/drawing/2014/chart" uri="{C3380CC4-5D6E-409C-BE32-E72D297353CC}">
              <c16:uniqueId val="{00000000-07A7-459B-928E-00A41D271622}"/>
            </c:ext>
          </c:extLst>
        </c:ser>
        <c:dLbls/>
        <c:axId val="225471104"/>
        <c:axId val="225489280"/>
      </c:barChart>
      <c:lineChart>
        <c:grouping val="standard"/>
        <c:ser>
          <c:idx val="0"/>
          <c:order val="0"/>
          <c:tx>
            <c:strRef>
              <c:f>'PVC-01'!$E$13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'PVC-01'!$D$14:$D$16</c:f>
              <c:strCache>
                <c:ptCount val="3"/>
                <c:pt idx="0">
                  <c:v>30/03/2025</c:v>
                </c:pt>
                <c:pt idx="1">
                  <c:v>30/06/2025</c:v>
                </c:pt>
                <c:pt idx="2">
                  <c:v>30/09/2025</c:v>
                </c:pt>
              </c:strCache>
            </c:strRef>
          </c:cat>
          <c:val>
            <c:numRef>
              <c:f>'PVC-01'!$E$14:$E$16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07A7-459B-928E-00A41D271622}"/>
            </c:ext>
          </c:extLst>
        </c:ser>
        <c:dLbls/>
        <c:marker val="1"/>
        <c:axId val="225471104"/>
        <c:axId val="225489280"/>
      </c:lineChart>
      <c:catAx>
        <c:axId val="22547110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5489280"/>
        <c:crosses val="autoZero"/>
        <c:auto val="1"/>
        <c:lblAlgn val="ctr"/>
        <c:lblOffset val="100"/>
      </c:catAx>
      <c:valAx>
        <c:axId val="225489280"/>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25471104"/>
        <c:crosses val="autoZero"/>
        <c:crossBetween val="between"/>
      </c:valAx>
      <c:spPr>
        <a:gradFill rotWithShape="0">
          <a:gsLst>
            <a:gs pos="0">
              <a:srgbClr val="FFC000"/>
            </a:gs>
            <a:gs pos="25999">
              <a:srgbClr val="FFC000"/>
            </a:gs>
            <a:gs pos="92999">
              <a:srgbClr val="92D050"/>
            </a:gs>
            <a:gs pos="99001">
              <a:srgbClr val="77933C"/>
            </a:gs>
            <a:gs pos="100000">
              <a:srgbClr val="C0C0C0"/>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0177133655394509E-2"/>
          <c:y val="0.12404436542206418"/>
          <c:w val="0.80837359098228656"/>
          <c:h val="0.725581576496522"/>
        </c:manualLayout>
      </c:layout>
      <c:barChart>
        <c:barDir val="col"/>
        <c:grouping val="clustered"/>
        <c:ser>
          <c:idx val="0"/>
          <c:order val="0"/>
          <c:tx>
            <c:strRef>
              <c:f>'PVC-01'!$F$13</c:f>
              <c:strCache>
                <c:ptCount val="1"/>
                <c:pt idx="0">
                  <c:v>RESULTADO</c:v>
                </c:pt>
              </c:strCache>
            </c:strRef>
          </c:tx>
          <c:val>
            <c:numRef>
              <c:f>'PVC-01'!$F$14:$F$17</c:f>
              <c:numCache>
                <c:formatCode>0%</c:formatCode>
                <c:ptCount val="4"/>
              </c:numCache>
            </c:numRef>
          </c:val>
          <c:extLst xmlns:c16r2="http://schemas.microsoft.com/office/drawing/2015/06/chart">
            <c:ext xmlns:c16="http://schemas.microsoft.com/office/drawing/2014/chart" uri="{C3380CC4-5D6E-409C-BE32-E72D297353CC}">
              <c16:uniqueId val="{00000000-2D20-4B2D-B212-FCB5895AF1E5}"/>
            </c:ext>
          </c:extLst>
        </c:ser>
        <c:dLbls/>
        <c:axId val="225507584"/>
        <c:axId val="225378304"/>
      </c:barChart>
      <c:catAx>
        <c:axId val="225507584"/>
        <c:scaling>
          <c:orientation val="minMax"/>
        </c:scaling>
        <c:axPos val="b"/>
        <c:numFmt formatCode="General" sourceLinked="1"/>
        <c:tickLblPos val="nextTo"/>
        <c:crossAx val="225378304"/>
        <c:crosses val="autoZero"/>
        <c:auto val="1"/>
        <c:lblAlgn val="ctr"/>
        <c:lblOffset val="100"/>
      </c:catAx>
      <c:valAx>
        <c:axId val="225378304"/>
        <c:scaling>
          <c:orientation val="minMax"/>
        </c:scaling>
        <c:delete val="1"/>
        <c:axPos val="l"/>
        <c:majorGridlines/>
        <c:numFmt formatCode="0%" sourceLinked="1"/>
        <c:tickLblPos val="nextTo"/>
        <c:crossAx val="22550758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terminos prescriptivos de la acción disciplinaria en el proceso Disciplinario</a:t>
            </a:r>
          </a:p>
        </c:rich>
      </c:tx>
      <c:layout>
        <c:manualLayout>
          <c:xMode val="edge"/>
          <c:yMode val="edge"/>
          <c:x val="4.3439443834614004E-2"/>
          <c:y val="9.6385542168675748E-3"/>
        </c:manualLayout>
      </c:layout>
      <c:overlay val="1"/>
      <c:spPr>
        <a:noFill/>
        <a:ln w="25400">
          <a:noFill/>
        </a:ln>
      </c:spPr>
    </c:title>
    <c:plotArea>
      <c:layout>
        <c:manualLayout>
          <c:layoutTarget val="inner"/>
          <c:xMode val="edge"/>
          <c:yMode val="edge"/>
          <c:x val="0.46973145371098629"/>
          <c:y val="0.43105941877748088"/>
          <c:w val="3.6961603729281402E-2"/>
          <c:h val="0.13366069000411088"/>
        </c:manualLayout>
      </c:layout>
      <c:barChart>
        <c:barDir val="col"/>
        <c:grouping val="clustered"/>
        <c:ser>
          <c:idx val="1"/>
          <c:order val="1"/>
          <c:tx>
            <c:strRef>
              <c:f>'PVC-02'!$F$13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'PVC-02'!$D$14:$D$16</c:f>
              <c:strCache>
                <c:ptCount val="3"/>
                <c:pt idx="0">
                  <c:v>30/03/2025</c:v>
                </c:pt>
                <c:pt idx="1">
                  <c:v>30/06/2025</c:v>
                </c:pt>
                <c:pt idx="2">
                  <c:v>30/09/2025</c:v>
                </c:pt>
              </c:strCache>
            </c:strRef>
          </c:cat>
          <c:val>
            <c:numRef>
              <c:f>'PVC-02'!$F$14:$F$16</c:f>
              <c:numCache>
                <c:formatCode>0%</c:formatCode>
                <c:ptCount val="3"/>
              </c:numCache>
            </c:numRef>
          </c:val>
          <c:extLst xmlns:c16r2="http://schemas.microsoft.com/office/drawing/2015/06/chart">
            <c:ext xmlns:c16="http://schemas.microsoft.com/office/drawing/2014/chart" uri="{C3380CC4-5D6E-409C-BE32-E72D297353CC}">
              <c16:uniqueId val="{00000000-780F-4BC4-821E-9F1EAFB66F98}"/>
            </c:ext>
          </c:extLst>
        </c:ser>
        <c:dLbls/>
        <c:axId val="225598080"/>
        <c:axId val="225608064"/>
      </c:barChart>
      <c:lineChart>
        <c:grouping val="standard"/>
        <c:ser>
          <c:idx val="0"/>
          <c:order val="0"/>
          <c:tx>
            <c:strRef>
              <c:f>'PVC-02'!$E$13</c:f>
              <c:strCache>
                <c:ptCount val="1"/>
                <c:pt idx="0">
                  <c:v>META</c:v>
                </c:pt>
              </c:strCache>
            </c:strRef>
          </c:tx>
          <c:spPr>
            <a:ln w="25400">
              <a:solidFill>
                <a:srgbClr val="FCF305"/>
              </a:solidFill>
              <a:prstDash val="solid"/>
            </a:ln>
          </c:spPr>
          <c:marker>
            <c:spPr>
              <a:solidFill>
                <a:srgbClr val="FFFF00"/>
              </a:solidFill>
            </c:spPr>
          </c:marker>
          <c:cat>
            <c:strRef>
              <c:f>'PVC-02'!$D$14:$D$16</c:f>
              <c:strCache>
                <c:ptCount val="3"/>
                <c:pt idx="0">
                  <c:v>30/03/2025</c:v>
                </c:pt>
                <c:pt idx="1">
                  <c:v>30/06/2025</c:v>
                </c:pt>
                <c:pt idx="2">
                  <c:v>30/09/2025</c:v>
                </c:pt>
              </c:strCache>
            </c:strRef>
          </c:cat>
          <c:val>
            <c:numRef>
              <c:f>'PVC-02'!$E$14:$E$16</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780F-4BC4-821E-9F1EAFB66F98}"/>
            </c:ext>
          </c:extLst>
        </c:ser>
        <c:dLbls/>
        <c:marker val="1"/>
        <c:axId val="225598080"/>
        <c:axId val="225608064"/>
      </c:lineChart>
      <c:catAx>
        <c:axId val="22559808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5608064"/>
        <c:crosses val="autoZero"/>
        <c:auto val="1"/>
        <c:lblAlgn val="ctr"/>
        <c:lblOffset val="100"/>
      </c:catAx>
      <c:valAx>
        <c:axId val="225608064"/>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25598080"/>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'PVC-02'!$F$13</c:f>
              <c:strCache>
                <c:ptCount val="1"/>
                <c:pt idx="0">
                  <c:v>RESULTADO</c:v>
                </c:pt>
              </c:strCache>
            </c:strRef>
          </c:tx>
          <c:val>
            <c:numRef>
              <c:f>'PVC-02'!$F$14:$F$17</c:f>
              <c:numCache>
                <c:formatCode>0%</c:formatCode>
                <c:ptCount val="4"/>
              </c:numCache>
            </c:numRef>
          </c:val>
          <c:extLst xmlns:c16r2="http://schemas.microsoft.com/office/drawing/2015/06/chart">
            <c:ext xmlns:c16="http://schemas.microsoft.com/office/drawing/2014/chart" uri="{C3380CC4-5D6E-409C-BE32-E72D297353CC}">
              <c16:uniqueId val="{00000000-981E-46FE-B557-4332223CF646}"/>
            </c:ext>
          </c:extLst>
        </c:ser>
        <c:dLbls/>
        <c:axId val="225630848"/>
        <c:axId val="225636736"/>
      </c:barChart>
      <c:catAx>
        <c:axId val="225630848"/>
        <c:scaling>
          <c:orientation val="minMax"/>
        </c:scaling>
        <c:axPos val="b"/>
        <c:numFmt formatCode="General" sourceLinked="1"/>
        <c:tickLblPos val="nextTo"/>
        <c:crossAx val="225636736"/>
        <c:crosses val="autoZero"/>
        <c:auto val="1"/>
        <c:lblAlgn val="ctr"/>
        <c:lblOffset val="100"/>
      </c:catAx>
      <c:valAx>
        <c:axId val="225636736"/>
        <c:scaling>
          <c:orientation val="minMax"/>
        </c:scaling>
        <c:axPos val="l"/>
        <c:majorGridlines/>
        <c:numFmt formatCode="0%" sourceLinked="1"/>
        <c:tickLblPos val="nextTo"/>
        <c:crossAx val="22563084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0.37898868020206533"/>
          <c:y val="0.33146102520317638"/>
          <c:w val="0.16283061214494185"/>
          <c:h val="0.13687354140973337"/>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30/03/2025</c:v>
                </c:pt>
                <c:pt idx="1">
                  <c:v>30/06/2025</c:v>
                </c:pt>
                <c:pt idx="2">
                  <c:v>30/09/2025</c:v>
                </c:pt>
              </c:strCache>
            </c:strRef>
          </c:cat>
          <c:val>
            <c:numRef>
              <c:f>'PVC-03'!$F$14:$F$16</c:f>
              <c:numCache>
                <c:formatCode>0%</c:formatCode>
                <c:ptCount val="3"/>
              </c:numCache>
            </c:numRef>
          </c:val>
          <c:extLst xmlns:c16r2="http://schemas.microsoft.com/office/drawing/2015/06/chart">
            <c:ext xmlns:c16="http://schemas.microsoft.com/office/drawing/2014/chart" uri="{C3380CC4-5D6E-409C-BE32-E72D297353CC}">
              <c16:uniqueId val="{00000000-B049-40B7-BD6E-3AF050EEC4B9}"/>
            </c:ext>
          </c:extLst>
        </c:ser>
        <c:dLbls/>
        <c:axId val="225647232"/>
        <c:axId val="225665408"/>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30/03/2025</c:v>
                </c:pt>
                <c:pt idx="1">
                  <c:v>30/06/2025</c:v>
                </c:pt>
                <c:pt idx="2">
                  <c:v>30/09/2025</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B049-40B7-BD6E-3AF050EEC4B9}"/>
            </c:ext>
          </c:extLst>
        </c:ser>
        <c:dLbls/>
        <c:marker val="1"/>
        <c:axId val="225647232"/>
        <c:axId val="225665408"/>
      </c:lineChart>
      <c:catAx>
        <c:axId val="22564723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5665408"/>
        <c:crosses val="autoZero"/>
        <c:auto val="1"/>
        <c:lblAlgn val="ctr"/>
        <c:lblOffset val="100"/>
      </c:catAx>
      <c:valAx>
        <c:axId val="225665408"/>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25647232"/>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Seguimiento a Riesgos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3606881192544"/>
          <c:y val="0.16830340937459903"/>
          <c:w val="0.18917528832496391"/>
          <c:h val="0.62843983833644335"/>
        </c:manualLayout>
      </c:layout>
      <c:barChart>
        <c:barDir val="col"/>
        <c:grouping val="clustered"/>
        <c:ser>
          <c:idx val="1"/>
          <c:order val="1"/>
          <c:tx>
            <c:strRef>
              <c:f>'PPI-02'!$F$13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'PPI-02'!$D$14:$D$15</c:f>
              <c:strCache>
                <c:ptCount val="2"/>
                <c:pt idx="0">
                  <c:v>30/03/2025</c:v>
                </c:pt>
                <c:pt idx="1">
                  <c:v>30/06/2025</c:v>
                </c:pt>
              </c:strCache>
            </c:strRef>
          </c:cat>
          <c:val>
            <c:numRef>
              <c:f>'PPI-02'!$F$14:$F$15</c:f>
              <c:numCache>
                <c:formatCode>0%</c:formatCode>
                <c:ptCount val="2"/>
              </c:numCache>
            </c:numRef>
          </c:val>
          <c:extLst xmlns:c16r2="http://schemas.microsoft.com/office/drawing/2015/06/chart">
            <c:ext xmlns:c16="http://schemas.microsoft.com/office/drawing/2014/chart" uri="{C3380CC4-5D6E-409C-BE32-E72D297353CC}">
              <c16:uniqueId val="{00000000-5DA7-4047-998B-902E7D74B241}"/>
            </c:ext>
          </c:extLst>
        </c:ser>
        <c:dLbls/>
        <c:axId val="223878144"/>
        <c:axId val="223814400"/>
      </c:barChart>
      <c:lineChart>
        <c:grouping val="standard"/>
        <c:ser>
          <c:idx val="0"/>
          <c:order val="0"/>
          <c:tx>
            <c:strRef>
              <c:f>'PPI-02'!$E$13</c:f>
              <c:strCache>
                <c:ptCount val="1"/>
                <c:pt idx="0">
                  <c:v>META</c:v>
                </c:pt>
              </c:strCache>
            </c:strRef>
          </c:tx>
          <c:spPr>
            <a:ln w="25400">
              <a:solidFill>
                <a:srgbClr val="FCF305"/>
              </a:solidFill>
              <a:prstDash val="solid"/>
            </a:ln>
          </c:spPr>
          <c:marker>
            <c:spPr>
              <a:solidFill>
                <a:srgbClr val="FFFF00"/>
              </a:solidFill>
            </c:spPr>
          </c:marker>
          <c:cat>
            <c:strRef>
              <c:f>'PPI-02'!$D$14:$D$15</c:f>
              <c:strCache>
                <c:ptCount val="2"/>
                <c:pt idx="0">
                  <c:v>30/03/2025</c:v>
                </c:pt>
                <c:pt idx="1">
                  <c:v>30/06/2025</c:v>
                </c:pt>
              </c:strCache>
            </c:strRef>
          </c:cat>
          <c:val>
            <c:numRef>
              <c:f>'PPI-02'!$E$14:$E$15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5DA7-4047-998B-902E7D74B241}"/>
            </c:ext>
          </c:extLst>
        </c:ser>
        <c:dLbls/>
        <c:marker val="1"/>
        <c:axId val="223878144"/>
        <c:axId val="223814400"/>
      </c:lineChart>
      <c:catAx>
        <c:axId val="22387814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3814400"/>
        <c:crosses val="autoZero"/>
        <c:auto val="1"/>
        <c:lblAlgn val="ctr"/>
        <c:lblOffset val="100"/>
      </c:catAx>
      <c:valAx>
        <c:axId val="22381440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387814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'PVC-03'!$F$13</c:f>
              <c:strCache>
                <c:ptCount val="1"/>
                <c:pt idx="0">
                  <c:v>RESULTADO</c:v>
                </c:pt>
              </c:strCache>
            </c:strRef>
          </c:tx>
          <c:val>
            <c:numRef>
              <c:f>'PVC-03'!$F$14:$F$17</c:f>
              <c:numCache>
                <c:formatCode>0%</c:formatCode>
                <c:ptCount val="4"/>
              </c:numCache>
            </c:numRef>
          </c:val>
          <c:extLst xmlns:c16r2="http://schemas.microsoft.com/office/drawing/2015/06/chart">
            <c:ext xmlns:c16="http://schemas.microsoft.com/office/drawing/2014/chart" uri="{C3380CC4-5D6E-409C-BE32-E72D297353CC}">
              <c16:uniqueId val="{00000000-94EC-48E9-91EB-09EA60F244B3}"/>
            </c:ext>
          </c:extLst>
        </c:ser>
        <c:dLbls/>
        <c:axId val="225676288"/>
        <c:axId val="225690368"/>
      </c:barChart>
      <c:catAx>
        <c:axId val="225676288"/>
        <c:scaling>
          <c:orientation val="minMax"/>
        </c:scaling>
        <c:axPos val="b"/>
        <c:numFmt formatCode="General" sourceLinked="1"/>
        <c:tickLblPos val="nextTo"/>
        <c:crossAx val="225690368"/>
        <c:crosses val="autoZero"/>
        <c:auto val="1"/>
        <c:lblAlgn val="ctr"/>
        <c:lblOffset val="100"/>
      </c:catAx>
      <c:valAx>
        <c:axId val="225690368"/>
        <c:scaling>
          <c:orientation val="minMax"/>
        </c:scaling>
        <c:axPos val="l"/>
        <c:majorGridlines/>
        <c:numFmt formatCode="0%" sourceLinked="1"/>
        <c:tickLblPos val="nextTo"/>
        <c:crossAx val="22567628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6.2852619318753924E-2"/>
          <c:y val="0.16830340937459939"/>
          <c:w val="0.80973873321460565"/>
          <c:h val="0.75052815988362898"/>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30/03/2025</c:v>
                </c:pt>
                <c:pt idx="1">
                  <c:v>30/06/2025</c:v>
                </c:pt>
                <c:pt idx="2">
                  <c:v>30/09/2025</c:v>
                </c:pt>
              </c:strCache>
            </c:strRef>
          </c:cat>
          <c:val>
            <c:numRef>
              <c:f>'PVC-03'!$F$14:$F$16</c:f>
              <c:numCache>
                <c:formatCode>0%</c:formatCode>
                <c:ptCount val="3"/>
              </c:numCache>
            </c:numRef>
          </c:val>
          <c:extLst xmlns:c16r2="http://schemas.microsoft.com/office/drawing/2015/06/chart">
            <c:ext xmlns:c16="http://schemas.microsoft.com/office/drawing/2014/chart" uri="{C3380CC4-5D6E-409C-BE32-E72D297353CC}">
              <c16:uniqueId val="{00000000-953A-46E0-A5D6-5DACA9EFC158}"/>
            </c:ext>
          </c:extLst>
        </c:ser>
        <c:dLbls/>
        <c:axId val="224984064"/>
        <c:axId val="225714944"/>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30/03/2025</c:v>
                </c:pt>
                <c:pt idx="1">
                  <c:v>30/06/2025</c:v>
                </c:pt>
                <c:pt idx="2">
                  <c:v>30/09/2025</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53A-46E0-A5D6-5DACA9EFC158}"/>
            </c:ext>
          </c:extLst>
        </c:ser>
        <c:dLbls/>
        <c:marker val="1"/>
        <c:axId val="224984064"/>
        <c:axId val="225714944"/>
      </c:lineChart>
      <c:catAx>
        <c:axId val="22498406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5714944"/>
        <c:crosses val="autoZero"/>
        <c:auto val="1"/>
        <c:lblAlgn val="ctr"/>
        <c:lblOffset val="100"/>
      </c:catAx>
      <c:valAx>
        <c:axId val="225714944"/>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24984064"/>
        <c:crosses val="autoZero"/>
        <c:crossBetween val="between"/>
      </c:valAx>
      <c:spPr>
        <a:solidFill>
          <a:srgbClr val="D9D9D9"/>
        </a:solidFill>
        <a:ln w="25400">
          <a:solidFill>
            <a:srgbClr val="000000"/>
          </a:solidFill>
          <a:prstDash val="solid"/>
        </a:ln>
      </c:spPr>
    </c:plotArea>
    <c:legend>
      <c:legendPos val="r"/>
      <c:layout>
        <c:manualLayout>
          <c:xMode val="edge"/>
          <c:yMode val="edge"/>
          <c:x val="0.38419319429198684"/>
          <c:y val="0.1951809758719919"/>
          <c:w val="0.21514818880351291"/>
          <c:h val="5.7831325301204925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Capacitacion a servidores publicos del orden territorial en derecho disciplinario</a:t>
            </a:r>
          </a:p>
        </c:rich>
      </c:tx>
      <c:layout>
        <c:manualLayout>
          <c:xMode val="edge"/>
          <c:yMode val="edge"/>
          <c:x val="8.0450026073854208E-2"/>
          <c:y val="9.6385542168675748E-3"/>
        </c:manualLayout>
      </c:layout>
      <c:overlay val="1"/>
      <c:spPr>
        <a:noFill/>
        <a:ln w="25400">
          <a:noFill/>
        </a:ln>
      </c:spPr>
    </c:title>
    <c:plotArea>
      <c:layout>
        <c:manualLayout>
          <c:layoutTarget val="inner"/>
          <c:xMode val="edge"/>
          <c:yMode val="edge"/>
          <c:x val="0.34971681777979802"/>
          <c:y val="0.26720399709072512"/>
          <c:w val="0.16575779838717244"/>
          <c:h val="0.2396847863896531"/>
        </c:manualLayout>
      </c:layout>
      <c:barChart>
        <c:barDir val="col"/>
        <c:grouping val="clustered"/>
        <c:ser>
          <c:idx val="1"/>
          <c:order val="1"/>
          <c:tx>
            <c:v>RESULTADO</c:v>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0-88F3-425B-B1D2-3B3BDA071794}"/>
            </c:ext>
          </c:extLst>
        </c:ser>
        <c:dLbls/>
        <c:axId val="225978624"/>
        <c:axId val="226000896"/>
      </c:barChart>
      <c:lineChart>
        <c:grouping val="standard"/>
        <c:ser>
          <c:idx val="0"/>
          <c:order val="0"/>
          <c:tx>
            <c:v>META</c:v>
          </c:tx>
          <c:spPr>
            <a:ln w="25400">
              <a:solidFill>
                <a:srgbClr val="FCF305"/>
              </a:solidFill>
              <a:prstDash val="solid"/>
            </a:ln>
          </c:spPr>
          <c:marker>
            <c:spPr>
              <a:solidFill>
                <a:srgbClr val="FFFF00"/>
              </a:solidFill>
            </c:spPr>
          </c:marker>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1-88F3-425B-B1D2-3B3BDA071794}"/>
            </c:ext>
          </c:extLst>
        </c:ser>
        <c:dLbls/>
        <c:marker val="1"/>
        <c:axId val="225978624"/>
        <c:axId val="226000896"/>
      </c:lineChart>
      <c:catAx>
        <c:axId val="22597862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6000896"/>
        <c:crosses val="autoZero"/>
        <c:auto val="1"/>
        <c:lblAlgn val="ctr"/>
        <c:lblOffset val="100"/>
      </c:catAx>
      <c:valAx>
        <c:axId val="226000896"/>
        <c:scaling>
          <c:orientation val="minMax"/>
          <c:max val="1"/>
          <c:min val="0"/>
        </c:scaling>
        <c:axPos val="l"/>
        <c:majorGridlines>
          <c:spPr>
            <a:ln w="3175">
              <a:solidFill>
                <a:srgbClr val="969696"/>
              </a:solidFill>
              <a:prstDash val="solid"/>
            </a:ln>
          </c:spPr>
        </c:majorGridlines>
        <c:numFmt formatCode="General"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25978624"/>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'PVC-04'!$F$13</c:f>
              <c:strCache>
                <c:ptCount val="1"/>
                <c:pt idx="0">
                  <c:v>RESULTADO</c:v>
                </c:pt>
              </c:strCache>
            </c:strRef>
          </c:tx>
          <c:val>
            <c:numRef>
              <c:f>'PVC-04'!$F$14:$F$17</c:f>
              <c:numCache>
                <c:formatCode>0%</c:formatCode>
                <c:ptCount val="4"/>
              </c:numCache>
            </c:numRef>
          </c:val>
          <c:extLst xmlns:c16r2="http://schemas.microsoft.com/office/drawing/2015/06/chart">
            <c:ext xmlns:c16="http://schemas.microsoft.com/office/drawing/2014/chart" uri="{C3380CC4-5D6E-409C-BE32-E72D297353CC}">
              <c16:uniqueId val="{00000000-2ABE-46E2-8BFD-BB7EB1C9EEF9}"/>
            </c:ext>
          </c:extLst>
        </c:ser>
        <c:dLbls/>
        <c:axId val="226007296"/>
        <c:axId val="226021376"/>
      </c:barChart>
      <c:catAx>
        <c:axId val="226007296"/>
        <c:scaling>
          <c:orientation val="minMax"/>
        </c:scaling>
        <c:axPos val="b"/>
        <c:numFmt formatCode="General" sourceLinked="1"/>
        <c:tickLblPos val="nextTo"/>
        <c:crossAx val="226021376"/>
        <c:crosses val="autoZero"/>
        <c:auto val="1"/>
        <c:lblAlgn val="ctr"/>
        <c:lblOffset val="100"/>
      </c:catAx>
      <c:valAx>
        <c:axId val="226021376"/>
        <c:scaling>
          <c:orientation val="minMax"/>
        </c:scaling>
        <c:axPos val="l"/>
        <c:majorGridlines/>
        <c:numFmt formatCode="0%" sourceLinked="1"/>
        <c:tickLblPos val="nextTo"/>
        <c:crossAx val="2260072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Intervención en Procesos Penales y de Familia</a:t>
            </a:r>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50161"/>
          <c:y val="0.32289271812039338"/>
          <c:w val="0.17334158811544878"/>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45746</c:v>
                </c:pt>
                <c:pt idx="1">
                  <c:v>45838</c:v>
                </c:pt>
                <c:pt idx="2">
                  <c:v>45930</c:v>
                </c:pt>
              </c:numCache>
            </c:numRef>
          </c:cat>
          <c:val>
            <c:numRef>
              <c:f>'PPF-01'!$F$14:$F$16</c:f>
              <c:numCache>
                <c:formatCode>0%</c:formatCode>
                <c:ptCount val="3"/>
              </c:numCache>
            </c:numRef>
          </c:val>
          <c:extLst xmlns:c16r2="http://schemas.microsoft.com/office/drawing/2015/06/chart">
            <c:ext xmlns:c16="http://schemas.microsoft.com/office/drawing/2014/chart" uri="{C3380CC4-5D6E-409C-BE32-E72D297353CC}">
              <c16:uniqueId val="{00000000-6F60-4066-949E-224E3E318E55}"/>
            </c:ext>
          </c:extLst>
        </c:ser>
        <c:dLbls/>
        <c:axId val="226228480"/>
        <c:axId val="226238464"/>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45746</c:v>
                </c:pt>
                <c:pt idx="1">
                  <c:v>45838</c:v>
                </c:pt>
                <c:pt idx="2">
                  <c:v>45930</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dLbls/>
        <c:marker val="1"/>
        <c:axId val="226228480"/>
        <c:axId val="226238464"/>
      </c:lineChart>
      <c:dateAx>
        <c:axId val="22622848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6238464"/>
        <c:crosses val="autoZero"/>
        <c:auto val="1"/>
        <c:lblOffset val="100"/>
        <c:baseTimeUnit val="months"/>
      </c:dateAx>
      <c:valAx>
        <c:axId val="22623846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6228480"/>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0.12111975266895322"/>
          <c:w val="0.8313978494623655"/>
          <c:h val="0.73873822520652765"/>
        </c:manualLayout>
      </c:layout>
      <c:barChart>
        <c:barDir val="col"/>
        <c:grouping val="clustered"/>
        <c:ser>
          <c:idx val="0"/>
          <c:order val="0"/>
          <c:tx>
            <c:strRef>
              <c:f>'PPF-01'!$F$13</c:f>
              <c:strCache>
                <c:ptCount val="1"/>
                <c:pt idx="0">
                  <c:v>RESULTADO</c:v>
                </c:pt>
              </c:strCache>
            </c:strRef>
          </c:tx>
          <c:val>
            <c:numRef>
              <c:f>'PPF-01'!$F$14:$F$17</c:f>
              <c:numCache>
                <c:formatCode>0%</c:formatCode>
                <c:ptCount val="4"/>
              </c:numCache>
            </c:numRef>
          </c:val>
          <c:extLst xmlns:c16r2="http://schemas.microsoft.com/office/drawing/2015/06/chart">
            <c:ext xmlns:c16="http://schemas.microsoft.com/office/drawing/2014/chart" uri="{C3380CC4-5D6E-409C-BE32-E72D297353CC}">
              <c16:uniqueId val="{00000000-8243-45D2-9CDD-83EADD5A1FE3}"/>
            </c:ext>
          </c:extLst>
        </c:ser>
        <c:dLbls/>
        <c:axId val="226281728"/>
        <c:axId val="226287616"/>
      </c:barChart>
      <c:catAx>
        <c:axId val="226281728"/>
        <c:scaling>
          <c:orientation val="minMax"/>
        </c:scaling>
        <c:axPos val="b"/>
        <c:numFmt formatCode="General" sourceLinked="1"/>
        <c:tickLblPos val="nextTo"/>
        <c:crossAx val="226287616"/>
        <c:crosses val="autoZero"/>
        <c:auto val="1"/>
        <c:lblAlgn val="ctr"/>
        <c:lblOffset val="100"/>
      </c:catAx>
      <c:valAx>
        <c:axId val="226287616"/>
        <c:scaling>
          <c:orientation val="minMax"/>
        </c:scaling>
        <c:delete val="1"/>
        <c:axPos val="l"/>
        <c:majorGridlines/>
        <c:numFmt formatCode="0%" sourceLinked="1"/>
        <c:tickLblPos val="nextTo"/>
        <c:crossAx val="22628172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baseline="0"/>
              <a:t>VIOLACIONES AL DEBIDO PROCESO  EN PENAL Y DE FAMILIA</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45266434718915982"/>
          <c:y val="0.45171719477094341"/>
          <c:w val="7.1458974604918582E-2"/>
          <c:h val="1.3302902354596979E-2"/>
        </c:manualLayout>
      </c:layout>
      <c:barChart>
        <c:barDir val="col"/>
        <c:grouping val="clustered"/>
        <c:ser>
          <c:idx val="1"/>
          <c:order val="1"/>
          <c:tx>
            <c:strRef>
              <c:f>'PPF-02'!$F$13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'PPF-02'!$D$14:$D$16</c:f>
              <c:numCache>
                <c:formatCode>d/mm/yyyy</c:formatCode>
                <c:ptCount val="3"/>
                <c:pt idx="0">
                  <c:v>45746</c:v>
                </c:pt>
                <c:pt idx="1">
                  <c:v>45838</c:v>
                </c:pt>
                <c:pt idx="2">
                  <c:v>45930</c:v>
                </c:pt>
              </c:numCache>
            </c:numRef>
          </c:cat>
          <c:val>
            <c:numRef>
              <c:f>'PPF-02'!$F$14:$F$16</c:f>
              <c:numCache>
                <c:formatCode>0%</c:formatCode>
                <c:ptCount val="3"/>
              </c:numCache>
            </c:numRef>
          </c:val>
          <c:extLst xmlns:c16r2="http://schemas.microsoft.com/office/drawing/2015/06/chart">
            <c:ext xmlns:c16="http://schemas.microsoft.com/office/drawing/2014/chart" uri="{C3380CC4-5D6E-409C-BE32-E72D297353CC}">
              <c16:uniqueId val="{00000000-3193-4FD5-BCFA-1BFF63E06FB7}"/>
            </c:ext>
          </c:extLst>
        </c:ser>
        <c:dLbls/>
        <c:axId val="226351360"/>
        <c:axId val="226365440"/>
      </c:barChart>
      <c:lineChart>
        <c:grouping val="standard"/>
        <c:ser>
          <c:idx val="0"/>
          <c:order val="0"/>
          <c:tx>
            <c:strRef>
              <c:f>'PPF-02'!$E$13</c:f>
              <c:strCache>
                <c:ptCount val="1"/>
                <c:pt idx="0">
                  <c:v>META</c:v>
                </c:pt>
              </c:strCache>
            </c:strRef>
          </c:tx>
          <c:spPr>
            <a:ln w="25400">
              <a:solidFill>
                <a:srgbClr val="FCF305"/>
              </a:solidFill>
              <a:prstDash val="solid"/>
            </a:ln>
          </c:spPr>
          <c:marker>
            <c:spPr>
              <a:solidFill>
                <a:srgbClr val="FFFF00"/>
              </a:solidFill>
            </c:spPr>
          </c:marker>
          <c:cat>
            <c:numRef>
              <c:f>'PPF-02'!$D$14:$D$16</c:f>
              <c:numCache>
                <c:formatCode>d/mm/yyyy</c:formatCode>
                <c:ptCount val="3"/>
                <c:pt idx="0">
                  <c:v>45746</c:v>
                </c:pt>
                <c:pt idx="1">
                  <c:v>45838</c:v>
                </c:pt>
                <c:pt idx="2">
                  <c:v>45930</c:v>
                </c:pt>
              </c:numCache>
            </c:numRef>
          </c:cat>
          <c:val>
            <c:numRef>
              <c:f>'PPF-02'!$E$14:$E$16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3193-4FD5-BCFA-1BFF63E06FB7}"/>
            </c:ext>
          </c:extLst>
        </c:ser>
        <c:dLbls/>
        <c:marker val="1"/>
        <c:axId val="226351360"/>
        <c:axId val="226365440"/>
      </c:lineChart>
      <c:dateAx>
        <c:axId val="22635136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6365440"/>
        <c:crosses val="autoZero"/>
        <c:auto val="1"/>
        <c:lblOffset val="100"/>
        <c:baseTimeUnit val="months"/>
      </c:dateAx>
      <c:valAx>
        <c:axId val="22636544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6351360"/>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71693411741256"/>
          <c:y val="5.1400554097404488E-2"/>
          <c:w val="0.80054984878159263"/>
          <c:h val="0.79822506561679785"/>
        </c:manualLayout>
      </c:layout>
      <c:barChart>
        <c:barDir val="col"/>
        <c:grouping val="clustered"/>
        <c:ser>
          <c:idx val="0"/>
          <c:order val="0"/>
          <c:tx>
            <c:strRef>
              <c:f>'PPF-02'!$F$13</c:f>
              <c:strCache>
                <c:ptCount val="1"/>
                <c:pt idx="0">
                  <c:v>RESULTADO</c:v>
                </c:pt>
              </c:strCache>
            </c:strRef>
          </c:tx>
          <c:val>
            <c:numRef>
              <c:f>'PPF-02'!$F$14:$F$17</c:f>
              <c:numCache>
                <c:formatCode>0%</c:formatCode>
                <c:ptCount val="4"/>
              </c:numCache>
            </c:numRef>
          </c:val>
          <c:extLst xmlns:c16r2="http://schemas.microsoft.com/office/drawing/2015/06/chart">
            <c:ext xmlns:c16="http://schemas.microsoft.com/office/drawing/2014/chart" uri="{C3380CC4-5D6E-409C-BE32-E72D297353CC}">
              <c16:uniqueId val="{00000000-B448-4C33-8D9A-CBF9F77098D8}"/>
            </c:ext>
          </c:extLst>
        </c:ser>
        <c:dLbls/>
        <c:axId val="226396416"/>
        <c:axId val="226406400"/>
      </c:barChart>
      <c:catAx>
        <c:axId val="226396416"/>
        <c:scaling>
          <c:orientation val="minMax"/>
        </c:scaling>
        <c:axPos val="b"/>
        <c:numFmt formatCode="General" sourceLinked="1"/>
        <c:tickLblPos val="nextTo"/>
        <c:crossAx val="226406400"/>
        <c:crosses val="autoZero"/>
        <c:auto val="1"/>
        <c:lblAlgn val="ctr"/>
        <c:lblOffset val="100"/>
      </c:catAx>
      <c:valAx>
        <c:axId val="226406400"/>
        <c:scaling>
          <c:orientation val="minMax"/>
        </c:scaling>
        <c:delete val="1"/>
        <c:axPos val="l"/>
        <c:majorGridlines/>
        <c:numFmt formatCode="0%" sourceLinked="1"/>
        <c:tickLblPos val="nextTo"/>
        <c:crossAx val="226396416"/>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Demandas</a:t>
            </a:r>
            <a:r>
              <a:rPr lang="es-ES" baseline="0"/>
              <a:t> Ley de Apoyo. </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50183"/>
          <c:y val="0.32289271812039338"/>
          <c:w val="0.17334158811544884"/>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45746</c:v>
                </c:pt>
                <c:pt idx="1">
                  <c:v>45838</c:v>
                </c:pt>
                <c:pt idx="2">
                  <c:v>45930</c:v>
                </c:pt>
              </c:numCache>
            </c:numRef>
          </c:cat>
          <c:val>
            <c:numRef>
              <c:f>'PPF-01'!$F$14:$F$16</c:f>
              <c:numCache>
                <c:formatCode>0%</c:formatCode>
                <c:ptCount val="3"/>
              </c:numCache>
            </c:numRef>
          </c:val>
          <c:extLst xmlns:c16r2="http://schemas.microsoft.com/office/drawing/2015/06/chart">
            <c:ext xmlns:c16="http://schemas.microsoft.com/office/drawing/2014/chart" uri="{C3380CC4-5D6E-409C-BE32-E72D297353CC}">
              <c16:uniqueId val="{00000000-6F60-4066-949E-224E3E318E55}"/>
            </c:ext>
          </c:extLst>
        </c:ser>
        <c:dLbls/>
        <c:axId val="226673792"/>
        <c:axId val="226675328"/>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45746</c:v>
                </c:pt>
                <c:pt idx="1">
                  <c:v>45838</c:v>
                </c:pt>
                <c:pt idx="2">
                  <c:v>45930</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ser>
          <c:idx val="2"/>
          <c:order val="2"/>
          <c:tx>
            <c:strRef>
              <c:f>'PPF-01'!$B$1</c:f>
              <c:strCache>
                <c:ptCount val="1"/>
              </c:strCache>
            </c:strRef>
          </c:tx>
          <c:cat>
            <c:numRef>
              <c:f>'PPF-01'!$A$2:$A$17</c:f>
              <c:numCache>
                <c:formatCode>General</c:formatCode>
                <c:ptCount val="14"/>
              </c:numCache>
            </c:numRef>
          </c:cat>
          <c:val>
            <c:numRef>
              <c:f>'PPF-01'!$B$2:$B$17</c:f>
              <c:numCache>
                <c:formatCode>General</c:formatCode>
                <c:ptCount val="14"/>
              </c:numCache>
            </c:numRef>
          </c:val>
        </c:ser>
        <c:ser>
          <c:idx val="3"/>
          <c:order val="3"/>
          <c:tx>
            <c:strRef>
              <c:f>'PPF-01'!$C$1</c:f>
              <c:strCache>
                <c:ptCount val="1"/>
              </c:strCache>
            </c:strRef>
          </c:tx>
          <c:cat>
            <c:numRef>
              <c:f>'PPF-01'!$A$2:$A$17</c:f>
              <c:numCache>
                <c:formatCode>General</c:formatCode>
                <c:ptCount val="14"/>
              </c:numCache>
            </c:numRef>
          </c:cat>
          <c:val>
            <c:numRef>
              <c:f>'PPF-01'!$C$2:$C$17</c:f>
              <c:numCache>
                <c:formatCode>General</c:formatCode>
                <c:ptCount val="14"/>
              </c:numCache>
            </c:numRef>
          </c:val>
        </c:ser>
        <c:ser>
          <c:idx val="4"/>
          <c:order val="4"/>
          <c:tx>
            <c:strRef>
              <c:f>'PPF-01'!$D$1</c:f>
              <c:strCache>
                <c:ptCount val="1"/>
              </c:strCache>
            </c:strRef>
          </c:tx>
          <c:cat>
            <c:numRef>
              <c:f>'PPF-01'!$A$2:$A$17</c:f>
              <c:numCache>
                <c:formatCode>General</c:formatCode>
                <c:ptCount val="14"/>
              </c:numCache>
            </c:numRef>
          </c:cat>
          <c:val>
            <c:numRef>
              <c:f>'PPF-01'!$D$2:$D$17</c:f>
              <c:numCache>
                <c:formatCode>General</c:formatCode>
                <c:ptCount val="14"/>
                <c:pt idx="9">
                  <c:v>0</c:v>
                </c:pt>
                <c:pt idx="10" formatCode="d/mm/yyyy">
                  <c:v>45746</c:v>
                </c:pt>
                <c:pt idx="11" formatCode="d/mm/yyyy">
                  <c:v>45838</c:v>
                </c:pt>
                <c:pt idx="12" formatCode="d/mm/yyyy">
                  <c:v>45930</c:v>
                </c:pt>
                <c:pt idx="13" formatCode="d/mm/yyyy">
                  <c:v>46021</c:v>
                </c:pt>
              </c:numCache>
            </c:numRef>
          </c:val>
        </c:ser>
        <c:ser>
          <c:idx val="5"/>
          <c:order val="5"/>
          <c:tx>
            <c:strRef>
              <c:f>'PPF-01'!$E$1</c:f>
              <c:strCache>
                <c:ptCount val="1"/>
              </c:strCache>
            </c:strRef>
          </c:tx>
          <c:cat>
            <c:numRef>
              <c:f>'PPF-01'!$A$2:$A$17</c:f>
              <c:numCache>
                <c:formatCode>General</c:formatCode>
                <c:ptCount val="14"/>
              </c:numCache>
            </c:numRef>
          </c:cat>
          <c:val>
            <c:numRef>
              <c:f>'PPF-01'!$E$2:$E$17</c:f>
              <c:numCache>
                <c:formatCode>General</c:formatCode>
                <c:ptCount val="14"/>
                <c:pt idx="9">
                  <c:v>0</c:v>
                </c:pt>
                <c:pt idx="10" formatCode="0%">
                  <c:v>1</c:v>
                </c:pt>
                <c:pt idx="11" formatCode="0%">
                  <c:v>1</c:v>
                </c:pt>
                <c:pt idx="12" formatCode="0%">
                  <c:v>1</c:v>
                </c:pt>
                <c:pt idx="13" formatCode="0%">
                  <c:v>1</c:v>
                </c:pt>
              </c:numCache>
            </c:numRef>
          </c:val>
        </c:ser>
        <c:ser>
          <c:idx val="6"/>
          <c:order val="6"/>
          <c:tx>
            <c:strRef>
              <c:f>'PPF-01'!$F$1</c:f>
              <c:strCache>
                <c:ptCount val="1"/>
              </c:strCache>
            </c:strRef>
          </c:tx>
          <c:cat>
            <c:numRef>
              <c:f>'PPF-01'!$A$2:$A$17</c:f>
              <c:numCache>
                <c:formatCode>General</c:formatCode>
                <c:ptCount val="14"/>
              </c:numCache>
            </c:numRef>
          </c:cat>
          <c:val>
            <c:numRef>
              <c:f>'PPF-01'!$F$2:$F$17</c:f>
              <c:numCache>
                <c:formatCode>General</c:formatCode>
                <c:ptCount val="14"/>
                <c:pt idx="9">
                  <c:v>0</c:v>
                </c:pt>
              </c:numCache>
            </c:numRef>
          </c:val>
        </c:ser>
        <c:ser>
          <c:idx val="7"/>
          <c:order val="7"/>
          <c:tx>
            <c:strRef>
              <c:f>'PPF-01'!$G$1</c:f>
              <c:strCache>
                <c:ptCount val="1"/>
              </c:strCache>
            </c:strRef>
          </c:tx>
          <c:cat>
            <c:numRef>
              <c:f>'PPF-01'!$A$2:$A$17</c:f>
              <c:numCache>
                <c:formatCode>General</c:formatCode>
                <c:ptCount val="14"/>
              </c:numCache>
            </c:numRef>
          </c:cat>
          <c:val>
            <c:numRef>
              <c:f>'PPF-01'!$G$2:$G$17</c:f>
              <c:numCache>
                <c:formatCode>General</c:formatCode>
                <c:ptCount val="14"/>
                <c:pt idx="9">
                  <c:v>0</c:v>
                </c:pt>
              </c:numCache>
            </c:numRef>
          </c:val>
        </c:ser>
        <c:ser>
          <c:idx val="8"/>
          <c:order val="8"/>
          <c:tx>
            <c:strRef>
              <c:f>'PPF-01'!$H$1</c:f>
              <c:strCache>
                <c:ptCount val="1"/>
              </c:strCache>
            </c:strRef>
          </c:tx>
          <c:cat>
            <c:numRef>
              <c:f>'PPF-01'!$A$2:$A$17</c:f>
              <c:numCache>
                <c:formatCode>General</c:formatCode>
                <c:ptCount val="14"/>
              </c:numCache>
            </c:numRef>
          </c:cat>
          <c:val>
            <c:numRef>
              <c:f>'PPF-01'!$H$2:$H$17</c:f>
              <c:numCache>
                <c:formatCode>General</c:formatCode>
                <c:ptCount val="14"/>
              </c:numCache>
            </c:numRef>
          </c:val>
        </c:ser>
        <c:dLbls/>
        <c:marker val="1"/>
        <c:axId val="226673792"/>
        <c:axId val="226675328"/>
      </c:lineChart>
      <c:dateAx>
        <c:axId val="22667379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6675328"/>
        <c:crosses val="autoZero"/>
        <c:auto val="1"/>
        <c:lblOffset val="100"/>
        <c:baseTimeUnit val="months"/>
      </c:dateAx>
      <c:valAx>
        <c:axId val="226675328"/>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6673792"/>
        <c:crosses val="autoZero"/>
        <c:crossBetween val="between"/>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8.5682166816764133E-2"/>
          <c:w val="0.8313978494623655"/>
          <c:h val="0.77417574866780414"/>
        </c:manualLayout>
      </c:layout>
      <c:barChart>
        <c:barDir val="col"/>
        <c:grouping val="clustered"/>
        <c:ser>
          <c:idx val="0"/>
          <c:order val="0"/>
          <c:val>
            <c:numRef>
              <c:f>'PPF-03'!$D$9:$D$12</c:f>
              <c:numCache>
                <c:formatCode>0%</c:formatCode>
                <c:ptCount val="4"/>
              </c:numCache>
            </c:numRef>
          </c:val>
        </c:ser>
        <c:dLbls/>
        <c:axId val="226530432"/>
        <c:axId val="226531968"/>
      </c:barChart>
      <c:catAx>
        <c:axId val="226530432"/>
        <c:scaling>
          <c:orientation val="minMax"/>
        </c:scaling>
        <c:axPos val="b"/>
        <c:numFmt formatCode="General" sourceLinked="1"/>
        <c:tickLblPos val="nextTo"/>
        <c:crossAx val="226531968"/>
        <c:crosses val="autoZero"/>
        <c:auto val="1"/>
        <c:lblAlgn val="ctr"/>
        <c:lblOffset val="100"/>
      </c:catAx>
      <c:valAx>
        <c:axId val="226531968"/>
        <c:scaling>
          <c:orientation val="minMax"/>
        </c:scaling>
        <c:delete val="1"/>
        <c:axPos val="l"/>
        <c:majorGridlines/>
        <c:numFmt formatCode="0%" sourceLinked="1"/>
        <c:tickLblPos val="nextTo"/>
        <c:crossAx val="2265304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'PPI-02'!$F$13</c:f>
              <c:strCache>
                <c:ptCount val="1"/>
                <c:pt idx="0">
                  <c:v>RESULTADO</c:v>
                </c:pt>
              </c:strCache>
            </c:strRef>
          </c:tx>
          <c:val>
            <c:numRef>
              <c:f>'PPI-02'!$F$14:$F$19</c:f>
              <c:numCache>
                <c:formatCode>0%</c:formatCode>
                <c:ptCount val="4"/>
              </c:numCache>
            </c:numRef>
          </c:val>
          <c:extLst xmlns:c16r2="http://schemas.microsoft.com/office/drawing/2015/06/chart">
            <c:ext xmlns:c16="http://schemas.microsoft.com/office/drawing/2014/chart" uri="{C3380CC4-5D6E-409C-BE32-E72D297353CC}">
              <c16:uniqueId val="{00000000-C030-4301-8303-D8BA53F524AD}"/>
            </c:ext>
          </c:extLst>
        </c:ser>
        <c:dLbls/>
        <c:axId val="223837184"/>
        <c:axId val="223838976"/>
      </c:barChart>
      <c:catAx>
        <c:axId val="223837184"/>
        <c:scaling>
          <c:orientation val="minMax"/>
        </c:scaling>
        <c:axPos val="b"/>
        <c:numFmt formatCode="General" sourceLinked="1"/>
        <c:tickLblPos val="nextTo"/>
        <c:crossAx val="223838976"/>
        <c:crosses val="autoZero"/>
        <c:auto val="1"/>
        <c:lblAlgn val="ctr"/>
        <c:lblOffset val="100"/>
      </c:catAx>
      <c:valAx>
        <c:axId val="223838976"/>
        <c:scaling>
          <c:orientation val="minMax"/>
        </c:scaling>
        <c:axPos val="l"/>
        <c:majorGridlines/>
        <c:numFmt formatCode="0%" sourceLinked="1"/>
        <c:tickLblPos val="nextTo"/>
        <c:crossAx val="22383718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s-ES"/>
  <c:chart>
    <c:plotArea>
      <c:layout/>
      <c:barChart>
        <c:barDir val="col"/>
        <c:grouping val="percentStacked"/>
        <c:ser>
          <c:idx val="0"/>
          <c:order val="0"/>
          <c:cat>
            <c:numRef>
              <c:f>'PPF-04'!$J$19:$J$22</c:f>
              <c:numCache>
                <c:formatCode>General</c:formatCode>
                <c:ptCount val="4"/>
                <c:pt idx="0">
                  <c:v>1</c:v>
                </c:pt>
                <c:pt idx="1">
                  <c:v>2</c:v>
                </c:pt>
                <c:pt idx="2">
                  <c:v>3</c:v>
                </c:pt>
                <c:pt idx="3">
                  <c:v>4</c:v>
                </c:pt>
              </c:numCache>
            </c:numRef>
          </c:cat>
          <c:val>
            <c:numRef>
              <c:f>'PPF-04'!$E$19:$E$22</c:f>
              <c:numCache>
                <c:formatCode>0%</c:formatCode>
                <c:ptCount val="4"/>
              </c:numCache>
            </c:numRef>
          </c:val>
        </c:ser>
        <c:dLbls/>
        <c:overlap val="100"/>
        <c:axId val="226798592"/>
        <c:axId val="226816768"/>
      </c:barChart>
      <c:catAx>
        <c:axId val="226798592"/>
        <c:scaling>
          <c:orientation val="minMax"/>
        </c:scaling>
        <c:axPos val="b"/>
        <c:numFmt formatCode="General" sourceLinked="1"/>
        <c:tickLblPos val="nextTo"/>
        <c:crossAx val="226816768"/>
        <c:crosses val="autoZero"/>
        <c:auto val="1"/>
        <c:lblAlgn val="ctr"/>
        <c:lblOffset val="100"/>
      </c:catAx>
      <c:valAx>
        <c:axId val="226816768"/>
        <c:scaling>
          <c:orientation val="minMax"/>
        </c:scaling>
        <c:axPos val="l"/>
        <c:majorGridlines/>
        <c:numFmt formatCode="0%" sourceLinked="1"/>
        <c:tickLblPos val="nextTo"/>
        <c:crossAx val="226798592"/>
        <c:crosses val="autoZero"/>
        <c:crossBetween val="between"/>
      </c:valAx>
    </c:plotArea>
    <c:legend>
      <c:legendPos val="r"/>
    </c:legend>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publicación de la Información</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70363"/>
          <c:y val="0.26147601429339407"/>
          <c:w val="3.6021543818650602E-2"/>
          <c:h val="0.24611048920090736"/>
        </c:manualLayout>
      </c:layout>
      <c:barChart>
        <c:barDir val="col"/>
        <c:grouping val="clustered"/>
        <c:ser>
          <c:idx val="1"/>
          <c:order val="1"/>
          <c:tx>
            <c:strRef>
              <c:f>'PGC-01'!$F$13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'PGC-01'!$D$14:$D$17</c:f>
              <c:numCache>
                <c:formatCode>d/mm/yyyy</c:formatCode>
                <c:ptCount val="4"/>
                <c:pt idx="0">
                  <c:v>45746</c:v>
                </c:pt>
                <c:pt idx="1">
                  <c:v>45838</c:v>
                </c:pt>
                <c:pt idx="2">
                  <c:v>45930</c:v>
                </c:pt>
                <c:pt idx="3">
                  <c:v>46021</c:v>
                </c:pt>
              </c:numCache>
            </c:numRef>
          </c:cat>
          <c:val>
            <c:numRef>
              <c:f>'PGC-01'!$F$14:$F$17</c:f>
              <c:numCache>
                <c:formatCode>0%</c:formatCode>
                <c:ptCount val="4"/>
              </c:numCache>
            </c:numRef>
          </c:val>
          <c:extLst xmlns:c16r2="http://schemas.microsoft.com/office/drawing/2015/06/chart">
            <c:ext xmlns:c16="http://schemas.microsoft.com/office/drawing/2014/chart" uri="{C3380CC4-5D6E-409C-BE32-E72D297353CC}">
              <c16:uniqueId val="{00000000-51DD-4B5C-B15E-E9798F6A7BEF}"/>
            </c:ext>
          </c:extLst>
        </c:ser>
        <c:dLbls/>
        <c:axId val="226975744"/>
        <c:axId val="226977280"/>
      </c:barChart>
      <c:lineChart>
        <c:grouping val="standard"/>
        <c:ser>
          <c:idx val="0"/>
          <c:order val="0"/>
          <c:tx>
            <c:strRef>
              <c:f>'PGC-01'!$E$13</c:f>
              <c:strCache>
                <c:ptCount val="1"/>
                <c:pt idx="0">
                  <c:v>META</c:v>
                </c:pt>
              </c:strCache>
            </c:strRef>
          </c:tx>
          <c:spPr>
            <a:ln w="25400">
              <a:solidFill>
                <a:srgbClr val="FCF305"/>
              </a:solidFill>
              <a:prstDash val="solid"/>
            </a:ln>
          </c:spPr>
          <c:marker>
            <c:spPr>
              <a:solidFill>
                <a:srgbClr val="FFFF00"/>
              </a:solidFill>
            </c:spPr>
          </c:marker>
          <c:cat>
            <c:numRef>
              <c:f>'PGC-01'!$D$14:$D$17</c:f>
              <c:numCache>
                <c:formatCode>d/mm/yyyy</c:formatCode>
                <c:ptCount val="4"/>
                <c:pt idx="0">
                  <c:v>45746</c:v>
                </c:pt>
                <c:pt idx="1">
                  <c:v>45838</c:v>
                </c:pt>
                <c:pt idx="2">
                  <c:v>45930</c:v>
                </c:pt>
                <c:pt idx="3">
                  <c:v>46021</c:v>
                </c:pt>
              </c:numCache>
            </c:numRef>
          </c:cat>
          <c:val>
            <c:numRef>
              <c:f>'PGC-01'!$E$14:$E$17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51DD-4B5C-B15E-E9798F6A7BEF}"/>
            </c:ext>
          </c:extLst>
        </c:ser>
        <c:dLbls/>
        <c:marker val="1"/>
        <c:axId val="226975744"/>
        <c:axId val="226977280"/>
      </c:lineChart>
      <c:dateAx>
        <c:axId val="22697574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6977280"/>
        <c:crosses val="autoZero"/>
        <c:auto val="1"/>
        <c:lblOffset val="100"/>
        <c:baseTimeUnit val="months"/>
      </c:dateAx>
      <c:valAx>
        <c:axId val="226977280"/>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6975744"/>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6703386372909022E-2"/>
          <c:y val="5.0925925925925923E-2"/>
          <c:w val="0.85312117503060003"/>
          <c:h val="0.79869969378832906"/>
        </c:manualLayout>
      </c:layout>
      <c:barChart>
        <c:barDir val="col"/>
        <c:grouping val="clustered"/>
        <c:ser>
          <c:idx val="0"/>
          <c:order val="0"/>
          <c:tx>
            <c:strRef>
              <c:f>'PGC-01'!$F$13</c:f>
              <c:strCache>
                <c:ptCount val="1"/>
                <c:pt idx="0">
                  <c:v>RESULTADO</c:v>
                </c:pt>
              </c:strCache>
            </c:strRef>
          </c:tx>
          <c:val>
            <c:numRef>
              <c:f>'PGC-01'!$F$14:$F$17</c:f>
              <c:numCache>
                <c:formatCode>0%</c:formatCode>
                <c:ptCount val="4"/>
              </c:numCache>
            </c:numRef>
          </c:val>
          <c:extLst xmlns:c16r2="http://schemas.microsoft.com/office/drawing/2015/06/chart">
            <c:ext xmlns:c16="http://schemas.microsoft.com/office/drawing/2014/chart" uri="{C3380CC4-5D6E-409C-BE32-E72D297353CC}">
              <c16:uniqueId val="{00000000-FA84-496D-ADBE-132342DC168C}"/>
            </c:ext>
          </c:extLst>
        </c:ser>
        <c:dLbls/>
        <c:axId val="227008512"/>
        <c:axId val="227010048"/>
      </c:barChart>
      <c:catAx>
        <c:axId val="227008512"/>
        <c:scaling>
          <c:orientation val="minMax"/>
        </c:scaling>
        <c:axPos val="b"/>
        <c:numFmt formatCode="General" sourceLinked="1"/>
        <c:tickLblPos val="nextTo"/>
        <c:crossAx val="227010048"/>
        <c:crosses val="autoZero"/>
        <c:auto val="1"/>
        <c:lblAlgn val="ctr"/>
        <c:lblOffset val="100"/>
      </c:catAx>
      <c:valAx>
        <c:axId val="227010048"/>
        <c:scaling>
          <c:orientation val="minMax"/>
        </c:scaling>
        <c:delete val="1"/>
        <c:axPos val="l"/>
        <c:majorGridlines/>
        <c:numFmt formatCode="0%" sourceLinked="1"/>
        <c:tickLblPos val="nextTo"/>
        <c:crossAx val="227008512"/>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Efectividad de las Comunicaciones</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2594210607395"/>
          <c:y val="0.46067280144198841"/>
          <c:w val="0.14381039579354921"/>
          <c:h val="7.2616513297283733E-2"/>
        </c:manualLayout>
      </c:layout>
      <c:barChart>
        <c:barDir val="col"/>
        <c:grouping val="clustered"/>
        <c:ser>
          <c:idx val="0"/>
          <c:order val="0"/>
          <c:tx>
            <c:strRef>
              <c:f>'PGC-02'!$E$13</c:f>
              <c:strCache>
                <c:ptCount val="1"/>
                <c:pt idx="0">
                  <c:v>META</c:v>
                </c:pt>
              </c:strCache>
            </c:strRef>
          </c:tx>
          <c:spPr>
            <a:ln w="25400">
              <a:solidFill>
                <a:srgbClr val="FCF305"/>
              </a:solidFill>
              <a:prstDash val="solid"/>
            </a:ln>
          </c:spPr>
          <c:cat>
            <c:numRef>
              <c:f>'PGC-02'!$D$14:$D$16</c:f>
              <c:numCache>
                <c:formatCode>d/mm/yyyy</c:formatCode>
                <c:ptCount val="3"/>
                <c:pt idx="0">
                  <c:v>45746</c:v>
                </c:pt>
                <c:pt idx="1">
                  <c:v>45838</c:v>
                </c:pt>
                <c:pt idx="2">
                  <c:v>45930</c:v>
                </c:pt>
              </c:numCache>
            </c:numRef>
          </c:cat>
          <c:val>
            <c:numRef>
              <c:f>'PGC-02'!$E$14:$E$16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943D-4DD7-9A53-4A5B7FB402FF}"/>
            </c:ext>
          </c:extLst>
        </c:ser>
        <c:ser>
          <c:idx val="1"/>
          <c:order val="1"/>
          <c:tx>
            <c:strRef>
              <c:f>'PGC-02'!$F$13</c:f>
              <c:strCache>
                <c:ptCount val="1"/>
                <c:pt idx="0">
                  <c:v>RESULTADO</c:v>
                </c:pt>
              </c:strCache>
            </c:strRef>
          </c:tx>
          <c:cat>
            <c:numRef>
              <c:f>'PGC-02'!$D$14:$D$16</c:f>
              <c:numCache>
                <c:formatCode>d/mm/yyyy</c:formatCode>
                <c:ptCount val="3"/>
                <c:pt idx="0">
                  <c:v>45746</c:v>
                </c:pt>
                <c:pt idx="1">
                  <c:v>45838</c:v>
                </c:pt>
                <c:pt idx="2">
                  <c:v>45930</c:v>
                </c:pt>
              </c:numCache>
            </c:numRef>
          </c:cat>
          <c:val>
            <c:numRef>
              <c:f>'PGC-02'!$F$14:$F$16</c:f>
              <c:numCache>
                <c:formatCode>0%</c:formatCode>
                <c:ptCount val="3"/>
              </c:numCache>
            </c:numRef>
          </c:val>
          <c:extLst xmlns:c16r2="http://schemas.microsoft.com/office/drawing/2015/06/chart">
            <c:ext xmlns:c16="http://schemas.microsoft.com/office/drawing/2014/chart" uri="{C3380CC4-5D6E-409C-BE32-E72D297353CC}">
              <c16:uniqueId val="{00000001-943D-4DD7-9A53-4A5B7FB402FF}"/>
            </c:ext>
          </c:extLst>
        </c:ser>
        <c:dLbls/>
        <c:axId val="224988544"/>
        <c:axId val="224994432"/>
      </c:barChart>
      <c:dateAx>
        <c:axId val="22498854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4994432"/>
        <c:crosses val="autoZero"/>
        <c:auto val="1"/>
        <c:lblOffset val="100"/>
        <c:baseTimeUnit val="months"/>
      </c:dateAx>
      <c:valAx>
        <c:axId val="224994432"/>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4988544"/>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6.3086104006820132E-2"/>
          <c:y val="5.0925925925925923E-2"/>
          <c:w val="0.84143222506393756"/>
          <c:h val="0.79869969378832906"/>
        </c:manualLayout>
      </c:layout>
      <c:barChart>
        <c:barDir val="col"/>
        <c:grouping val="clustered"/>
        <c:ser>
          <c:idx val="0"/>
          <c:order val="0"/>
          <c:tx>
            <c:strRef>
              <c:f>'PGC-02'!$F$13</c:f>
              <c:strCache>
                <c:ptCount val="1"/>
                <c:pt idx="0">
                  <c:v>RESULTADO</c:v>
                </c:pt>
              </c:strCache>
            </c:strRef>
          </c:tx>
          <c:val>
            <c:numRef>
              <c:f>'PGC-02'!$F$14:$F$17</c:f>
              <c:numCache>
                <c:formatCode>0%</c:formatCode>
                <c:ptCount val="4"/>
              </c:numCache>
            </c:numRef>
          </c:val>
          <c:extLst xmlns:c16r2="http://schemas.microsoft.com/office/drawing/2015/06/chart">
            <c:ext xmlns:c16="http://schemas.microsoft.com/office/drawing/2014/chart" uri="{C3380CC4-5D6E-409C-BE32-E72D297353CC}">
              <c16:uniqueId val="{00000000-46EC-4C10-A827-9412D30590E2}"/>
            </c:ext>
          </c:extLst>
        </c:ser>
        <c:dLbls/>
        <c:axId val="225020928"/>
        <c:axId val="225026816"/>
      </c:barChart>
      <c:catAx>
        <c:axId val="225020928"/>
        <c:scaling>
          <c:orientation val="minMax"/>
        </c:scaling>
        <c:axPos val="b"/>
        <c:numFmt formatCode="General" sourceLinked="1"/>
        <c:tickLblPos val="nextTo"/>
        <c:crossAx val="225026816"/>
        <c:crosses val="autoZero"/>
        <c:auto val="1"/>
        <c:lblAlgn val="ctr"/>
        <c:lblOffset val="100"/>
      </c:catAx>
      <c:valAx>
        <c:axId val="225026816"/>
        <c:scaling>
          <c:orientation val="minMax"/>
        </c:scaling>
        <c:delete val="1"/>
        <c:axPos val="l"/>
        <c:majorGridlines/>
        <c:numFmt formatCode="0%" sourceLinked="1"/>
        <c:tickLblPos val="nextTo"/>
        <c:crossAx val="22502092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7108433734939932E-2"/>
          <c:y val="4.238921001926782E-2"/>
          <c:w val="0.8522088353413656"/>
          <c:h val="0.8324436757544037"/>
        </c:manualLayout>
      </c:layout>
      <c:barChart>
        <c:barDir val="col"/>
        <c:grouping val="clustered"/>
        <c:ser>
          <c:idx val="0"/>
          <c:order val="0"/>
          <c:tx>
            <c:strRef>
              <c:f>'PGD-01'!$F$13</c:f>
              <c:strCache>
                <c:ptCount val="1"/>
                <c:pt idx="0">
                  <c:v>RESULTADO</c:v>
                </c:pt>
              </c:strCache>
            </c:strRef>
          </c:tx>
          <c:val>
            <c:numRef>
              <c:f>'PGD-01'!$F$14:$F$25</c:f>
              <c:numCache>
                <c:formatCode>0%</c:formatCode>
                <c:ptCount val="12"/>
              </c:numCache>
            </c:numRef>
          </c:val>
          <c:extLst xmlns:c16r2="http://schemas.microsoft.com/office/drawing/2015/06/chart">
            <c:ext xmlns:c16="http://schemas.microsoft.com/office/drawing/2014/chart" uri="{C3380CC4-5D6E-409C-BE32-E72D297353CC}">
              <c16:uniqueId val="{00000000-3409-4CCD-92B0-7A4DC8CD9A1F}"/>
            </c:ext>
          </c:extLst>
        </c:ser>
        <c:dLbls/>
        <c:axId val="225870592"/>
        <c:axId val="225872128"/>
      </c:barChart>
      <c:catAx>
        <c:axId val="225870592"/>
        <c:scaling>
          <c:orientation val="minMax"/>
        </c:scaling>
        <c:axPos val="b"/>
        <c:numFmt formatCode="General" sourceLinked="1"/>
        <c:tickLblPos val="nextTo"/>
        <c:crossAx val="225872128"/>
        <c:crosses val="autoZero"/>
        <c:auto val="1"/>
        <c:lblAlgn val="ctr"/>
        <c:lblOffset val="100"/>
      </c:catAx>
      <c:valAx>
        <c:axId val="225872128"/>
        <c:scaling>
          <c:orientation val="minMax"/>
        </c:scaling>
        <c:delete val="1"/>
        <c:axPos val="l"/>
        <c:majorGridlines/>
        <c:numFmt formatCode="0%" sourceLinked="1"/>
        <c:tickLblPos val="nextTo"/>
        <c:crossAx val="225870592"/>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7242837160324979E-2"/>
          <c:y val="4.3926883026861999E-2"/>
          <c:w val="0.7945934901849846"/>
          <c:h val="0.82756326082385057"/>
        </c:manualLayout>
      </c:layout>
      <c:barChart>
        <c:barDir val="col"/>
        <c:grouping val="clustered"/>
        <c:ser>
          <c:idx val="0"/>
          <c:order val="0"/>
          <c:tx>
            <c:strRef>
              <c:f>'PGD-02'!$F$13</c:f>
              <c:strCache>
                <c:ptCount val="1"/>
                <c:pt idx="0">
                  <c:v>RESULTADO</c:v>
                </c:pt>
              </c:strCache>
            </c:strRef>
          </c:tx>
          <c:val>
            <c:numRef>
              <c:f>'PGD-02'!$F$14:$F$17</c:f>
              <c:numCache>
                <c:formatCode>0%</c:formatCode>
                <c:ptCount val="4"/>
              </c:numCache>
            </c:numRef>
          </c:val>
          <c:extLst xmlns:c16r2="http://schemas.microsoft.com/office/drawing/2015/06/chart">
            <c:ext xmlns:c16="http://schemas.microsoft.com/office/drawing/2014/chart" uri="{C3380CC4-5D6E-409C-BE32-E72D297353CC}">
              <c16:uniqueId val="{00000000-87AD-4B78-986A-F657C0B22F96}"/>
            </c:ext>
          </c:extLst>
        </c:ser>
        <c:dLbls/>
        <c:axId val="227305344"/>
        <c:axId val="227306880"/>
      </c:barChart>
      <c:catAx>
        <c:axId val="227305344"/>
        <c:scaling>
          <c:orientation val="minMax"/>
        </c:scaling>
        <c:axPos val="b"/>
        <c:numFmt formatCode="General" sourceLinked="1"/>
        <c:tickLblPos val="nextTo"/>
        <c:crossAx val="227306880"/>
        <c:crosses val="autoZero"/>
        <c:auto val="1"/>
        <c:lblAlgn val="ctr"/>
        <c:lblOffset val="100"/>
      </c:catAx>
      <c:valAx>
        <c:axId val="227306880"/>
        <c:scaling>
          <c:orientation val="minMax"/>
        </c:scaling>
        <c:delete val="1"/>
        <c:axPos val="l"/>
        <c:majorGridlines/>
        <c:numFmt formatCode="0%" sourceLinked="1"/>
        <c:tickLblPos val="nextTo"/>
        <c:crossAx val="22730534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Oportunidad en la Consulta de los documentos</a:t>
            </a:r>
          </a:p>
        </c:rich>
      </c:tx>
      <c:overlay val="1"/>
      <c:spPr>
        <a:noFill/>
        <a:ln w="25400">
          <a:noFill/>
        </a:ln>
      </c:spPr>
    </c:title>
    <c:plotArea>
      <c:layout>
        <c:manualLayout>
          <c:layoutTarget val="inner"/>
          <c:xMode val="edge"/>
          <c:yMode val="edge"/>
          <c:x val="0.48436738492212733"/>
          <c:y val="0.4117823103437373"/>
          <c:w val="5.7451907424854037E-2"/>
          <c:h val="2.4423742212946291E-2"/>
        </c:manualLayout>
      </c:layout>
      <c:barChart>
        <c:barDir val="col"/>
        <c:grouping val="clustered"/>
        <c:ser>
          <c:idx val="1"/>
          <c:order val="1"/>
          <c:tx>
            <c:strRef>
              <c:f>'PGD-03'!$F$13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'PGD-03'!$D$14:$D$16</c:f>
              <c:strCache>
                <c:ptCount val="3"/>
                <c:pt idx="0">
                  <c:v>29/02/2025</c:v>
                </c:pt>
                <c:pt idx="1">
                  <c:v>30/04/2025</c:v>
                </c:pt>
                <c:pt idx="2">
                  <c:v>30/06/2025</c:v>
                </c:pt>
              </c:strCache>
            </c:strRef>
          </c:cat>
          <c:val>
            <c:numRef>
              <c:f>'PGD-03'!$F$14:$F$16</c:f>
              <c:numCache>
                <c:formatCode>0%</c:formatCode>
                <c:ptCount val="3"/>
              </c:numCache>
            </c:numRef>
          </c:val>
          <c:extLst xmlns:c16r2="http://schemas.microsoft.com/office/drawing/2015/06/chart">
            <c:ext xmlns:c16="http://schemas.microsoft.com/office/drawing/2014/chart" uri="{C3380CC4-5D6E-409C-BE32-E72D297353CC}">
              <c16:uniqueId val="{00000000-D119-4011-8542-76FF6578752B}"/>
            </c:ext>
          </c:extLst>
        </c:ser>
        <c:dLbls/>
        <c:axId val="227223424"/>
        <c:axId val="227224960"/>
      </c:barChart>
      <c:lineChart>
        <c:grouping val="standard"/>
        <c:ser>
          <c:idx val="0"/>
          <c:order val="0"/>
          <c:tx>
            <c:strRef>
              <c:f>'PGD-03'!$E$13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'PGD-03'!$D$14:$D$16</c:f>
              <c:strCache>
                <c:ptCount val="3"/>
                <c:pt idx="0">
                  <c:v>29/02/2025</c:v>
                </c:pt>
                <c:pt idx="1">
                  <c:v>30/04/2025</c:v>
                </c:pt>
                <c:pt idx="2">
                  <c:v>30/06/2025</c:v>
                </c:pt>
              </c:strCache>
            </c:strRef>
          </c:cat>
          <c:val>
            <c:numRef>
              <c:f>'PGD-03'!$E$14:$E$16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D119-4011-8542-76FF6578752B}"/>
            </c:ext>
          </c:extLst>
        </c:ser>
        <c:dLbls/>
        <c:marker val="1"/>
        <c:axId val="227223424"/>
        <c:axId val="227224960"/>
      </c:lineChart>
      <c:catAx>
        <c:axId val="22722342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7224960"/>
        <c:crosses val="autoZero"/>
        <c:auto val="1"/>
        <c:lblAlgn val="ctr"/>
        <c:lblOffset val="100"/>
      </c:catAx>
      <c:valAx>
        <c:axId val="227224960"/>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27223424"/>
        <c:crosses val="autoZero"/>
        <c:crossBetween val="between"/>
      </c:valAx>
      <c:spPr>
        <a:gradFill rotWithShape="0">
          <a:gsLst>
            <a:gs pos="0">
              <a:srgbClr val="FFFFFF"/>
            </a:gs>
            <a:gs pos="25000">
              <a:srgbClr val="E6E6E6"/>
            </a:gs>
            <a:gs pos="75999">
              <a:srgbClr val="E6E6E6"/>
            </a:gs>
            <a:gs pos="100000">
              <a:srgbClr val="7D8496"/>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'PGD-03'!$F$13</c:f>
              <c:strCache>
                <c:ptCount val="1"/>
                <c:pt idx="0">
                  <c:v>RESULTADO</c:v>
                </c:pt>
              </c:strCache>
            </c:strRef>
          </c:tx>
          <c:val>
            <c:numRef>
              <c:f>'PGD-03'!$F$14:$F$19</c:f>
              <c:numCache>
                <c:formatCode>0%</c:formatCode>
                <c:ptCount val="6"/>
              </c:numCache>
            </c:numRef>
          </c:val>
          <c:extLst xmlns:c16r2="http://schemas.microsoft.com/office/drawing/2015/06/chart">
            <c:ext xmlns:c16="http://schemas.microsoft.com/office/drawing/2014/chart" uri="{C3380CC4-5D6E-409C-BE32-E72D297353CC}">
              <c16:uniqueId val="{00000000-70C2-4FDF-B6FF-C88A9DA1AD7B}"/>
            </c:ext>
          </c:extLst>
        </c:ser>
        <c:dLbls/>
        <c:axId val="227256192"/>
        <c:axId val="227257728"/>
      </c:barChart>
      <c:catAx>
        <c:axId val="227256192"/>
        <c:scaling>
          <c:orientation val="minMax"/>
        </c:scaling>
        <c:axPos val="b"/>
        <c:numFmt formatCode="General" sourceLinked="1"/>
        <c:tickLblPos val="nextTo"/>
        <c:crossAx val="227257728"/>
        <c:crosses val="autoZero"/>
        <c:auto val="1"/>
        <c:lblAlgn val="ctr"/>
        <c:lblOffset val="100"/>
      </c:catAx>
      <c:valAx>
        <c:axId val="227257728"/>
        <c:scaling>
          <c:orientation val="minMax"/>
        </c:scaling>
        <c:axPos val="l"/>
        <c:majorGridlines/>
        <c:numFmt formatCode="0%" sourceLinked="1"/>
        <c:tickLblPos val="nextTo"/>
        <c:crossAx val="22725619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en la Gestión</a:t>
            </a:r>
            <a:r>
              <a:rPr lang="es-ES" baseline="0"/>
              <a:t> Contractual </a:t>
            </a:r>
            <a:endParaRPr lang="es-ES"/>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4380498949261693"/>
          <c:y val="0.39641577332958983"/>
          <c:w val="0.11280264385556457"/>
          <c:h val="0.2332590835784214"/>
        </c:manualLayout>
      </c:layout>
      <c:barChart>
        <c:barDir val="col"/>
        <c:grouping val="clustered"/>
        <c:ser>
          <c:idx val="1"/>
          <c:order val="1"/>
          <c:tx>
            <c:strRef>
              <c:f>'PBS-01'!$F$13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'PBS-01'!$D$14:$D$15</c:f>
              <c:numCache>
                <c:formatCode>d/mm/yyyy</c:formatCode>
                <c:ptCount val="2"/>
                <c:pt idx="0">
                  <c:v>45838</c:v>
                </c:pt>
                <c:pt idx="1">
                  <c:v>46021</c:v>
                </c:pt>
              </c:numCache>
            </c:numRef>
          </c:cat>
          <c:val>
            <c:numRef>
              <c:f>'PBS-01'!$F$14:$F$15</c:f>
              <c:numCache>
                <c:formatCode>0%</c:formatCode>
                <c:ptCount val="2"/>
              </c:numCache>
            </c:numRef>
          </c:val>
          <c:extLst xmlns:c16r2="http://schemas.microsoft.com/office/drawing/2015/06/chart">
            <c:ext xmlns:c16="http://schemas.microsoft.com/office/drawing/2014/chart" uri="{C3380CC4-5D6E-409C-BE32-E72D297353CC}">
              <c16:uniqueId val="{00000000-1C17-460D-AC64-215B1B779FF9}"/>
            </c:ext>
          </c:extLst>
        </c:ser>
        <c:dLbls/>
        <c:axId val="227489664"/>
        <c:axId val="227491200"/>
      </c:barChart>
      <c:lineChart>
        <c:grouping val="standard"/>
        <c:ser>
          <c:idx val="0"/>
          <c:order val="0"/>
          <c:tx>
            <c:strRef>
              <c:f>'PBS-01'!$E$13</c:f>
              <c:strCache>
                <c:ptCount val="1"/>
                <c:pt idx="0">
                  <c:v>META</c:v>
                </c:pt>
              </c:strCache>
            </c:strRef>
          </c:tx>
          <c:spPr>
            <a:ln w="25400">
              <a:solidFill>
                <a:srgbClr val="FCF305"/>
              </a:solidFill>
              <a:prstDash val="solid"/>
            </a:ln>
          </c:spPr>
          <c:marker>
            <c:spPr>
              <a:solidFill>
                <a:srgbClr val="FFFF00"/>
              </a:solidFill>
            </c:spPr>
          </c:marker>
          <c:cat>
            <c:numRef>
              <c:f>'PBS-01'!$D$14:$D$15</c:f>
              <c:numCache>
                <c:formatCode>d/mm/yyyy</c:formatCode>
                <c:ptCount val="2"/>
                <c:pt idx="0">
                  <c:v>45838</c:v>
                </c:pt>
                <c:pt idx="1">
                  <c:v>46021</c:v>
                </c:pt>
              </c:numCache>
            </c:numRef>
          </c:cat>
          <c:val>
            <c:numRef>
              <c:f>'PBS-01'!$E$14:$E$15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1C17-460D-AC64-215B1B779FF9}"/>
            </c:ext>
          </c:extLst>
        </c:ser>
        <c:dLbls/>
        <c:marker val="1"/>
        <c:axId val="227489664"/>
        <c:axId val="227491200"/>
      </c:lineChart>
      <c:dateAx>
        <c:axId val="22748966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7491200"/>
        <c:crosses val="autoZero"/>
        <c:auto val="1"/>
        <c:lblOffset val="100"/>
        <c:baseTimeUnit val="months"/>
      </c:dateAx>
      <c:valAx>
        <c:axId val="22749120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748966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Compromisos de la Revisión por la Dirección</a:t>
            </a:r>
          </a:p>
        </c:rich>
      </c:tx>
      <c:layout>
        <c:manualLayout>
          <c:xMode val="edge"/>
          <c:yMode val="edge"/>
          <c:x val="0.15931568378322786"/>
          <c:y val="2.2517149124477397E-2"/>
        </c:manualLayout>
      </c:layout>
      <c:overlay val="1"/>
      <c:spPr>
        <a:gradFill rotWithShape="0">
          <a:gsLst>
            <a:gs pos="0">
              <a:srgbClr val="9CC746"/>
            </a:gs>
            <a:gs pos="20000">
              <a:srgbClr val="9BC348"/>
            </a:gs>
            <a:gs pos="100000">
              <a:srgbClr val="769535"/>
            </a:gs>
          </a:gsLst>
          <a:lin ang="5400000"/>
        </a:gradFill>
        <a:ln w="25400">
          <a:noFill/>
        </a:ln>
        <a:effectLst>
          <a:outerShdw dist="35921" dir="2700000" algn="br">
            <a:srgbClr val="000000"/>
          </a:outerShdw>
        </a:effectLst>
      </c:spPr>
    </c:title>
    <c:plotArea>
      <c:layout>
        <c:manualLayout>
          <c:layoutTarget val="inner"/>
          <c:xMode val="edge"/>
          <c:yMode val="edge"/>
          <c:x val="0.38337945956537728"/>
          <c:y val="0.30034843470653128"/>
          <c:w val="0.18771169520385148"/>
          <c:h val="0.29993736290210132"/>
        </c:manualLayout>
      </c:layout>
      <c:barChart>
        <c:barDir val="col"/>
        <c:grouping val="clustered"/>
        <c:ser>
          <c:idx val="1"/>
          <c:order val="1"/>
          <c:tx>
            <c:strRef>
              <c:f>'PPI-03'!$F$13</c:f>
              <c:strCache>
                <c:ptCount val="1"/>
                <c:pt idx="0">
                  <c:v>RESULTADO</c:v>
                </c:pt>
              </c:strCache>
            </c:strRef>
          </c:tx>
          <c:spPr>
            <a:pattFill prst="ltDnDiag">
              <a:fgClr>
                <a:srgbClr val="00CC00"/>
              </a:fgClr>
              <a:bgClr>
                <a:srgbClr val="FFFFFF"/>
              </a:bgClr>
            </a:pattFill>
            <a:ln w="12700">
              <a:solidFill>
                <a:srgbClr val="000000"/>
              </a:solidFill>
              <a:prstDash val="solid"/>
            </a:ln>
            <a:effectLst>
              <a:outerShdw dist="35921" dir="2700000" algn="br">
                <a:srgbClr val="000000"/>
              </a:outerShdw>
            </a:effectLst>
          </c:spPr>
          <c:dPt>
            <c:idx val="0"/>
            <c:spPr>
              <a:pattFill prst="ltDnDiag">
                <a:fgClr>
                  <a:srgbClr val="00CC00"/>
                </a:fgClr>
                <a:bgClr>
                  <a:srgbClr val="FFFFFF"/>
                </a:bgClr>
              </a:pattFill>
              <a:ln w="25400">
                <a:solidFill>
                  <a:srgbClr val="1FB714"/>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2E3-4D5A-B6A5-726D6D667513}"/>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'PPI-03'!$D$14:$D$14</c:f>
              <c:numCache>
                <c:formatCode>d/mm/yyyy</c:formatCode>
                <c:ptCount val="1"/>
                <c:pt idx="0">
                  <c:v>46021</c:v>
                </c:pt>
              </c:numCache>
            </c:numRef>
          </c:cat>
          <c:val>
            <c:numRef>
              <c:f>'PPI-03'!$F$14:$F$14</c:f>
              <c:numCache>
                <c:formatCode>0%</c:formatCode>
                <c:ptCount val="1"/>
              </c:numCache>
            </c:numRef>
          </c:val>
          <c:extLst xmlns:c16r2="http://schemas.microsoft.com/office/drawing/2015/06/chart">
            <c:ext xmlns:c16="http://schemas.microsoft.com/office/drawing/2014/chart" uri="{C3380CC4-5D6E-409C-BE32-E72D297353CC}">
              <c16:uniqueId val="{00000001-82E3-4D5A-B6A5-726D6D667513}"/>
            </c:ext>
          </c:extLst>
        </c:ser>
        <c:dLbls/>
        <c:axId val="223953280"/>
        <c:axId val="224066560"/>
      </c:barChart>
      <c:lineChart>
        <c:grouping val="standard"/>
        <c:ser>
          <c:idx val="0"/>
          <c:order val="0"/>
          <c:tx>
            <c:strRef>
              <c:f>'PPI-03'!$E$13</c:f>
              <c:strCache>
                <c:ptCount val="1"/>
                <c:pt idx="0">
                  <c:v>META</c:v>
                </c:pt>
              </c:strCache>
            </c:strRef>
          </c:tx>
          <c:spPr>
            <a:ln w="25400">
              <a:solidFill>
                <a:srgbClr val="FCF305"/>
              </a:solidFill>
              <a:prstDash val="solid"/>
            </a:ln>
          </c:spPr>
          <c:marker>
            <c:spPr>
              <a:solidFill>
                <a:srgbClr val="FFFF00"/>
              </a:solidFill>
            </c:spPr>
          </c:marker>
          <c:cat>
            <c:numRef>
              <c:f>'PPI-03'!$D$14:$D$14</c:f>
              <c:numCache>
                <c:formatCode>d/mm/yyyy</c:formatCode>
                <c:ptCount val="1"/>
                <c:pt idx="0">
                  <c:v>46021</c:v>
                </c:pt>
              </c:numCache>
            </c:numRef>
          </c:cat>
          <c:val>
            <c:numRef>
              <c:f>'PPI-03'!$E$14:$E$14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2-82E3-4D5A-B6A5-726D6D667513}"/>
            </c:ext>
          </c:extLst>
        </c:ser>
        <c:dLbls/>
        <c:marker val="1"/>
        <c:axId val="223953280"/>
        <c:axId val="224066560"/>
      </c:lineChart>
      <c:dateAx>
        <c:axId val="22395328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4066560"/>
        <c:crosses val="autoZero"/>
        <c:auto val="1"/>
        <c:lblOffset val="100"/>
        <c:baseTimeUnit val="days"/>
      </c:dateAx>
      <c:valAx>
        <c:axId val="22406656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3953280"/>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'PBS-01'!$F$13</c:f>
              <c:strCache>
                <c:ptCount val="1"/>
                <c:pt idx="0">
                  <c:v>RESULTADO</c:v>
                </c:pt>
              </c:strCache>
            </c:strRef>
          </c:tx>
          <c:val>
            <c:numRef>
              <c:f>'PBS-01'!$F$14:$F$15</c:f>
              <c:numCache>
                <c:formatCode>0%</c:formatCode>
                <c:ptCount val="2"/>
              </c:numCache>
            </c:numRef>
          </c:val>
          <c:extLst xmlns:c16r2="http://schemas.microsoft.com/office/drawing/2015/06/chart">
            <c:ext xmlns:c16="http://schemas.microsoft.com/office/drawing/2014/chart" uri="{C3380CC4-5D6E-409C-BE32-E72D297353CC}">
              <c16:uniqueId val="{00000000-F6E7-4591-93E3-283B24B96AD9}"/>
            </c:ext>
          </c:extLst>
        </c:ser>
        <c:dLbls/>
        <c:axId val="227526528"/>
        <c:axId val="227528064"/>
      </c:barChart>
      <c:catAx>
        <c:axId val="227526528"/>
        <c:scaling>
          <c:orientation val="minMax"/>
        </c:scaling>
        <c:axPos val="b"/>
        <c:numFmt formatCode="General" sourceLinked="1"/>
        <c:tickLblPos val="nextTo"/>
        <c:crossAx val="227528064"/>
        <c:crosses val="autoZero"/>
        <c:auto val="1"/>
        <c:lblAlgn val="ctr"/>
        <c:lblOffset val="100"/>
      </c:catAx>
      <c:valAx>
        <c:axId val="227528064"/>
        <c:scaling>
          <c:orientation val="minMax"/>
        </c:scaling>
        <c:axPos val="l"/>
        <c:majorGridlines/>
        <c:numFmt formatCode="0%" sourceLinked="1"/>
        <c:tickLblPos val="nextTo"/>
        <c:crossAx val="22752652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del Plan de Adquisiciones</a:t>
            </a:r>
          </a:p>
        </c:rich>
      </c:tx>
      <c:layout>
        <c:manualLayout>
          <c:xMode val="edge"/>
          <c:yMode val="edge"/>
          <c:x val="0.24321808611135126"/>
          <c:y val="2.248995983935743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964109137521288"/>
          <c:y val="0.31609448818899138"/>
          <c:w val="0.18515406504419521"/>
          <c:h val="0.18827916389970376"/>
        </c:manualLayout>
      </c:layout>
      <c:barChart>
        <c:barDir val="col"/>
        <c:grouping val="clustered"/>
        <c:ser>
          <c:idx val="1"/>
          <c:order val="1"/>
          <c:tx>
            <c:strRef>
              <c:f>'PBS-02'!$F$13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'PBS-02'!$D$14:$D$15</c:f>
              <c:numCache>
                <c:formatCode>d/mm/yyyy</c:formatCode>
                <c:ptCount val="2"/>
                <c:pt idx="0">
                  <c:v>45838</c:v>
                </c:pt>
                <c:pt idx="1">
                  <c:v>46021</c:v>
                </c:pt>
              </c:numCache>
            </c:numRef>
          </c:cat>
          <c:val>
            <c:numRef>
              <c:f>'PBS-02'!$F$14:$F$15</c:f>
              <c:numCache>
                <c:formatCode>0%</c:formatCode>
                <c:ptCount val="2"/>
              </c:numCache>
            </c:numRef>
          </c:val>
          <c:extLst xmlns:c16r2="http://schemas.microsoft.com/office/drawing/2015/06/chart">
            <c:ext xmlns:c16="http://schemas.microsoft.com/office/drawing/2014/chart" uri="{C3380CC4-5D6E-409C-BE32-E72D297353CC}">
              <c16:uniqueId val="{00000000-6B4F-46DC-B65A-DE47E62E3662}"/>
            </c:ext>
          </c:extLst>
        </c:ser>
        <c:dLbls/>
        <c:axId val="227592448"/>
        <c:axId val="227409920"/>
      </c:barChart>
      <c:lineChart>
        <c:grouping val="standard"/>
        <c:ser>
          <c:idx val="0"/>
          <c:order val="0"/>
          <c:tx>
            <c:strRef>
              <c:f>'PBS-02'!$E$13</c:f>
              <c:strCache>
                <c:ptCount val="1"/>
                <c:pt idx="0">
                  <c:v>META</c:v>
                </c:pt>
              </c:strCache>
            </c:strRef>
          </c:tx>
          <c:spPr>
            <a:ln w="25400">
              <a:solidFill>
                <a:srgbClr val="FCF305"/>
              </a:solidFill>
              <a:prstDash val="solid"/>
            </a:ln>
          </c:spPr>
          <c:marker>
            <c:spPr>
              <a:solidFill>
                <a:srgbClr val="FFFF00"/>
              </a:solidFill>
            </c:spPr>
          </c:marker>
          <c:cat>
            <c:numRef>
              <c:f>'PBS-02'!$D$14:$D$15</c:f>
              <c:numCache>
                <c:formatCode>d/mm/yyyy</c:formatCode>
                <c:ptCount val="2"/>
                <c:pt idx="0">
                  <c:v>45838</c:v>
                </c:pt>
                <c:pt idx="1">
                  <c:v>46021</c:v>
                </c:pt>
              </c:numCache>
            </c:numRef>
          </c:cat>
          <c:val>
            <c:numRef>
              <c:f>'PBS-02'!$E$14:$E$15</c:f>
              <c:numCache>
                <c:formatCode>0%</c:formatCode>
                <c:ptCount val="2"/>
                <c:pt idx="0">
                  <c:v>0.9</c:v>
                </c:pt>
                <c:pt idx="1">
                  <c:v>0.9</c:v>
                </c:pt>
              </c:numCache>
            </c:numRef>
          </c:val>
          <c:extLst xmlns:c16r2="http://schemas.microsoft.com/office/drawing/2015/06/chart">
            <c:ext xmlns:c16="http://schemas.microsoft.com/office/drawing/2014/chart" uri="{C3380CC4-5D6E-409C-BE32-E72D297353CC}">
              <c16:uniqueId val="{00000001-6B4F-46DC-B65A-DE47E62E3662}"/>
            </c:ext>
          </c:extLst>
        </c:ser>
        <c:dLbls/>
        <c:marker val="1"/>
        <c:axId val="227592448"/>
        <c:axId val="227409920"/>
      </c:lineChart>
      <c:dateAx>
        <c:axId val="22759244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7409920"/>
        <c:crosses val="autoZero"/>
        <c:auto val="1"/>
        <c:lblOffset val="100"/>
        <c:baseTimeUnit val="months"/>
      </c:dateAx>
      <c:valAx>
        <c:axId val="22740992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7592448"/>
        <c:crosses val="autoZero"/>
        <c:crossBetween val="between"/>
        <c:majorUnit val="0.2"/>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'PBS-02'!$F$13</c:f>
              <c:strCache>
                <c:ptCount val="1"/>
                <c:pt idx="0">
                  <c:v>RESULTADO</c:v>
                </c:pt>
              </c:strCache>
            </c:strRef>
          </c:tx>
          <c:val>
            <c:numRef>
              <c:f>'PBS-02'!$F$14:$F$15</c:f>
              <c:numCache>
                <c:formatCode>0%</c:formatCode>
                <c:ptCount val="2"/>
              </c:numCache>
            </c:numRef>
          </c:val>
          <c:extLst xmlns:c16r2="http://schemas.microsoft.com/office/drawing/2015/06/chart">
            <c:ext xmlns:c16="http://schemas.microsoft.com/office/drawing/2014/chart" uri="{C3380CC4-5D6E-409C-BE32-E72D297353CC}">
              <c16:uniqueId val="{00000000-45E6-4E46-BAAB-DA65CEA1ECD7}"/>
            </c:ext>
          </c:extLst>
        </c:ser>
        <c:dLbls/>
        <c:axId val="227440512"/>
        <c:axId val="227442048"/>
      </c:barChart>
      <c:catAx>
        <c:axId val="227440512"/>
        <c:scaling>
          <c:orientation val="minMax"/>
        </c:scaling>
        <c:axPos val="b"/>
        <c:numFmt formatCode="General" sourceLinked="1"/>
        <c:tickLblPos val="nextTo"/>
        <c:crossAx val="227442048"/>
        <c:crosses val="autoZero"/>
        <c:auto val="1"/>
        <c:lblAlgn val="ctr"/>
        <c:lblOffset val="100"/>
      </c:catAx>
      <c:valAx>
        <c:axId val="227442048"/>
        <c:scaling>
          <c:orientation val="minMax"/>
        </c:scaling>
        <c:axPos val="l"/>
        <c:majorGridlines/>
        <c:numFmt formatCode="0%" sourceLinked="1"/>
        <c:tickLblPos val="nextTo"/>
        <c:crossAx val="22744051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28857630008527441"/>
          <c:y val="0.36579414785428038"/>
          <c:w val="0.2259164535379557"/>
          <c:h val="5.6265984654731524E-2"/>
        </c:manualLayout>
      </c:layout>
      <c:barChart>
        <c:barDir val="col"/>
        <c:grouping val="clustered"/>
        <c:ser>
          <c:idx val="0"/>
          <c:order val="0"/>
          <c:tx>
            <c:strRef>
              <c:f>'PBS-03'!$E$13</c:f>
              <c:strCache>
                <c:ptCount val="1"/>
                <c:pt idx="0">
                  <c:v>META</c:v>
                </c:pt>
              </c:strCache>
            </c:strRef>
          </c:tx>
          <c:spPr>
            <a:solidFill>
              <a:srgbClr val="FFC000"/>
            </a:solidFill>
            <a:ln>
              <a:solidFill>
                <a:schemeClr val="tx1"/>
              </a:solidFill>
            </a:ln>
          </c:spPr>
          <c:cat>
            <c:numRef>
              <c:f>'PBS-03'!$D$14:$D$14</c:f>
              <c:numCache>
                <c:formatCode>d/mm/yyyy</c:formatCode>
                <c:ptCount val="1"/>
                <c:pt idx="0">
                  <c:v>45746</c:v>
                </c:pt>
              </c:numCache>
            </c:numRef>
          </c:cat>
          <c:val>
            <c:numRef>
              <c:f>'PBS-03'!$E$14:$E$14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0-8AED-4B11-B8A5-3DBB69C16F76}"/>
            </c:ext>
          </c:extLst>
        </c:ser>
        <c:ser>
          <c:idx val="1"/>
          <c:order val="1"/>
          <c:tx>
            <c:strRef>
              <c:f>'PBS-03'!$F$13</c:f>
              <c:strCache>
                <c:ptCount val="1"/>
                <c:pt idx="0">
                  <c:v>RESULTADO</c:v>
                </c:pt>
              </c:strCache>
            </c:strRef>
          </c:tx>
          <c:spPr>
            <a:solidFill>
              <a:srgbClr val="00B0F0"/>
            </a:solidFill>
            <a:ln>
              <a:solidFill>
                <a:schemeClr val="tx1"/>
              </a:solidFill>
            </a:ln>
          </c:spPr>
          <c:cat>
            <c:numRef>
              <c:f>'PBS-03'!$D$14:$D$14</c:f>
              <c:numCache>
                <c:formatCode>d/mm/yyyy</c:formatCode>
                <c:ptCount val="1"/>
                <c:pt idx="0">
                  <c:v>45746</c:v>
                </c:pt>
              </c:numCache>
            </c:numRef>
          </c:cat>
          <c:val>
            <c:numRef>
              <c:f>'PBS-03'!$F$14:$F$14</c:f>
              <c:numCache>
                <c:formatCode>0%</c:formatCode>
                <c:ptCount val="1"/>
              </c:numCache>
            </c:numRef>
          </c:val>
          <c:extLst xmlns:c16r2="http://schemas.microsoft.com/office/drawing/2015/06/chart">
            <c:ext xmlns:c16="http://schemas.microsoft.com/office/drawing/2014/chart" uri="{C3380CC4-5D6E-409C-BE32-E72D297353CC}">
              <c16:uniqueId val="{00000001-8AED-4B11-B8A5-3DBB69C16F76}"/>
            </c:ext>
          </c:extLst>
        </c:ser>
        <c:dLbls/>
        <c:axId val="227697792"/>
        <c:axId val="227699328"/>
      </c:barChart>
      <c:dateAx>
        <c:axId val="227697792"/>
        <c:scaling>
          <c:orientation val="minMax"/>
        </c:scaling>
        <c:axPos val="b"/>
        <c:numFmt formatCode="d/mm/yyyy" sourceLinked="0"/>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227699328"/>
        <c:crosses val="autoZero"/>
        <c:lblOffset val="100"/>
        <c:baseTimeUnit val="months"/>
        <c:majorUnit val="620"/>
        <c:majorTimeUnit val="months"/>
        <c:minorUnit val="620"/>
        <c:minorTimeUnit val="months"/>
      </c:dateAx>
      <c:valAx>
        <c:axId val="227699328"/>
        <c:scaling>
          <c:orientation val="minMax"/>
          <c:max val="1"/>
          <c:min val="0"/>
        </c:scaling>
        <c:axPos val="l"/>
        <c:majorGridlines/>
        <c:numFmt formatCode="0%" sourceLinked="1"/>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227697792"/>
        <c:crossesAt val="42005"/>
        <c:crossBetween val="between"/>
        <c:minorUnit val="4.0000000000000022E-2"/>
      </c:valAx>
      <c:spPr>
        <a:gradFill>
          <a:gsLst>
            <a:gs pos="0">
              <a:srgbClr val="FFFFFF"/>
            </a:gs>
            <a:gs pos="25000">
              <a:srgbClr val="E6E6E6"/>
            </a:gs>
            <a:gs pos="75999">
              <a:srgbClr val="E6E6E6"/>
            </a:gs>
            <a:gs pos="100000">
              <a:srgbClr val="7D8496"/>
            </a:gs>
          </a:gsLst>
          <a:lin ang="5400000" scaled="0"/>
        </a:gradFill>
        <a:ln>
          <a:solidFill>
            <a:srgbClr val="000000"/>
          </a:solidFill>
        </a:ln>
        <a:effectLst>
          <a:outerShdw blurRad="50800" dist="50800" dir="5400000" algn="ctr" rotWithShape="0">
            <a:schemeClr val="bg1"/>
          </a:outerShdw>
        </a:effectLst>
      </c:spPr>
    </c:plotArea>
    <c:plotVisOnly val="1"/>
    <c:dispBlanksAs val="gap"/>
  </c:chart>
  <c:spPr>
    <a:solidFill>
      <a:srgbClr val="0070C0"/>
    </a:solidFill>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'PBS-03'!$F$13</c:f>
              <c:strCache>
                <c:ptCount val="1"/>
                <c:pt idx="0">
                  <c:v>RESULTADO</c:v>
                </c:pt>
              </c:strCache>
            </c:strRef>
          </c:tx>
          <c:val>
            <c:numRef>
              <c:f>'PBS-03'!$F$14:$F$14</c:f>
              <c:numCache>
                <c:formatCode>0%</c:formatCode>
                <c:ptCount val="1"/>
              </c:numCache>
            </c:numRef>
          </c:val>
          <c:extLst xmlns:c16r2="http://schemas.microsoft.com/office/drawing/2015/06/chart">
            <c:ext xmlns:c16="http://schemas.microsoft.com/office/drawing/2014/chart" uri="{C3380CC4-5D6E-409C-BE32-E72D297353CC}">
              <c16:uniqueId val="{00000000-0E8E-411D-A141-F9492BFBCB20}"/>
            </c:ext>
          </c:extLst>
        </c:ser>
        <c:dLbls/>
        <c:axId val="227660544"/>
        <c:axId val="227662080"/>
      </c:barChart>
      <c:catAx>
        <c:axId val="227660544"/>
        <c:scaling>
          <c:orientation val="minMax"/>
        </c:scaling>
        <c:axPos val="b"/>
        <c:numFmt formatCode="General" sourceLinked="1"/>
        <c:tickLblPos val="nextTo"/>
        <c:crossAx val="227662080"/>
        <c:crosses val="autoZero"/>
        <c:auto val="1"/>
        <c:lblAlgn val="ctr"/>
        <c:lblOffset val="100"/>
      </c:catAx>
      <c:valAx>
        <c:axId val="227662080"/>
        <c:scaling>
          <c:orientation val="minMax"/>
        </c:scaling>
        <c:delete val="1"/>
        <c:axPos val="l"/>
        <c:majorGridlines/>
        <c:numFmt formatCode="0%" sourceLinked="1"/>
        <c:tickLblPos val="nextTo"/>
        <c:crossAx val="22766054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Mantenimiento de equipos e infraestructura</a:t>
            </a:r>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70363"/>
          <c:y val="0.38677721911269708"/>
          <c:w val="0.19253686312466756"/>
          <c:h val="4.6913702052303823E-2"/>
        </c:manualLayout>
      </c:layout>
      <c:barChart>
        <c:barDir val="col"/>
        <c:grouping val="clustered"/>
        <c:ser>
          <c:idx val="1"/>
          <c:order val="1"/>
          <c:tx>
            <c:strRef>
              <c:f>'PBS-04'!$F$13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'PBS-04'!$D$14:$D$14</c:f>
              <c:numCache>
                <c:formatCode>d/mm/yyyy</c:formatCode>
                <c:ptCount val="1"/>
                <c:pt idx="0">
                  <c:v>46021</c:v>
                </c:pt>
              </c:numCache>
            </c:numRef>
          </c:cat>
          <c:val>
            <c:numRef>
              <c:f>'PBS-04'!$F$14:$F$14</c:f>
              <c:numCache>
                <c:formatCode>0%</c:formatCode>
                <c:ptCount val="1"/>
              </c:numCache>
            </c:numRef>
          </c:val>
          <c:extLst xmlns:c16r2="http://schemas.microsoft.com/office/drawing/2015/06/chart">
            <c:ext xmlns:c16="http://schemas.microsoft.com/office/drawing/2014/chart" uri="{C3380CC4-5D6E-409C-BE32-E72D297353CC}">
              <c16:uniqueId val="{00000000-7A2C-436A-BB4E-92581CB5789E}"/>
            </c:ext>
          </c:extLst>
        </c:ser>
        <c:dLbls/>
        <c:axId val="225801728"/>
        <c:axId val="225803264"/>
      </c:barChart>
      <c:lineChart>
        <c:grouping val="standard"/>
        <c:ser>
          <c:idx val="0"/>
          <c:order val="0"/>
          <c:tx>
            <c:strRef>
              <c:f>'PBS-04'!$E$13</c:f>
              <c:strCache>
                <c:ptCount val="1"/>
                <c:pt idx="0">
                  <c:v>META</c:v>
                </c:pt>
              </c:strCache>
            </c:strRef>
          </c:tx>
          <c:spPr>
            <a:ln w="25400">
              <a:solidFill>
                <a:srgbClr val="FCF305"/>
              </a:solidFill>
              <a:prstDash val="solid"/>
            </a:ln>
          </c:spPr>
          <c:marker>
            <c:spPr>
              <a:solidFill>
                <a:srgbClr val="FFFF00"/>
              </a:solidFill>
            </c:spPr>
          </c:marker>
          <c:cat>
            <c:numRef>
              <c:f>'PBS-04'!$D$14:$D$14</c:f>
              <c:numCache>
                <c:formatCode>d/mm/yyyy</c:formatCode>
                <c:ptCount val="1"/>
                <c:pt idx="0">
                  <c:v>46021</c:v>
                </c:pt>
              </c:numCache>
            </c:numRef>
          </c:cat>
          <c:val>
            <c:numRef>
              <c:f>'PBS-04'!$E$14:$E$14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A2C-436A-BB4E-92581CB5789E}"/>
            </c:ext>
          </c:extLst>
        </c:ser>
        <c:dLbls/>
        <c:marker val="1"/>
        <c:axId val="225801728"/>
        <c:axId val="225803264"/>
      </c:lineChart>
      <c:dateAx>
        <c:axId val="22580172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5803264"/>
        <c:crosses val="autoZero"/>
        <c:auto val="1"/>
        <c:lblOffset val="100"/>
        <c:baseTimeUnit val="days"/>
      </c:dateAx>
      <c:valAx>
        <c:axId val="225803264"/>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5801728"/>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'PBS-04'!$F$13</c:f>
              <c:strCache>
                <c:ptCount val="1"/>
                <c:pt idx="0">
                  <c:v>RESULTADO</c:v>
                </c:pt>
              </c:strCache>
            </c:strRef>
          </c:tx>
          <c:val>
            <c:numRef>
              <c:f>'PBS-04'!$F$14</c:f>
              <c:numCache>
                <c:formatCode>0%</c:formatCode>
                <c:ptCount val="1"/>
              </c:numCache>
            </c:numRef>
          </c:val>
          <c:extLst xmlns:c16r2="http://schemas.microsoft.com/office/drawing/2015/06/chart">
            <c:ext xmlns:c16="http://schemas.microsoft.com/office/drawing/2014/chart" uri="{C3380CC4-5D6E-409C-BE32-E72D297353CC}">
              <c16:uniqueId val="{00000000-042E-4AD2-95A0-86F9B6DF628C}"/>
            </c:ext>
          </c:extLst>
        </c:ser>
        <c:dLbls/>
        <c:axId val="225830400"/>
        <c:axId val="225831936"/>
      </c:barChart>
      <c:catAx>
        <c:axId val="225830400"/>
        <c:scaling>
          <c:orientation val="minMax"/>
        </c:scaling>
        <c:axPos val="b"/>
        <c:numFmt formatCode="General" sourceLinked="1"/>
        <c:tickLblPos val="nextTo"/>
        <c:crossAx val="225831936"/>
        <c:crosses val="autoZero"/>
        <c:auto val="1"/>
        <c:lblAlgn val="ctr"/>
        <c:lblOffset val="100"/>
      </c:catAx>
      <c:valAx>
        <c:axId val="225831936"/>
        <c:scaling>
          <c:orientation val="minMax"/>
        </c:scaling>
        <c:delete val="1"/>
        <c:axPos val="l"/>
        <c:majorGridlines/>
        <c:numFmt formatCode="0%" sourceLinked="1"/>
        <c:tickLblPos val="nextTo"/>
        <c:crossAx val="22583040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Actualización de inventarios</a:t>
            </a:r>
          </a:p>
        </c:rich>
      </c:tx>
      <c:layout>
        <c:manualLayout>
          <c:xMode val="edge"/>
          <c:yMode val="edge"/>
          <c:x val="0.33474687757056393"/>
          <c:y val="2.8915662650602407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1575035678679673"/>
          <c:y val="0.31930733959462854"/>
          <c:w val="0.14381039579354921"/>
          <c:h val="5.0126553457926194E-2"/>
        </c:manualLayout>
      </c:layout>
      <c:barChart>
        <c:barDir val="col"/>
        <c:grouping val="clustered"/>
        <c:ser>
          <c:idx val="1"/>
          <c:order val="1"/>
          <c:tx>
            <c:strRef>
              <c:f>'PBS-05'!$F$13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'PBS-05'!$D$14:$D$14</c:f>
              <c:numCache>
                <c:formatCode>d/mm/yyyy</c:formatCode>
                <c:ptCount val="1"/>
                <c:pt idx="0">
                  <c:v>46021</c:v>
                </c:pt>
              </c:numCache>
            </c:numRef>
          </c:cat>
          <c:val>
            <c:numRef>
              <c:f>'PBS-05'!$F$14:$F$14</c:f>
              <c:numCache>
                <c:formatCode>0%</c:formatCode>
                <c:ptCount val="1"/>
              </c:numCache>
            </c:numRef>
          </c:val>
          <c:extLst xmlns:c16r2="http://schemas.microsoft.com/office/drawing/2015/06/chart">
            <c:ext xmlns:c16="http://schemas.microsoft.com/office/drawing/2014/chart" uri="{C3380CC4-5D6E-409C-BE32-E72D297353CC}">
              <c16:uniqueId val="{00000000-2009-412B-8B55-6E6BE1D4E9E2}"/>
            </c:ext>
          </c:extLst>
        </c:ser>
        <c:dLbls/>
        <c:axId val="227976704"/>
        <c:axId val="227978240"/>
      </c:barChart>
      <c:lineChart>
        <c:grouping val="standard"/>
        <c:ser>
          <c:idx val="0"/>
          <c:order val="0"/>
          <c:tx>
            <c:strRef>
              <c:f>'PBS-05'!$E$13</c:f>
              <c:strCache>
                <c:ptCount val="1"/>
                <c:pt idx="0">
                  <c:v>META</c:v>
                </c:pt>
              </c:strCache>
            </c:strRef>
          </c:tx>
          <c:spPr>
            <a:ln w="25400">
              <a:solidFill>
                <a:srgbClr val="FCF305"/>
              </a:solidFill>
              <a:prstDash val="solid"/>
            </a:ln>
          </c:spPr>
          <c:marker>
            <c:spPr>
              <a:solidFill>
                <a:srgbClr val="FFFF00"/>
              </a:solidFill>
            </c:spPr>
          </c:marker>
          <c:cat>
            <c:numRef>
              <c:f>'PBS-05'!$D$14:$D$14</c:f>
              <c:numCache>
                <c:formatCode>d/mm/yyyy</c:formatCode>
                <c:ptCount val="1"/>
                <c:pt idx="0">
                  <c:v>46021</c:v>
                </c:pt>
              </c:numCache>
            </c:numRef>
          </c:cat>
          <c:val>
            <c:numRef>
              <c:f>'PBS-05'!$E$14:$E$14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2009-412B-8B55-6E6BE1D4E9E2}"/>
            </c:ext>
          </c:extLst>
        </c:ser>
        <c:dLbls/>
        <c:marker val="1"/>
        <c:axId val="227976704"/>
        <c:axId val="227978240"/>
      </c:lineChart>
      <c:dateAx>
        <c:axId val="22797670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7978240"/>
        <c:crosses val="autoZero"/>
        <c:auto val="1"/>
        <c:lblOffset val="100"/>
        <c:baseTimeUnit val="days"/>
      </c:dateAx>
      <c:valAx>
        <c:axId val="22797824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797670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'PBS-05'!$F$13</c:f>
              <c:strCache>
                <c:ptCount val="1"/>
                <c:pt idx="0">
                  <c:v>RESULTADO</c:v>
                </c:pt>
              </c:strCache>
            </c:strRef>
          </c:tx>
          <c:val>
            <c:numRef>
              <c:f>'PBS-05'!$F$14</c:f>
              <c:numCache>
                <c:formatCode>0%</c:formatCode>
                <c:ptCount val="1"/>
              </c:numCache>
            </c:numRef>
          </c:val>
          <c:extLst xmlns:c16r2="http://schemas.microsoft.com/office/drawing/2015/06/chart">
            <c:ext xmlns:c16="http://schemas.microsoft.com/office/drawing/2014/chart" uri="{C3380CC4-5D6E-409C-BE32-E72D297353CC}">
              <c16:uniqueId val="{00000000-85D5-4380-BA3D-066FF9DD5D83}"/>
            </c:ext>
          </c:extLst>
        </c:ser>
        <c:dLbls/>
        <c:axId val="227091968"/>
        <c:axId val="227093504"/>
      </c:barChart>
      <c:catAx>
        <c:axId val="227091968"/>
        <c:scaling>
          <c:orientation val="minMax"/>
        </c:scaling>
        <c:axPos val="b"/>
        <c:numFmt formatCode="General" sourceLinked="1"/>
        <c:tickLblPos val="nextTo"/>
        <c:crossAx val="227093504"/>
        <c:crosses val="autoZero"/>
        <c:auto val="1"/>
        <c:lblAlgn val="ctr"/>
        <c:lblOffset val="100"/>
      </c:catAx>
      <c:valAx>
        <c:axId val="227093504"/>
        <c:scaling>
          <c:orientation val="minMax"/>
        </c:scaling>
        <c:axPos val="l"/>
        <c:majorGridlines/>
        <c:numFmt formatCode="0%" sourceLinked="1"/>
        <c:tickLblPos val="nextTo"/>
        <c:crossAx val="2270919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'PBS-06'!$D$17</c:f>
              <c:strCache>
                <c:ptCount val="1"/>
                <c:pt idx="0">
                  <c:v>RESULTADO </c:v>
                </c:pt>
              </c:strCache>
            </c:strRef>
          </c:tx>
          <c:val>
            <c:numRef>
              <c:f>'PBS-06'!$D$18:$D$19</c:f>
              <c:numCache>
                <c:formatCode>0%</c:formatCode>
                <c:ptCount val="2"/>
              </c:numCache>
            </c:numRef>
          </c:val>
          <c:extLst xmlns:c16r2="http://schemas.microsoft.com/office/drawing/2015/06/chart">
            <c:ext xmlns:c16="http://schemas.microsoft.com/office/drawing/2014/chart" uri="{C3380CC4-5D6E-409C-BE32-E72D297353CC}">
              <c16:uniqueId val="{00000000-B8B7-430E-8260-EAEDCB7AC8CD}"/>
            </c:ext>
          </c:extLst>
        </c:ser>
        <c:dLbls/>
        <c:axId val="227129600"/>
        <c:axId val="227135488"/>
      </c:barChart>
      <c:catAx>
        <c:axId val="227129600"/>
        <c:scaling>
          <c:orientation val="minMax"/>
        </c:scaling>
        <c:axPos val="b"/>
        <c:tickLblPos val="nextTo"/>
        <c:crossAx val="227135488"/>
        <c:crosses val="autoZero"/>
        <c:auto val="1"/>
        <c:lblAlgn val="ctr"/>
        <c:lblOffset val="100"/>
      </c:catAx>
      <c:valAx>
        <c:axId val="227135488"/>
        <c:scaling>
          <c:orientation val="minMax"/>
        </c:scaling>
        <c:delete val="1"/>
        <c:axPos val="l"/>
        <c:majorGridlines/>
        <c:numFmt formatCode="0.00%" sourceLinked="1"/>
        <c:tickLblPos val="nextTo"/>
        <c:crossAx val="22712960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'PPI-03'!$F$13</c:f>
              <c:strCache>
                <c:ptCount val="1"/>
                <c:pt idx="0">
                  <c:v>RESULTADO</c:v>
                </c:pt>
              </c:strCache>
            </c:strRef>
          </c:tx>
          <c:val>
            <c:numRef>
              <c:f>'PPI-03'!$F$14:$F$14</c:f>
              <c:numCache>
                <c:formatCode>0%</c:formatCode>
                <c:ptCount val="1"/>
              </c:numCache>
            </c:numRef>
          </c:val>
          <c:extLst xmlns:c16r2="http://schemas.microsoft.com/office/drawing/2015/06/chart">
            <c:ext xmlns:c16="http://schemas.microsoft.com/office/drawing/2014/chart" uri="{C3380CC4-5D6E-409C-BE32-E72D297353CC}">
              <c16:uniqueId val="{00000000-E974-4BCE-851D-E24064FF00C9}"/>
            </c:ext>
          </c:extLst>
        </c:ser>
        <c:dLbls/>
        <c:axId val="223973376"/>
        <c:axId val="223974912"/>
      </c:barChart>
      <c:catAx>
        <c:axId val="223973376"/>
        <c:scaling>
          <c:orientation val="minMax"/>
        </c:scaling>
        <c:axPos val="b"/>
        <c:numFmt formatCode="General" sourceLinked="1"/>
        <c:tickLblPos val="nextTo"/>
        <c:crossAx val="223974912"/>
        <c:crosses val="autoZero"/>
        <c:auto val="1"/>
        <c:lblAlgn val="ctr"/>
        <c:lblOffset val="100"/>
      </c:catAx>
      <c:valAx>
        <c:axId val="223974912"/>
        <c:scaling>
          <c:orientation val="minMax"/>
        </c:scaling>
        <c:axPos val="l"/>
        <c:majorGridlines/>
        <c:numFmt formatCode="0%" sourceLinked="1"/>
        <c:tickLblPos val="nextTo"/>
        <c:crossAx val="2239733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'PBS-07'!$D$18</c:f>
              <c:strCache>
                <c:ptCount val="1"/>
                <c:pt idx="0">
                  <c:v>RESULTADO </c:v>
                </c:pt>
              </c:strCache>
            </c:strRef>
          </c:tx>
          <c:val>
            <c:numRef>
              <c:f>'PBS-07'!$D$19:$D$20</c:f>
              <c:numCache>
                <c:formatCode>0%</c:formatCode>
                <c:ptCount val="2"/>
              </c:numCache>
            </c:numRef>
          </c:val>
          <c:extLst xmlns:c16r2="http://schemas.microsoft.com/office/drawing/2015/06/chart">
            <c:ext xmlns:c16="http://schemas.microsoft.com/office/drawing/2014/chart" uri="{C3380CC4-5D6E-409C-BE32-E72D297353CC}">
              <c16:uniqueId val="{00000000-F1DA-4FCE-99D2-50013D02E695}"/>
            </c:ext>
          </c:extLst>
        </c:ser>
        <c:dLbls/>
        <c:axId val="227143040"/>
        <c:axId val="228062336"/>
      </c:barChart>
      <c:catAx>
        <c:axId val="227143040"/>
        <c:scaling>
          <c:orientation val="minMax"/>
        </c:scaling>
        <c:axPos val="b"/>
        <c:tickLblPos val="nextTo"/>
        <c:crossAx val="228062336"/>
        <c:crosses val="autoZero"/>
        <c:auto val="1"/>
        <c:lblAlgn val="ctr"/>
        <c:lblOffset val="100"/>
      </c:catAx>
      <c:valAx>
        <c:axId val="228062336"/>
        <c:scaling>
          <c:orientation val="minMax"/>
        </c:scaling>
        <c:delete val="1"/>
        <c:axPos val="l"/>
        <c:majorGridlines/>
        <c:numFmt formatCode="0.00%" sourceLinked="1"/>
        <c:tickLblPos val="nextTo"/>
        <c:crossAx val="22714304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plan de capacitación, bienestar e incentivos</a:t>
            </a:r>
          </a:p>
        </c:rich>
      </c:tx>
      <c:layout>
        <c:manualLayout>
          <c:xMode val="edge"/>
          <c:yMode val="edge"/>
          <c:x val="0.13381315707630609"/>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668797214303088"/>
          <c:y val="0.37713866489583225"/>
          <c:w val="0.22059149583047796"/>
          <c:h val="9.1893621731018532E-2"/>
        </c:manualLayout>
      </c:layout>
      <c:barChart>
        <c:barDir val="col"/>
        <c:grouping val="clustered"/>
        <c:ser>
          <c:idx val="1"/>
          <c:order val="1"/>
          <c:tx>
            <c:strRef>
              <c:f>'PTH-01'!$F$13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'PTH-01'!$D$14:$D$17</c:f>
              <c:numCache>
                <c:formatCode>d/mm/yyyy</c:formatCode>
                <c:ptCount val="4"/>
                <c:pt idx="0">
                  <c:v>45746</c:v>
                </c:pt>
                <c:pt idx="1">
                  <c:v>45838</c:v>
                </c:pt>
                <c:pt idx="2">
                  <c:v>45930</c:v>
                </c:pt>
                <c:pt idx="3">
                  <c:v>46021</c:v>
                </c:pt>
              </c:numCache>
            </c:numRef>
          </c:cat>
          <c:val>
            <c:numRef>
              <c:f>'PTH-01'!$F$14:$F$17</c:f>
              <c:numCache>
                <c:formatCode>0%</c:formatCode>
                <c:ptCount val="4"/>
              </c:numCache>
            </c:numRef>
          </c:val>
          <c:extLst xmlns:c16r2="http://schemas.microsoft.com/office/drawing/2015/06/chart">
            <c:ext xmlns:c16="http://schemas.microsoft.com/office/drawing/2014/chart" uri="{C3380CC4-5D6E-409C-BE32-E72D297353CC}">
              <c16:uniqueId val="{00000000-3430-4BBA-8141-D245F7E6C470}"/>
            </c:ext>
          </c:extLst>
        </c:ser>
        <c:dLbls/>
        <c:axId val="232939520"/>
        <c:axId val="232941056"/>
      </c:barChart>
      <c:lineChart>
        <c:grouping val="standard"/>
        <c:ser>
          <c:idx val="0"/>
          <c:order val="0"/>
          <c:tx>
            <c:strRef>
              <c:f>'PTH-01'!$E$13</c:f>
              <c:strCache>
                <c:ptCount val="1"/>
                <c:pt idx="0">
                  <c:v>META</c:v>
                </c:pt>
              </c:strCache>
            </c:strRef>
          </c:tx>
          <c:spPr>
            <a:ln w="25400">
              <a:solidFill>
                <a:srgbClr val="FCF305"/>
              </a:solidFill>
              <a:prstDash val="solid"/>
            </a:ln>
          </c:spPr>
          <c:marker>
            <c:spPr>
              <a:solidFill>
                <a:srgbClr val="FFFF00"/>
              </a:solidFill>
            </c:spPr>
          </c:marker>
          <c:cat>
            <c:numRef>
              <c:f>'PTH-01'!$D$14:$D$17</c:f>
              <c:numCache>
                <c:formatCode>d/mm/yyyy</c:formatCode>
                <c:ptCount val="4"/>
                <c:pt idx="0">
                  <c:v>45746</c:v>
                </c:pt>
                <c:pt idx="1">
                  <c:v>45838</c:v>
                </c:pt>
                <c:pt idx="2">
                  <c:v>45930</c:v>
                </c:pt>
                <c:pt idx="3">
                  <c:v>46021</c:v>
                </c:pt>
              </c:numCache>
            </c:numRef>
          </c:cat>
          <c:val>
            <c:numRef>
              <c:f>'PTH-01'!$E$14:$E$17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3430-4BBA-8141-D245F7E6C470}"/>
            </c:ext>
          </c:extLst>
        </c:ser>
        <c:dLbls/>
        <c:marker val="1"/>
        <c:axId val="232939520"/>
        <c:axId val="232941056"/>
      </c:lineChart>
      <c:dateAx>
        <c:axId val="23293952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2941056"/>
        <c:crosses val="autoZero"/>
        <c:auto val="1"/>
        <c:lblOffset val="100"/>
        <c:baseTimeUnit val="months"/>
      </c:dateAx>
      <c:valAx>
        <c:axId val="232941056"/>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2939520"/>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1896494156058162"/>
          <c:y val="0.31528944298629336"/>
          <c:w val="0.16146618109796027"/>
          <c:h val="4.8225065616797645E-2"/>
        </c:manualLayout>
      </c:layout>
      <c:barChart>
        <c:barDir val="col"/>
        <c:grouping val="clustered"/>
        <c:ser>
          <c:idx val="0"/>
          <c:order val="0"/>
          <c:tx>
            <c:strRef>
              <c:f>'PTH-01'!$F$13</c:f>
              <c:strCache>
                <c:ptCount val="1"/>
                <c:pt idx="0">
                  <c:v>RESULTADO</c:v>
                </c:pt>
              </c:strCache>
            </c:strRef>
          </c:tx>
          <c:val>
            <c:numRef>
              <c:f>'PTH-01'!$F$14:$F$17</c:f>
              <c:numCache>
                <c:formatCode>0%</c:formatCode>
                <c:ptCount val="4"/>
              </c:numCache>
            </c:numRef>
          </c:val>
          <c:extLst xmlns:c16r2="http://schemas.microsoft.com/office/drawing/2015/06/chart">
            <c:ext xmlns:c16="http://schemas.microsoft.com/office/drawing/2014/chart" uri="{C3380CC4-5D6E-409C-BE32-E72D297353CC}">
              <c16:uniqueId val="{00000000-400A-41E1-9E37-067221FA8D27}"/>
            </c:ext>
          </c:extLst>
        </c:ser>
        <c:dLbls/>
        <c:axId val="232976768"/>
        <c:axId val="232978304"/>
      </c:barChart>
      <c:catAx>
        <c:axId val="232976768"/>
        <c:scaling>
          <c:orientation val="minMax"/>
        </c:scaling>
        <c:axPos val="b"/>
        <c:numFmt formatCode="General" sourceLinked="1"/>
        <c:tickLblPos val="nextTo"/>
        <c:crossAx val="232978304"/>
        <c:crosses val="autoZero"/>
        <c:auto val="1"/>
        <c:lblAlgn val="ctr"/>
        <c:lblOffset val="100"/>
      </c:catAx>
      <c:valAx>
        <c:axId val="232978304"/>
        <c:scaling>
          <c:orientation val="minMax"/>
        </c:scaling>
        <c:axPos val="l"/>
        <c:majorGridlines/>
        <c:numFmt formatCode="0%" sourceLinked="1"/>
        <c:tickLblPos val="nextTo"/>
        <c:crossAx val="2329767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'PTH-01'!$F$13</c:f>
              <c:strCache>
                <c:ptCount val="1"/>
                <c:pt idx="0">
                  <c:v>RESULTADO</c:v>
                </c:pt>
              </c:strCache>
            </c:strRef>
          </c:tx>
          <c:val>
            <c:numRef>
              <c:f>'PTH-01'!$F$14:$F$17</c:f>
              <c:numCache>
                <c:formatCode>0%</c:formatCode>
                <c:ptCount val="4"/>
              </c:numCache>
            </c:numRef>
          </c:val>
          <c:extLst xmlns:c16r2="http://schemas.microsoft.com/office/drawing/2015/06/chart">
            <c:ext xmlns:c16="http://schemas.microsoft.com/office/drawing/2014/chart" uri="{C3380CC4-5D6E-409C-BE32-E72D297353CC}">
              <c16:uniqueId val="{00000000-CE28-4DE1-9EB9-44774A062ACE}"/>
            </c:ext>
          </c:extLst>
        </c:ser>
        <c:dLbls/>
        <c:axId val="232879232"/>
        <c:axId val="232880768"/>
      </c:barChart>
      <c:catAx>
        <c:axId val="232879232"/>
        <c:scaling>
          <c:orientation val="minMax"/>
        </c:scaling>
        <c:axPos val="b"/>
        <c:numFmt formatCode="General" sourceLinked="1"/>
        <c:tickLblPos val="nextTo"/>
        <c:crossAx val="232880768"/>
        <c:crosses val="autoZero"/>
        <c:auto val="1"/>
        <c:lblAlgn val="ctr"/>
        <c:lblOffset val="100"/>
      </c:catAx>
      <c:valAx>
        <c:axId val="232880768"/>
        <c:scaling>
          <c:orientation val="minMax"/>
        </c:scaling>
        <c:axPos val="l"/>
        <c:majorGridlines/>
        <c:numFmt formatCode="0%" sourceLinked="1"/>
        <c:tickLblPos val="nextTo"/>
        <c:crossAx val="2328792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6447682411793484"/>
          <c:y val="0.38677721911269702"/>
          <c:w val="1.8302828425518166E-2"/>
          <c:h val="9.8319324542263567E-2"/>
        </c:manualLayout>
      </c:layout>
      <c:barChart>
        <c:barDir val="col"/>
        <c:grouping val="clustered"/>
        <c:ser>
          <c:idx val="1"/>
          <c:order val="1"/>
          <c:tx>
            <c:strRef>
              <c:f>'PTH-02'!$F$13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'PTH-02'!$D$14:$D$14</c:f>
              <c:numCache>
                <c:formatCode>d/mm/yyyy</c:formatCode>
                <c:ptCount val="1"/>
                <c:pt idx="0">
                  <c:v>45716</c:v>
                </c:pt>
              </c:numCache>
            </c:numRef>
          </c:cat>
          <c:val>
            <c:numRef>
              <c:f>'PTH-02'!$F$14:$F$14</c:f>
              <c:numCache>
                <c:formatCode>0%</c:formatCode>
                <c:ptCount val="1"/>
              </c:numCache>
            </c:numRef>
          </c:val>
          <c:extLst xmlns:c16r2="http://schemas.microsoft.com/office/drawing/2015/06/chart">
            <c:ext xmlns:c16="http://schemas.microsoft.com/office/drawing/2014/chart" uri="{C3380CC4-5D6E-409C-BE32-E72D297353CC}">
              <c16:uniqueId val="{00000000-A43E-45B3-908B-28830F25A22D}"/>
            </c:ext>
          </c:extLst>
        </c:ser>
        <c:dLbls/>
        <c:axId val="233056512"/>
        <c:axId val="233086976"/>
      </c:barChart>
      <c:lineChart>
        <c:grouping val="standard"/>
        <c:ser>
          <c:idx val="0"/>
          <c:order val="0"/>
          <c:tx>
            <c:strRef>
              <c:f>'PTH-02'!$E$13</c:f>
              <c:strCache>
                <c:ptCount val="1"/>
                <c:pt idx="0">
                  <c:v>META</c:v>
                </c:pt>
              </c:strCache>
            </c:strRef>
          </c:tx>
          <c:spPr>
            <a:ln w="25400">
              <a:solidFill>
                <a:srgbClr val="FCF305"/>
              </a:solidFill>
              <a:prstDash val="solid"/>
            </a:ln>
          </c:spPr>
          <c:marker>
            <c:spPr>
              <a:solidFill>
                <a:srgbClr val="FFFF00"/>
              </a:solidFill>
            </c:spPr>
          </c:marker>
          <c:cat>
            <c:numRef>
              <c:f>'PTH-02'!$D$14:$D$14</c:f>
              <c:numCache>
                <c:formatCode>d/mm/yyyy</c:formatCode>
                <c:ptCount val="1"/>
                <c:pt idx="0">
                  <c:v>45716</c:v>
                </c:pt>
              </c:numCache>
            </c:numRef>
          </c:cat>
          <c:val>
            <c:numRef>
              <c:f>'PTH-02'!$E$14:$E$14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A43E-45B3-908B-28830F25A22D}"/>
            </c:ext>
          </c:extLst>
        </c:ser>
        <c:ser>
          <c:idx val="2"/>
          <c:order val="2"/>
          <c:cat>
            <c:numRef>
              <c:f>'PTH-02'!$D$14:$D$14</c:f>
              <c:numCache>
                <c:formatCode>d/mm/yyyy</c:formatCode>
                <c:ptCount val="1"/>
                <c:pt idx="0">
                  <c:v>45716</c:v>
                </c:pt>
              </c:numCache>
            </c:numRef>
          </c:cat>
          <c:val>
            <c:numRef>
              <c:f>LISTADO!$D$52</c:f>
            </c:numRef>
          </c:val>
          <c:extLst xmlns:c16r2="http://schemas.microsoft.com/office/drawing/2015/06/chart">
            <c:ext xmlns:c16="http://schemas.microsoft.com/office/drawing/2014/chart" uri="{C3380CC4-5D6E-409C-BE32-E72D297353CC}">
              <c16:uniqueId val="{00000000-BC60-4B26-82B1-7F0526DA8C9A}"/>
            </c:ext>
          </c:extLst>
        </c:ser>
        <c:dLbls/>
        <c:marker val="1"/>
        <c:axId val="233056512"/>
        <c:axId val="233086976"/>
      </c:lineChart>
      <c:dateAx>
        <c:axId val="23305651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3086976"/>
        <c:crosses val="autoZero"/>
        <c:auto val="1"/>
        <c:lblOffset val="100"/>
        <c:baseTimeUnit val="months"/>
      </c:dateAx>
      <c:valAx>
        <c:axId val="233086976"/>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3056512"/>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'PTH-02'!$F$13</c:f>
              <c:strCache>
                <c:ptCount val="1"/>
                <c:pt idx="0">
                  <c:v>RESULTADO</c:v>
                </c:pt>
              </c:strCache>
            </c:strRef>
          </c:tx>
          <c:val>
            <c:numRef>
              <c:f>'PTH-02'!$F$14:$F$14</c:f>
              <c:numCache>
                <c:formatCode>0%</c:formatCode>
                <c:ptCount val="1"/>
              </c:numCache>
            </c:numRef>
          </c:val>
          <c:extLst xmlns:c16r2="http://schemas.microsoft.com/office/drawing/2015/06/chart">
            <c:ext xmlns:c16="http://schemas.microsoft.com/office/drawing/2014/chart" uri="{C3380CC4-5D6E-409C-BE32-E72D297353CC}">
              <c16:uniqueId val="{00000000-0FDC-4CCC-BC33-D27512C3626D}"/>
            </c:ext>
          </c:extLst>
        </c:ser>
        <c:dLbls/>
        <c:axId val="233109376"/>
        <c:axId val="233110912"/>
      </c:barChart>
      <c:catAx>
        <c:axId val="233109376"/>
        <c:scaling>
          <c:orientation val="minMax"/>
        </c:scaling>
        <c:axPos val="b"/>
        <c:tickLblPos val="nextTo"/>
        <c:crossAx val="233110912"/>
        <c:crosses val="autoZero"/>
        <c:auto val="1"/>
        <c:lblAlgn val="ctr"/>
        <c:lblOffset val="100"/>
      </c:catAx>
      <c:valAx>
        <c:axId val="233110912"/>
        <c:scaling>
          <c:orientation val="minMax"/>
        </c:scaling>
        <c:axPos val="l"/>
        <c:majorGridlines/>
        <c:numFmt formatCode="0%" sourceLinked="1"/>
        <c:tickLblPos val="nextTo"/>
        <c:crossAx val="2331093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lang val="es-ES"/>
  <c:chart>
    <c:title>
      <c:tx>
        <c:rich>
          <a:bodyPr/>
          <a:lstStyle/>
          <a:p>
            <a:pPr algn="ctr">
              <a:defRPr sz="1800" b="1" i="0" u="none" strike="noStrike" baseline="0">
                <a:solidFill>
                  <a:srgbClr val="000000"/>
                </a:solidFill>
                <a:latin typeface="Calibri"/>
                <a:ea typeface="Calibri"/>
                <a:cs typeface="Calibri"/>
              </a:defRPr>
            </a:pPr>
            <a:endParaRPr lang="es-ES"/>
          </a:p>
          <a:p>
            <a:pPr algn="ctr">
              <a:defRPr sz="1800" b="1" i="0" u="none" strike="noStrike" baseline="0">
                <a:solidFill>
                  <a:srgbClr val="000000"/>
                </a:solidFill>
                <a:latin typeface="Calibri"/>
                <a:ea typeface="Calibri"/>
                <a:cs typeface="Calibri"/>
              </a:defRPr>
            </a:pPr>
            <a:r>
              <a:rPr lang="es-ES"/>
              <a:t>CUMPLIMIENTO DE LOS ACUERDOS DE GESTIÓN</a:t>
            </a:r>
            <a:r>
              <a:rPr lang="es-ES" baseline="0"/>
              <a:t> </a:t>
            </a:r>
            <a:endParaRPr lang="es-ES"/>
          </a:p>
        </c:rich>
      </c:tx>
      <c:layout>
        <c:manualLayout>
          <c:xMode val="edge"/>
          <c:yMode val="edge"/>
          <c:x val="0.24762986022096076"/>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3749269713382246"/>
          <c:y val="0.39320292192393957"/>
          <c:w val="0.27079452277767607"/>
          <c:h val="8.5467918919773553E-2"/>
        </c:manualLayout>
      </c:layout>
      <c:barChart>
        <c:barDir val="col"/>
        <c:grouping val="clustered"/>
        <c:ser>
          <c:idx val="1"/>
          <c:order val="1"/>
          <c:tx>
            <c:strRef>
              <c:f>'PTH-03'!$F$13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'PTH-03'!$D$14:$D$14</c:f>
              <c:strCache>
                <c:ptCount val="1"/>
                <c:pt idx="0">
                  <c:v>12/31/2025</c:v>
                </c:pt>
              </c:strCache>
            </c:strRef>
          </c:cat>
          <c:val>
            <c:numRef>
              <c:f>'PTH-03'!$F$14:$F$14</c:f>
              <c:numCache>
                <c:formatCode>0%</c:formatCode>
                <c:ptCount val="1"/>
              </c:numCache>
            </c:numRef>
          </c:val>
          <c:extLst xmlns:c16r2="http://schemas.microsoft.com/office/drawing/2015/06/chart">
            <c:ext xmlns:c16="http://schemas.microsoft.com/office/drawing/2014/chart" uri="{C3380CC4-5D6E-409C-BE32-E72D297353CC}">
              <c16:uniqueId val="{00000000-781F-4B4E-B6DF-33E34B552934}"/>
            </c:ext>
          </c:extLst>
        </c:ser>
        <c:dLbls/>
        <c:axId val="233149952"/>
        <c:axId val="233151488"/>
      </c:barChart>
      <c:lineChart>
        <c:grouping val="standard"/>
        <c:ser>
          <c:idx val="0"/>
          <c:order val="0"/>
          <c:tx>
            <c:strRef>
              <c:f>'PTH-03'!$E$13</c:f>
              <c:strCache>
                <c:ptCount val="1"/>
                <c:pt idx="0">
                  <c:v>META</c:v>
                </c:pt>
              </c:strCache>
            </c:strRef>
          </c:tx>
          <c:spPr>
            <a:ln w="25400">
              <a:solidFill>
                <a:srgbClr val="FCF305"/>
              </a:solidFill>
              <a:prstDash val="solid"/>
            </a:ln>
          </c:spPr>
          <c:marker>
            <c:spPr>
              <a:solidFill>
                <a:srgbClr val="FFFF00"/>
              </a:solidFill>
            </c:spPr>
          </c:marker>
          <c:cat>
            <c:strRef>
              <c:f>'PTH-03'!$D$14:$D$14</c:f>
              <c:strCache>
                <c:ptCount val="1"/>
                <c:pt idx="0">
                  <c:v>12/31/2025</c:v>
                </c:pt>
              </c:strCache>
            </c:strRef>
          </c:cat>
          <c:val>
            <c:numRef>
              <c:f>'PTH-03'!$E$14:$E$14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81F-4B4E-B6DF-33E34B552934}"/>
            </c:ext>
          </c:extLst>
        </c:ser>
        <c:dLbls/>
        <c:marker val="1"/>
        <c:axId val="233149952"/>
        <c:axId val="233151488"/>
      </c:lineChart>
      <c:catAx>
        <c:axId val="23314995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3151488"/>
        <c:crosses val="autoZero"/>
        <c:auto val="1"/>
        <c:lblAlgn val="ctr"/>
        <c:lblOffset val="100"/>
        <c:noMultiLvlLbl val="1"/>
      </c:catAx>
      <c:valAx>
        <c:axId val="233151488"/>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3149952"/>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'PTH-03'!$F$13</c:f>
              <c:strCache>
                <c:ptCount val="1"/>
                <c:pt idx="0">
                  <c:v>RESULTADO</c:v>
                </c:pt>
              </c:strCache>
            </c:strRef>
          </c:tx>
          <c:val>
            <c:numRef>
              <c:f>'PTH-03'!$F$14</c:f>
              <c:numCache>
                <c:formatCode>0%</c:formatCode>
                <c:ptCount val="1"/>
              </c:numCache>
            </c:numRef>
          </c:val>
          <c:extLst xmlns:c16r2="http://schemas.microsoft.com/office/drawing/2015/06/chart">
            <c:ext xmlns:c16="http://schemas.microsoft.com/office/drawing/2014/chart" uri="{C3380CC4-5D6E-409C-BE32-E72D297353CC}">
              <c16:uniqueId val="{00000000-1DD6-469E-883D-B5999E6E7E71}"/>
            </c:ext>
          </c:extLst>
        </c:ser>
        <c:dLbls/>
        <c:axId val="227026432"/>
        <c:axId val="227027968"/>
      </c:barChart>
      <c:catAx>
        <c:axId val="227026432"/>
        <c:scaling>
          <c:orientation val="minMax"/>
        </c:scaling>
        <c:axPos val="b"/>
        <c:tickLblPos val="nextTo"/>
        <c:crossAx val="227027968"/>
        <c:crosses val="autoZero"/>
        <c:auto val="1"/>
        <c:lblAlgn val="ctr"/>
        <c:lblOffset val="100"/>
      </c:catAx>
      <c:valAx>
        <c:axId val="227027968"/>
        <c:scaling>
          <c:orientation val="minMax"/>
        </c:scaling>
        <c:delete val="1"/>
        <c:axPos val="l"/>
        <c:majorGridlines/>
        <c:numFmt formatCode="0%" sourceLinked="1"/>
        <c:tickLblPos val="nextTo"/>
        <c:crossAx val="2270264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programa de Auditorias internas</a:t>
            </a:r>
          </a:p>
        </c:rich>
      </c:tx>
      <c:layout>
        <c:manualLayout>
          <c:xMode val="edge"/>
          <c:yMode val="edge"/>
          <c:x val="0.23875736463174671"/>
          <c:y val="1.9277205733898649E-2"/>
        </c:manualLayout>
      </c:layout>
      <c:overlay val="1"/>
      <c:spPr>
        <a:gradFill rotWithShape="0">
          <a:gsLst>
            <a:gs pos="0">
              <a:srgbClr val="F5FFE6"/>
            </a:gs>
            <a:gs pos="64999">
              <a:srgbClr val="E4FDC2"/>
            </a:gs>
            <a:gs pos="100000">
              <a:srgbClr val="DAFDA7"/>
            </a:gs>
          </a:gsLst>
          <a:lin ang="5400000" scaled="1"/>
        </a:gradFill>
        <a:ln w="3175">
          <a:solidFill>
            <a:srgbClr val="99CC00"/>
          </a:solidFill>
          <a:prstDash val="solid"/>
        </a:ln>
        <a:effectLst>
          <a:outerShdw dist="35921" dir="2700000" algn="br">
            <a:srgbClr val="000000"/>
          </a:outerShdw>
        </a:effectLst>
      </c:spPr>
    </c:title>
    <c:plotArea>
      <c:layout>
        <c:manualLayout>
          <c:layoutTarget val="inner"/>
          <c:xMode val="edge"/>
          <c:yMode val="edge"/>
          <c:x val="0.45118778757306532"/>
          <c:y val="0.25318406817186884"/>
          <c:w val="4.4880901515217834E-2"/>
          <c:h val="0.22143932273718644"/>
        </c:manualLayout>
      </c:layout>
      <c:barChart>
        <c:barDir val="col"/>
        <c:grouping val="clustered"/>
        <c:ser>
          <c:idx val="1"/>
          <c:order val="0"/>
          <c:tx>
            <c:strRef>
              <c:f>'PEM-01'!$F$13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dLbl>
              <c:idx val="0"/>
              <c:layout>
                <c:manualLayout>
                  <c:x val="8.8495564943724767E-3"/>
                  <c:y val="-0.33509690869286129"/>
                </c:manualLayout>
              </c:layout>
              <c:dLblPos val="outEnd"/>
              <c:showVal val="1"/>
              <c:extLst xmlns:c16r2="http://schemas.microsoft.com/office/drawing/2015/06/chart">
                <c:ext xmlns:c16="http://schemas.microsoft.com/office/drawing/2014/chart" uri="{C3380CC4-5D6E-409C-BE32-E72D297353CC}">
                  <c16:uniqueId val="{00000000-C07A-432F-966C-BE1CAF849257}"/>
                </c:ex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'PEM-01'!#REF!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C07A-432F-966C-BE1CAF849257}"/>
            </c:ext>
            <c:ext xmlns:c15="http://schemas.microsoft.com/office/drawing/2012/chart" uri="{02D57815-91ED-43cb-92C2-25804820EDAC}">
              <c15:filteredCategoryTitle>
                <c15:cat>
                  <c:multiLvlStrRef>
                    <c:extLst xmlns:c16="http://schemas.microsoft.com/office/drawing/2014/chart" xmlns:c16r2="http://schemas.microsoft.com/office/drawing/2015/06/chart">
                      <c:ext uri="{02D57815-91ED-43cb-92C2-25804820EDAC}">
                        <c15:formulaRef>
                          <c15:sqref>'PEM-01'!#REF!</c15:sqref>
                        </c15:formulaRef>
                      </c:ext>
                    </c:extLst>
                  </c:multiLvlStrRef>
                </c15:cat>
              </c15:filteredCategoryTitle>
            </c:ext>
          </c:extLst>
        </c:ser>
        <c:dLbls/>
        <c:axId val="233234432"/>
        <c:axId val="233235968"/>
      </c:barChart>
      <c:catAx>
        <c:axId val="23323443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3235968"/>
        <c:crosses val="autoZero"/>
        <c:auto val="1"/>
        <c:lblAlgn val="ctr"/>
        <c:lblOffset val="100"/>
      </c:catAx>
      <c:valAx>
        <c:axId val="233235968"/>
        <c:scaling>
          <c:orientation val="minMax"/>
          <c:max val="1.1000000000000001"/>
          <c:min val="0"/>
        </c:scaling>
        <c:axPos val="l"/>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3234432"/>
        <c:crosses val="autoZero"/>
        <c:crossBetween val="between"/>
        <c:majorUnit val="0.2"/>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'PEM-01'!$F$13</c:f>
              <c:strCache>
                <c:ptCount val="1"/>
                <c:pt idx="0">
                  <c:v>RESULTADO</c:v>
                </c:pt>
              </c:strCache>
            </c:strRef>
          </c:tx>
          <c:val>
            <c:numRef>
              <c:f>'PEM-01'!$F$14:$F$14</c:f>
              <c:numCache>
                <c:formatCode>0%</c:formatCode>
                <c:ptCount val="1"/>
              </c:numCache>
            </c:numRef>
          </c:val>
          <c:extLst xmlns:c16r2="http://schemas.microsoft.com/office/drawing/2015/06/chart">
            <c:ext xmlns:c16="http://schemas.microsoft.com/office/drawing/2014/chart" uri="{C3380CC4-5D6E-409C-BE32-E72D297353CC}">
              <c16:uniqueId val="{00000000-36F9-4070-9F7F-786DCC3376AE}"/>
            </c:ext>
          </c:extLst>
        </c:ser>
        <c:dLbls/>
        <c:axId val="227893248"/>
        <c:axId val="227894784"/>
      </c:barChart>
      <c:catAx>
        <c:axId val="227893248"/>
        <c:scaling>
          <c:orientation val="minMax"/>
        </c:scaling>
        <c:axPos val="b"/>
        <c:tickLblPos val="nextTo"/>
        <c:crossAx val="227894784"/>
        <c:crosses val="autoZero"/>
        <c:auto val="1"/>
        <c:lblAlgn val="ctr"/>
        <c:lblOffset val="100"/>
      </c:catAx>
      <c:valAx>
        <c:axId val="227894784"/>
        <c:scaling>
          <c:orientation val="minMax"/>
        </c:scaling>
        <c:axPos val="l"/>
        <c:majorGridlines/>
        <c:numFmt formatCode="0%" sourceLinked="1"/>
        <c:tickLblPos val="nextTo"/>
        <c:crossAx val="22789324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Presupuestal</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37313430771757738"/>
          <c:y val="0.28746598704149484"/>
          <c:w val="0.25210979253279403"/>
          <c:h val="0.31281981056717645"/>
        </c:manualLayout>
      </c:layout>
      <c:barChart>
        <c:barDir val="col"/>
        <c:grouping val="clustered"/>
        <c:ser>
          <c:idx val="1"/>
          <c:order val="1"/>
          <c:tx>
            <c:strRef>
              <c:f>'PPI-04'!$F$13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'PPI-04'!$D$14:$D$16</c:f>
              <c:strCache>
                <c:ptCount val="3"/>
                <c:pt idx="0">
                  <c:v>30/03/2025</c:v>
                </c:pt>
                <c:pt idx="1">
                  <c:v>30/06/2025</c:v>
                </c:pt>
                <c:pt idx="2">
                  <c:v>30/09/2025</c:v>
                </c:pt>
              </c:strCache>
            </c:strRef>
          </c:cat>
          <c:val>
            <c:numRef>
              <c:f>'PPI-04'!$F$14:$F$16</c:f>
              <c:numCache>
                <c:formatCode>0%</c:formatCode>
                <c:ptCount val="3"/>
              </c:numCache>
            </c:numRef>
          </c:val>
          <c:extLst xmlns:c16r2="http://schemas.microsoft.com/office/drawing/2015/06/chart">
            <c:ext xmlns:c16="http://schemas.microsoft.com/office/drawing/2014/chart" uri="{C3380CC4-5D6E-409C-BE32-E72D297353CC}">
              <c16:uniqueId val="{00000000-59CE-41DE-A66D-913D66A5F5DF}"/>
            </c:ext>
          </c:extLst>
        </c:ser>
        <c:dLbls/>
        <c:axId val="224247808"/>
        <c:axId val="224249344"/>
      </c:barChart>
      <c:lineChart>
        <c:grouping val="standard"/>
        <c:ser>
          <c:idx val="0"/>
          <c:order val="0"/>
          <c:tx>
            <c:strRef>
              <c:f>'PPI-04'!$E$13</c:f>
              <c:strCache>
                <c:ptCount val="1"/>
                <c:pt idx="0">
                  <c:v>META</c:v>
                </c:pt>
              </c:strCache>
            </c:strRef>
          </c:tx>
          <c:spPr>
            <a:ln w="25400">
              <a:solidFill>
                <a:srgbClr val="FCF305"/>
              </a:solidFill>
              <a:prstDash val="solid"/>
            </a:ln>
          </c:spPr>
          <c:marker>
            <c:spPr>
              <a:solidFill>
                <a:srgbClr val="FFFF00"/>
              </a:solidFill>
            </c:spPr>
          </c:marker>
          <c:cat>
            <c:strRef>
              <c:f>'PPI-04'!$D$14:$D$16</c:f>
              <c:strCache>
                <c:ptCount val="3"/>
                <c:pt idx="0">
                  <c:v>30/03/2025</c:v>
                </c:pt>
                <c:pt idx="1">
                  <c:v>30/06/2025</c:v>
                </c:pt>
                <c:pt idx="2">
                  <c:v>30/09/2025</c:v>
                </c:pt>
              </c:strCache>
            </c:strRef>
          </c:cat>
          <c:val>
            <c:numRef>
              <c:f>'PPI-04'!$E$14:$E$16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59CE-41DE-A66D-913D66A5F5DF}"/>
            </c:ext>
          </c:extLst>
        </c:ser>
        <c:dLbls/>
        <c:marker val="1"/>
        <c:axId val="224247808"/>
        <c:axId val="224249344"/>
      </c:lineChart>
      <c:catAx>
        <c:axId val="22424780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4249344"/>
        <c:crosses val="autoZero"/>
        <c:auto val="1"/>
        <c:lblAlgn val="ctr"/>
        <c:lblOffset val="100"/>
      </c:catAx>
      <c:valAx>
        <c:axId val="22424934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424780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Resultados de la Evaluación del MECI</a:t>
            </a:r>
          </a:p>
        </c:rich>
      </c:tx>
      <c:overlay val="1"/>
      <c:spPr>
        <a:noFill/>
        <a:ln w="25400">
          <a:noFill/>
        </a:ln>
      </c:spPr>
    </c:title>
    <c:plotArea>
      <c:layout>
        <c:manualLayout>
          <c:layoutTarget val="inner"/>
          <c:xMode val="edge"/>
          <c:yMode val="edge"/>
          <c:x val="0.4375324050465153"/>
          <c:y val="0.29290680833572852"/>
          <c:w val="0.11160485290601529"/>
          <c:h val="0.18506631249408212"/>
        </c:manualLayout>
      </c:layout>
      <c:barChart>
        <c:barDir val="col"/>
        <c:grouping val="clustered"/>
        <c:ser>
          <c:idx val="1"/>
          <c:order val="1"/>
          <c:tx>
            <c:strRef>
              <c:f>'PEM-02'!$F$13</c:f>
              <c:strCache>
                <c:ptCount val="1"/>
                <c:pt idx="0">
                  <c:v>RESULTADO</c:v>
                </c:pt>
              </c:strCache>
            </c:strRef>
          </c:tx>
          <c:spPr>
            <a:solidFill>
              <a:srgbClr val="D9D9D9"/>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'PEM-02'!$D$14:$D$14</c:f>
              <c:numCache>
                <c:formatCode>d/mm/yyyy</c:formatCode>
                <c:ptCount val="1"/>
                <c:pt idx="0">
                  <c:v>45838</c:v>
                </c:pt>
              </c:numCache>
            </c:numRef>
          </c:cat>
          <c:val>
            <c:numRef>
              <c:f>'PEM-02'!$F$14:$F$14</c:f>
              <c:numCache>
                <c:formatCode>0%</c:formatCode>
                <c:ptCount val="1"/>
              </c:numCache>
            </c:numRef>
          </c:val>
          <c:extLst xmlns:c16r2="http://schemas.microsoft.com/office/drawing/2015/06/chart">
            <c:ext xmlns:c16="http://schemas.microsoft.com/office/drawing/2014/chart" uri="{C3380CC4-5D6E-409C-BE32-E72D297353CC}">
              <c16:uniqueId val="{00000000-DC83-4A31-8357-F8A6F1055D4A}"/>
            </c:ext>
          </c:extLst>
        </c:ser>
        <c:dLbls/>
        <c:axId val="233389056"/>
        <c:axId val="233394944"/>
      </c:barChart>
      <c:lineChart>
        <c:grouping val="standard"/>
        <c:ser>
          <c:idx val="0"/>
          <c:order val="0"/>
          <c:tx>
            <c:strRef>
              <c:f>'PEM-02'!$E$13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'PEM-02'!$D$14:$D$14</c:f>
              <c:numCache>
                <c:formatCode>d/mm/yyyy</c:formatCode>
                <c:ptCount val="1"/>
                <c:pt idx="0">
                  <c:v>45838</c:v>
                </c:pt>
              </c:numCache>
            </c:numRef>
          </c:cat>
          <c:val>
            <c:numRef>
              <c:f>'PEM-02'!$E$14:$E$14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DC83-4A31-8357-F8A6F1055D4A}"/>
            </c:ext>
          </c:extLst>
        </c:ser>
        <c:dLbls/>
        <c:marker val="1"/>
        <c:axId val="233389056"/>
        <c:axId val="233394944"/>
      </c:lineChart>
      <c:dateAx>
        <c:axId val="233389056"/>
        <c:scaling>
          <c:orientation val="minMax"/>
        </c:scaling>
        <c:axPos val="b"/>
        <c:numFmt formatCode="d/mm/yyyy"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3394944"/>
        <c:crosses val="autoZero"/>
        <c:auto val="1"/>
        <c:lblOffset val="100"/>
        <c:baseTimeUnit val="days"/>
      </c:dateAx>
      <c:valAx>
        <c:axId val="233394944"/>
        <c:scaling>
          <c:orientation val="minMax"/>
          <c:max val="1.100000000000000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33389056"/>
        <c:crosses val="autoZero"/>
        <c:crossBetween val="between"/>
      </c:valAx>
      <c:spPr>
        <a:gradFill rotWithShape="0">
          <a:gsLst>
            <a:gs pos="0">
              <a:srgbClr val="8EB4E3"/>
            </a:gs>
            <a:gs pos="95000">
              <a:srgbClr val="0000FF"/>
            </a:gs>
            <a:gs pos="98000">
              <a:srgbClr val="77933C"/>
            </a:gs>
            <a:gs pos="100000">
              <a:srgbClr val="B4D98D"/>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'PEM-02'!$F$13</c:f>
              <c:strCache>
                <c:ptCount val="1"/>
                <c:pt idx="0">
                  <c:v>RESULTADO</c:v>
                </c:pt>
              </c:strCache>
            </c:strRef>
          </c:tx>
          <c:val>
            <c:numRef>
              <c:f>'PEM-02'!$F$14:$F$14</c:f>
              <c:numCache>
                <c:formatCode>0%</c:formatCode>
                <c:ptCount val="1"/>
              </c:numCache>
            </c:numRef>
          </c:val>
          <c:extLst xmlns:c16r2="http://schemas.microsoft.com/office/drawing/2015/06/chart">
            <c:ext xmlns:c16="http://schemas.microsoft.com/office/drawing/2014/chart" uri="{C3380CC4-5D6E-409C-BE32-E72D297353CC}">
              <c16:uniqueId val="{00000000-A92E-4C8A-A151-8882B307BE54}"/>
            </c:ext>
          </c:extLst>
        </c:ser>
        <c:dLbls/>
        <c:axId val="233401344"/>
        <c:axId val="233419520"/>
      </c:barChart>
      <c:catAx>
        <c:axId val="233401344"/>
        <c:scaling>
          <c:orientation val="minMax"/>
        </c:scaling>
        <c:axPos val="b"/>
        <c:tickLblPos val="nextTo"/>
        <c:crossAx val="233419520"/>
        <c:crosses val="autoZero"/>
        <c:auto val="1"/>
        <c:lblAlgn val="ctr"/>
        <c:lblOffset val="100"/>
      </c:catAx>
      <c:valAx>
        <c:axId val="233419520"/>
        <c:scaling>
          <c:orientation val="minMax"/>
        </c:scaling>
        <c:axPos val="l"/>
        <c:majorGridlines/>
        <c:numFmt formatCode="0%" sourceLinked="1"/>
        <c:tickLblPos val="nextTo"/>
        <c:crossAx val="23340134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Implementación de Acciones de mejoramiento </a:t>
            </a:r>
          </a:p>
        </c:rich>
      </c:tx>
      <c:overlay val="1"/>
      <c:spPr>
        <a:noFill/>
        <a:ln w="25400">
          <a:noFill/>
        </a:ln>
      </c:spPr>
    </c:title>
    <c:plotArea>
      <c:layout>
        <c:manualLayout>
          <c:layoutTarget val="inner"/>
          <c:xMode val="edge"/>
          <c:yMode val="edge"/>
          <c:x val="0.44150757471105584"/>
          <c:y val="0.34728952150211995"/>
          <c:w val="0.13283809918497044"/>
          <c:h val="0.11270770240258426"/>
        </c:manualLayout>
      </c:layout>
      <c:barChart>
        <c:barDir val="col"/>
        <c:grouping val="clustered"/>
        <c:ser>
          <c:idx val="1"/>
          <c:order val="1"/>
          <c:tx>
            <c:strRef>
              <c:f>'PEM-03'!$F$13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'PEM-04'!$D$14:$D$17</c:f>
              <c:numCache>
                <c:formatCode>d/mm/yyyy</c:formatCode>
                <c:ptCount val="4"/>
                <c:pt idx="0">
                  <c:v>45746</c:v>
                </c:pt>
                <c:pt idx="1">
                  <c:v>45838</c:v>
                </c:pt>
                <c:pt idx="2">
                  <c:v>45930</c:v>
                </c:pt>
                <c:pt idx="3">
                  <c:v>46021</c:v>
                </c:pt>
              </c:numCache>
            </c:numRef>
          </c:cat>
          <c:val>
            <c:numRef>
              <c:f>'PEM-03'!$F$15:$F$16</c:f>
              <c:numCache>
                <c:formatCode>0%</c:formatCode>
                <c:ptCount val="2"/>
              </c:numCache>
            </c:numRef>
          </c:val>
          <c:extLst xmlns:c16r2="http://schemas.microsoft.com/office/drawing/2015/06/chart">
            <c:ext xmlns:c16="http://schemas.microsoft.com/office/drawing/2014/chart" uri="{C3380CC4-5D6E-409C-BE32-E72D297353CC}">
              <c16:uniqueId val="{00000000-31DD-4AEE-9E54-EBCC9B3AEE7F}"/>
            </c:ext>
          </c:extLst>
        </c:ser>
        <c:dLbls/>
        <c:axId val="233508224"/>
        <c:axId val="233514112"/>
      </c:barChart>
      <c:lineChart>
        <c:grouping val="standard"/>
        <c:ser>
          <c:idx val="0"/>
          <c:order val="0"/>
          <c:tx>
            <c:strRef>
              <c:f>'PEM-03'!$E$13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'PEM-04'!$D$14:$D$17</c:f>
              <c:numCache>
                <c:formatCode>d/mm/yyyy</c:formatCode>
                <c:ptCount val="4"/>
                <c:pt idx="0">
                  <c:v>45746</c:v>
                </c:pt>
                <c:pt idx="1">
                  <c:v>45838</c:v>
                </c:pt>
                <c:pt idx="2">
                  <c:v>45930</c:v>
                </c:pt>
                <c:pt idx="3">
                  <c:v>46021</c:v>
                </c:pt>
              </c:numCache>
            </c:numRef>
          </c:cat>
          <c:val>
            <c:numRef>
              <c:f>'PEM-03'!$E$15:$E$16</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31DD-4AEE-9E54-EBCC9B3AEE7F}"/>
            </c:ext>
          </c:extLst>
        </c:ser>
        <c:dLbls/>
        <c:marker val="1"/>
        <c:axId val="233508224"/>
        <c:axId val="233514112"/>
      </c:lineChart>
      <c:dateAx>
        <c:axId val="23350822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3514112"/>
        <c:crosses val="autoZero"/>
        <c:auto val="1"/>
        <c:lblOffset val="100"/>
        <c:baseTimeUnit val="months"/>
      </c:dateAx>
      <c:valAx>
        <c:axId val="233514112"/>
        <c:scaling>
          <c:orientation val="minMax"/>
          <c:max val="10"/>
          <c:min val="0"/>
        </c:scaling>
        <c:axPos val="l"/>
        <c:numFmt formatCode="#,##0" sourceLinked="0"/>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33508224"/>
        <c:crosses val="autoZero"/>
        <c:crossBetween val="between"/>
        <c:majorUnit val="1"/>
        <c:minorUnit val="4.0000000000000022E-2"/>
      </c:valAx>
      <c:spPr>
        <a:solidFill>
          <a:srgbClr val="D9D9D9"/>
        </a:soli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'PEM-03'!$F$13</c:f>
              <c:strCache>
                <c:ptCount val="1"/>
                <c:pt idx="0">
                  <c:v>RESULTADO</c:v>
                </c:pt>
              </c:strCache>
            </c:strRef>
          </c:tx>
          <c:val>
            <c:numRef>
              <c:f>'PEM-03'!$F$14:$F$17</c:f>
              <c:numCache>
                <c:formatCode>0%</c:formatCode>
                <c:ptCount val="4"/>
              </c:numCache>
            </c:numRef>
          </c:val>
          <c:extLst xmlns:c16r2="http://schemas.microsoft.com/office/drawing/2015/06/chart">
            <c:ext xmlns:c16="http://schemas.microsoft.com/office/drawing/2014/chart" uri="{C3380CC4-5D6E-409C-BE32-E72D297353CC}">
              <c16:uniqueId val="{00000000-2FF2-4CC9-B3EB-6181E05CB2F3}"/>
            </c:ext>
          </c:extLst>
        </c:ser>
        <c:dLbls/>
        <c:axId val="233520512"/>
        <c:axId val="233550976"/>
      </c:barChart>
      <c:catAx>
        <c:axId val="233520512"/>
        <c:scaling>
          <c:orientation val="minMax"/>
        </c:scaling>
        <c:axPos val="b"/>
        <c:tickLblPos val="nextTo"/>
        <c:crossAx val="233550976"/>
        <c:crosses val="autoZero"/>
        <c:auto val="1"/>
        <c:lblAlgn val="ctr"/>
        <c:lblOffset val="100"/>
      </c:catAx>
      <c:valAx>
        <c:axId val="233550976"/>
        <c:scaling>
          <c:orientation val="minMax"/>
        </c:scaling>
        <c:axPos val="l"/>
        <c:majorGridlines/>
        <c:numFmt formatCode="0%" sourceLinked="1"/>
        <c:tickLblPos val="nextTo"/>
        <c:crossAx val="23352051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'PEM-04'!$F$13</c:f>
              <c:strCache>
                <c:ptCount val="1"/>
                <c:pt idx="0">
                  <c:v>RESULTADO</c:v>
                </c:pt>
              </c:strCache>
            </c:strRef>
          </c:tx>
          <c:val>
            <c:numRef>
              <c:f>'PEM-04'!$F$14:$F$17</c:f>
              <c:numCache>
                <c:formatCode>0%</c:formatCode>
                <c:ptCount val="4"/>
              </c:numCache>
            </c:numRef>
          </c:val>
          <c:extLst xmlns:c16r2="http://schemas.microsoft.com/office/drawing/2015/06/chart">
            <c:ext xmlns:c16="http://schemas.microsoft.com/office/drawing/2014/chart" uri="{C3380CC4-5D6E-409C-BE32-E72D297353CC}">
              <c16:uniqueId val="{00000000-D905-4D9A-AE87-4750D650E649}"/>
            </c:ext>
          </c:extLst>
        </c:ser>
        <c:dLbls/>
        <c:axId val="233604224"/>
        <c:axId val="233605760"/>
      </c:barChart>
      <c:catAx>
        <c:axId val="233604224"/>
        <c:scaling>
          <c:orientation val="minMax"/>
        </c:scaling>
        <c:axPos val="b"/>
        <c:tickLblPos val="nextTo"/>
        <c:crossAx val="233605760"/>
        <c:crosses val="autoZero"/>
        <c:auto val="1"/>
        <c:lblAlgn val="ctr"/>
        <c:lblOffset val="100"/>
      </c:catAx>
      <c:valAx>
        <c:axId val="233605760"/>
        <c:scaling>
          <c:orientation val="minMax"/>
        </c:scaling>
        <c:axPos val="l"/>
        <c:majorGridlines/>
        <c:numFmt formatCode="0%" sourceLinked="1"/>
        <c:tickLblPos val="nextTo"/>
        <c:crossAx val="2336042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3.2850241545894616E-2"/>
          <c:y val="5.5555555555555455E-2"/>
          <c:w val="0.95748792270531358"/>
          <c:h val="0.79869969378832906"/>
        </c:manualLayout>
      </c:layout>
      <c:barChart>
        <c:barDir val="col"/>
        <c:grouping val="clustered"/>
        <c:ser>
          <c:idx val="0"/>
          <c:order val="0"/>
          <c:tx>
            <c:strRef>
              <c:f>'PTI-01'!$D$11</c:f>
              <c:strCache>
                <c:ptCount val="1"/>
                <c:pt idx="0">
                  <c:v>RESULTADO</c:v>
                </c:pt>
              </c:strCache>
            </c:strRef>
          </c:tx>
          <c:val>
            <c:numRef>
              <c:f>'PTI-01'!$D$12</c:f>
              <c:numCache>
                <c:formatCode>0%</c:formatCode>
                <c:ptCount val="1"/>
              </c:numCache>
            </c:numRef>
          </c:val>
          <c:extLst xmlns:c16r2="http://schemas.microsoft.com/office/drawing/2015/06/chart">
            <c:ext xmlns:c16="http://schemas.microsoft.com/office/drawing/2014/chart" uri="{C3380CC4-5D6E-409C-BE32-E72D297353CC}">
              <c16:uniqueId val="{00000000-562C-40C1-B759-4D30B158813D}"/>
            </c:ext>
          </c:extLst>
        </c:ser>
        <c:dLbls/>
        <c:axId val="233953536"/>
        <c:axId val="234360832"/>
      </c:barChart>
      <c:catAx>
        <c:axId val="233953536"/>
        <c:scaling>
          <c:orientation val="minMax"/>
        </c:scaling>
        <c:axPos val="b"/>
        <c:tickLblPos val="nextTo"/>
        <c:crossAx val="234360832"/>
        <c:crosses val="autoZero"/>
        <c:auto val="1"/>
        <c:lblAlgn val="ctr"/>
        <c:lblOffset val="100"/>
      </c:catAx>
      <c:valAx>
        <c:axId val="234360832"/>
        <c:scaling>
          <c:orientation val="minMax"/>
        </c:scaling>
        <c:delete val="1"/>
        <c:axPos val="l"/>
        <c:majorGridlines/>
        <c:numFmt formatCode="0%" sourceLinked="1"/>
        <c:tickLblPos val="nextTo"/>
        <c:crossAx val="2339535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5.3846153846153863E-2"/>
          <c:w val="0.71666666666666667"/>
          <c:h val="0.81153846153846154"/>
        </c:manualLayout>
      </c:layout>
      <c:barChart>
        <c:barDir val="col"/>
        <c:grouping val="stacked"/>
        <c:ser>
          <c:idx val="1"/>
          <c:order val="0"/>
          <c:val>
            <c:numRef>
              <c:f>'PTI-02'!$D$12:$D$12</c:f>
              <c:numCache>
                <c:formatCode>0%</c:formatCode>
                <c:ptCount val="1"/>
              </c:numCache>
            </c:numRef>
          </c:val>
          <c:extLst xmlns:c16r2="http://schemas.microsoft.com/office/drawing/2015/06/chart">
            <c:ext xmlns:c16="http://schemas.microsoft.com/office/drawing/2014/chart" uri="{C3380CC4-5D6E-409C-BE32-E72D297353CC}">
              <c16:uniqueId val="{00000000-6799-49CF-8F32-AE2E65EF9D5F}"/>
            </c:ext>
          </c:extLst>
        </c:ser>
        <c:dLbls/>
        <c:overlap val="100"/>
        <c:axId val="234388864"/>
        <c:axId val="234394752"/>
      </c:barChart>
      <c:catAx>
        <c:axId val="234388864"/>
        <c:scaling>
          <c:orientation val="minMax"/>
        </c:scaling>
        <c:axPos val="b"/>
        <c:numFmt formatCode="General" sourceLinked="1"/>
        <c:tickLblPos val="nextTo"/>
        <c:crossAx val="234394752"/>
        <c:crosses val="autoZero"/>
        <c:auto val="1"/>
        <c:lblAlgn val="ctr"/>
        <c:lblOffset val="100"/>
      </c:catAx>
      <c:valAx>
        <c:axId val="234394752"/>
        <c:scaling>
          <c:orientation val="minMax"/>
        </c:scaling>
        <c:delete val="1"/>
        <c:axPos val="l"/>
        <c:majorGridlines/>
        <c:numFmt formatCode="0%" sourceLinked="1"/>
        <c:tickLblPos val="nextTo"/>
        <c:crossAx val="23438886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4.8611111111111112E-2"/>
          <c:w val="0.71666666666666667"/>
          <c:h val="0.8298611111111116"/>
        </c:manualLayout>
      </c:layout>
      <c:barChart>
        <c:barDir val="col"/>
        <c:grouping val="clustered"/>
        <c:ser>
          <c:idx val="1"/>
          <c:order val="0"/>
          <c:val>
            <c:numRef>
              <c:f>'PTI-03'!$D$12:$D$12</c:f>
              <c:numCache>
                <c:formatCode>0%</c:formatCode>
                <c:ptCount val="1"/>
              </c:numCache>
            </c:numRef>
          </c:val>
          <c:extLst xmlns:c16r2="http://schemas.microsoft.com/office/drawing/2015/06/chart">
            <c:ext xmlns:c16="http://schemas.microsoft.com/office/drawing/2014/chart" uri="{C3380CC4-5D6E-409C-BE32-E72D297353CC}">
              <c16:uniqueId val="{00000000-2A73-41C9-983D-0E81FEB88377}"/>
            </c:ext>
          </c:extLst>
        </c:ser>
        <c:dLbls/>
        <c:axId val="227803904"/>
        <c:axId val="227805440"/>
      </c:barChart>
      <c:catAx>
        <c:axId val="227803904"/>
        <c:scaling>
          <c:orientation val="minMax"/>
        </c:scaling>
        <c:axPos val="b"/>
        <c:numFmt formatCode="General" sourceLinked="1"/>
        <c:tickLblPos val="nextTo"/>
        <c:crossAx val="227805440"/>
        <c:crosses val="autoZero"/>
        <c:auto val="1"/>
        <c:lblAlgn val="ctr"/>
        <c:lblOffset val="100"/>
      </c:catAx>
      <c:valAx>
        <c:axId val="227805440"/>
        <c:scaling>
          <c:orientation val="minMax"/>
        </c:scaling>
        <c:delete val="1"/>
        <c:axPos val="l"/>
        <c:majorGridlines/>
        <c:numFmt formatCode="0%" sourceLinked="1"/>
        <c:tickLblPos val="nextTo"/>
        <c:crossAx val="22780390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018572607902152"/>
          <c:y val="0.10690406676694029"/>
          <c:w val="0.78715179352581865"/>
          <c:h val="0.65482210557013765"/>
        </c:manualLayout>
      </c:layout>
      <c:barChart>
        <c:barDir val="col"/>
        <c:grouping val="clustered"/>
        <c:ser>
          <c:idx val="0"/>
          <c:order val="0"/>
          <c:tx>
            <c:strRef>
              <c:f>'PCA-01'!$D$18</c:f>
              <c:strCache>
                <c:ptCount val="1"/>
                <c:pt idx="0">
                  <c:v>RESULTADO</c:v>
                </c:pt>
              </c:strCache>
            </c:strRef>
          </c:tx>
          <c:val>
            <c:numRef>
              <c:f>'PCA-01'!$D$19:$D$22</c:f>
              <c:numCache>
                <c:formatCode>0%</c:formatCode>
                <c:ptCount val="4"/>
              </c:numCache>
            </c:numRef>
          </c:val>
          <c:extLst xmlns:c16r2="http://schemas.microsoft.com/office/drawing/2015/06/chart">
            <c:ext xmlns:c16="http://schemas.microsoft.com/office/drawing/2014/chart" uri="{C3380CC4-5D6E-409C-BE32-E72D297353CC}">
              <c16:uniqueId val="{00000000-84BC-468B-81DF-1CDC0A2251A0}"/>
            </c:ext>
          </c:extLst>
        </c:ser>
        <c:dLbls/>
        <c:axId val="234415232"/>
        <c:axId val="234416768"/>
      </c:barChart>
      <c:catAx>
        <c:axId val="234415232"/>
        <c:scaling>
          <c:orientation val="minMax"/>
        </c:scaling>
        <c:axPos val="b"/>
        <c:numFmt formatCode="General" sourceLinked="1"/>
        <c:tickLblPos val="nextTo"/>
        <c:crossAx val="234416768"/>
        <c:crosses val="autoZero"/>
        <c:auto val="1"/>
        <c:lblAlgn val="ctr"/>
        <c:lblOffset val="100"/>
      </c:catAx>
      <c:valAx>
        <c:axId val="234416768"/>
        <c:scaling>
          <c:orientation val="minMax"/>
        </c:scaling>
        <c:delete val="1"/>
        <c:axPos val="l"/>
        <c:majorGridlines/>
        <c:numFmt formatCode="0%" sourceLinked="1"/>
        <c:tickLblPos val="nextTo"/>
        <c:crossAx val="2344152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9466038082820743E-2"/>
          <c:y val="0.11284439898184932"/>
          <c:w val="0.80190882190681578"/>
          <c:h val="0.65482210557013765"/>
        </c:manualLayout>
      </c:layout>
      <c:barChart>
        <c:barDir val="col"/>
        <c:grouping val="clustered"/>
        <c:ser>
          <c:idx val="0"/>
          <c:order val="0"/>
          <c:tx>
            <c:strRef>
              <c:f>'PCA-02'!$D$29</c:f>
              <c:strCache>
                <c:ptCount val="1"/>
                <c:pt idx="0">
                  <c:v>RESULTADO</c:v>
                </c:pt>
              </c:strCache>
            </c:strRef>
          </c:tx>
          <c:val>
            <c:numRef>
              <c:f>'PCA-02'!$D$30:$D$33</c:f>
              <c:numCache>
                <c:formatCode>0%</c:formatCode>
                <c:ptCount val="4"/>
              </c:numCache>
            </c:numRef>
          </c:val>
          <c:extLst xmlns:c16r2="http://schemas.microsoft.com/office/drawing/2015/06/chart">
            <c:ext xmlns:c16="http://schemas.microsoft.com/office/drawing/2014/chart" uri="{C3380CC4-5D6E-409C-BE32-E72D297353CC}">
              <c16:uniqueId val="{00000000-8C2D-46F7-AB7E-1A2D11982F25}"/>
            </c:ext>
          </c:extLst>
        </c:ser>
        <c:dLbls/>
        <c:axId val="234961536"/>
        <c:axId val="234967424"/>
      </c:barChart>
      <c:catAx>
        <c:axId val="234961536"/>
        <c:scaling>
          <c:orientation val="minMax"/>
        </c:scaling>
        <c:axPos val="b"/>
        <c:numFmt formatCode="General" sourceLinked="1"/>
        <c:tickLblPos val="nextTo"/>
        <c:crossAx val="234967424"/>
        <c:crosses val="autoZero"/>
        <c:auto val="1"/>
        <c:lblAlgn val="ctr"/>
        <c:lblOffset val="100"/>
      </c:catAx>
      <c:valAx>
        <c:axId val="234967424"/>
        <c:scaling>
          <c:orientation val="minMax"/>
        </c:scaling>
        <c:delete val="1"/>
        <c:axPos val="l"/>
        <c:majorGridlines/>
        <c:numFmt formatCode="0%" sourceLinked="1"/>
        <c:tickLblPos val="nextTo"/>
        <c:crossAx val="2349615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'PPI-04'!$F$13</c:f>
              <c:strCache>
                <c:ptCount val="1"/>
                <c:pt idx="0">
                  <c:v>RESULTADO</c:v>
                </c:pt>
              </c:strCache>
            </c:strRef>
          </c:tx>
          <c:val>
            <c:numRef>
              <c:f>'PPI-04'!$F$14:$F$17</c:f>
              <c:numCache>
                <c:formatCode>0%</c:formatCode>
                <c:ptCount val="4"/>
              </c:numCache>
            </c:numRef>
          </c:val>
          <c:extLst xmlns:c16r2="http://schemas.microsoft.com/office/drawing/2015/06/chart">
            <c:ext xmlns:c16="http://schemas.microsoft.com/office/drawing/2014/chart" uri="{C3380CC4-5D6E-409C-BE32-E72D297353CC}">
              <c16:uniqueId val="{00000000-B9D0-4C99-89FB-11C574FC538C}"/>
            </c:ext>
          </c:extLst>
        </c:ser>
        <c:dLbls/>
        <c:axId val="224075776"/>
        <c:axId val="224077312"/>
      </c:barChart>
      <c:catAx>
        <c:axId val="224075776"/>
        <c:scaling>
          <c:orientation val="minMax"/>
        </c:scaling>
        <c:axPos val="b"/>
        <c:numFmt formatCode="General" sourceLinked="1"/>
        <c:tickLblPos val="nextTo"/>
        <c:crossAx val="224077312"/>
        <c:crosses val="autoZero"/>
        <c:auto val="1"/>
        <c:lblAlgn val="ctr"/>
        <c:lblOffset val="100"/>
      </c:catAx>
      <c:valAx>
        <c:axId val="224077312"/>
        <c:scaling>
          <c:orientation val="minMax"/>
        </c:scaling>
        <c:axPos val="l"/>
        <c:majorGridlines/>
        <c:numFmt formatCode="0%" sourceLinked="1"/>
        <c:tickLblPos val="nextTo"/>
        <c:crossAx val="2240757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3321522309711994"/>
          <c:y val="0.10492985501412963"/>
          <c:w val="0.72863054970241359"/>
          <c:h val="0.65482210557013765"/>
        </c:manualLayout>
      </c:layout>
      <c:barChart>
        <c:barDir val="col"/>
        <c:grouping val="clustered"/>
        <c:ser>
          <c:idx val="0"/>
          <c:order val="0"/>
          <c:tx>
            <c:strRef>
              <c:f>'PCA-03'!$D$29</c:f>
              <c:strCache>
                <c:ptCount val="1"/>
                <c:pt idx="0">
                  <c:v>RESULTADO</c:v>
                </c:pt>
              </c:strCache>
            </c:strRef>
          </c:tx>
          <c:val>
            <c:numRef>
              <c:f>'PCA-03'!$D$30:$D$33</c:f>
              <c:numCache>
                <c:formatCode>0%</c:formatCode>
                <c:ptCount val="4"/>
              </c:numCache>
            </c:numRef>
          </c:val>
          <c:extLst xmlns:c16r2="http://schemas.microsoft.com/office/drawing/2015/06/chart">
            <c:ext xmlns:c16="http://schemas.microsoft.com/office/drawing/2014/chart" uri="{C3380CC4-5D6E-409C-BE32-E72D297353CC}">
              <c16:uniqueId val="{00000000-229C-4AA3-AECB-AA346A39943E}"/>
            </c:ext>
          </c:extLst>
        </c:ser>
        <c:dLbls/>
        <c:axId val="235008384"/>
        <c:axId val="235009920"/>
      </c:barChart>
      <c:catAx>
        <c:axId val="235008384"/>
        <c:scaling>
          <c:orientation val="minMax"/>
        </c:scaling>
        <c:axPos val="b"/>
        <c:numFmt formatCode="General" sourceLinked="1"/>
        <c:tickLblPos val="nextTo"/>
        <c:crossAx val="235009920"/>
        <c:crosses val="autoZero"/>
        <c:auto val="1"/>
        <c:lblAlgn val="ctr"/>
        <c:lblOffset val="100"/>
      </c:catAx>
      <c:valAx>
        <c:axId val="235009920"/>
        <c:scaling>
          <c:orientation val="minMax"/>
        </c:scaling>
        <c:delete val="1"/>
        <c:axPos val="l"/>
        <c:majorGridlines/>
        <c:numFmt formatCode="0%" sourceLinked="1"/>
        <c:tickLblPos val="nextTo"/>
        <c:crossAx val="23500838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1774513260469565E-2"/>
          <c:y val="7.3139621134314894E-2"/>
          <c:w val="0.87323381452323123"/>
          <c:h val="0.79822506561679785"/>
        </c:manualLayout>
      </c:layout>
      <c:barChart>
        <c:barDir val="col"/>
        <c:grouping val="clustered"/>
        <c:ser>
          <c:idx val="0"/>
          <c:order val="0"/>
          <c:tx>
            <c:strRef>
              <c:f>'PCA-05'!$D$31</c:f>
              <c:strCache>
                <c:ptCount val="1"/>
                <c:pt idx="0">
                  <c:v>RESULTADO</c:v>
                </c:pt>
              </c:strCache>
            </c:strRef>
          </c:tx>
          <c:val>
            <c:numRef>
              <c:f>'PCA-05'!$D$32:$D$35</c:f>
              <c:numCache>
                <c:formatCode>0%</c:formatCode>
                <c:ptCount val="4"/>
              </c:numCache>
            </c:numRef>
          </c:val>
          <c:extLst xmlns:c16r2="http://schemas.microsoft.com/office/drawing/2015/06/chart">
            <c:ext xmlns:c16="http://schemas.microsoft.com/office/drawing/2014/chart" uri="{C3380CC4-5D6E-409C-BE32-E72D297353CC}">
              <c16:uniqueId val="{00000000-933A-4654-966D-614648169933}"/>
            </c:ext>
          </c:extLst>
        </c:ser>
        <c:dLbls/>
        <c:axId val="235107456"/>
        <c:axId val="235108992"/>
      </c:barChart>
      <c:catAx>
        <c:axId val="235107456"/>
        <c:scaling>
          <c:orientation val="minMax"/>
        </c:scaling>
        <c:axPos val="b"/>
        <c:numFmt formatCode="General" sourceLinked="1"/>
        <c:tickLblPos val="nextTo"/>
        <c:crossAx val="235108992"/>
        <c:crosses val="autoZero"/>
        <c:auto val="1"/>
        <c:lblAlgn val="ctr"/>
        <c:lblOffset val="100"/>
      </c:catAx>
      <c:valAx>
        <c:axId val="235108992"/>
        <c:scaling>
          <c:orientation val="minMax"/>
        </c:scaling>
        <c:delete val="1"/>
        <c:axPos val="l"/>
        <c:majorGridlines/>
        <c:numFmt formatCode="0%" sourceLinked="1"/>
        <c:tickLblPos val="nextTo"/>
        <c:crossAx val="23510745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respuesta a requerimientos</a:t>
            </a:r>
          </a:p>
        </c:rich>
      </c:tx>
      <c:overlay val="1"/>
      <c:spPr>
        <a:gradFill rotWithShape="0">
          <a:gsLst>
            <a:gs pos="0">
              <a:srgbClr val="34B3D6"/>
            </a:gs>
            <a:gs pos="20000">
              <a:srgbClr val="36B1D2"/>
            </a:gs>
            <a:gs pos="100000">
              <a:srgbClr val="2787A0"/>
            </a:gs>
          </a:gsLst>
          <a:lin ang="5400000"/>
        </a:gradFill>
        <a:ln w="25400">
          <a:noFill/>
        </a:ln>
        <a:effectLst>
          <a:outerShdw dist="35921" dir="2700000" algn="br">
            <a:srgbClr val="000000"/>
          </a:outerShdw>
        </a:effectLst>
      </c:spPr>
    </c:title>
    <c:plotArea>
      <c:layout>
        <c:manualLayout>
          <c:layoutTarget val="inner"/>
          <c:xMode val="edge"/>
          <c:yMode val="edge"/>
          <c:x val="0.3739419345358998"/>
          <c:y val="0.37120189686436034"/>
          <c:w val="0.20820199889944013"/>
          <c:h val="0.15823043858650582"/>
        </c:manualLayout>
      </c:layout>
      <c:barChart>
        <c:barDir val="col"/>
        <c:grouping val="clustered"/>
        <c:ser>
          <c:idx val="1"/>
          <c:order val="1"/>
          <c:tx>
            <c:strRef>
              <c:f>'PAU-01'!$F$13</c:f>
              <c:strCache>
                <c:ptCount val="1"/>
                <c:pt idx="0">
                  <c:v>RESULTADO</c:v>
                </c:pt>
              </c:strCache>
            </c:strRef>
          </c:tx>
          <c:spPr>
            <a:pattFill prst="wdUpDiag">
              <a:fgClr>
                <a:srgbClr val="FFC000"/>
              </a:fgClr>
              <a:bgClr>
                <a:srgbClr val="FFFFFF"/>
              </a:bgClr>
            </a:pattFill>
            <a:ln w="12700">
              <a:solidFill>
                <a:srgbClr val="000000"/>
              </a:solidFill>
              <a:prstDash val="solid"/>
            </a:ln>
            <a:effectLst>
              <a:outerShdw dist="35921" dir="2700000" algn="br">
                <a:srgbClr val="000000"/>
              </a:outerShdw>
            </a:effectLst>
          </c:spPr>
          <c:dLbls>
            <c:dLbl>
              <c:idx val="0"/>
              <c:layout>
                <c:manualLayout>
                  <c:x val="0"/>
                  <c:y val="6.746987951807229E-2"/>
                </c:manualLayout>
              </c:layout>
              <c:dLblPos val="outEnd"/>
              <c:showVal val="1"/>
              <c:extLst xmlns:c16r2="http://schemas.microsoft.com/office/drawing/2015/06/chart">
                <c:ext xmlns:c16="http://schemas.microsoft.com/office/drawing/2014/chart" uri="{C3380CC4-5D6E-409C-BE32-E72D297353CC}">
                  <c16:uniqueId val="{00000000-535B-4CA0-8FDA-D7103E1493D4}"/>
                </c:ext>
                <c:ext xmlns:c15="http://schemas.microsoft.com/office/drawing/2012/chart" uri="{CE6537A1-D6FC-4f65-9D91-7224C49458BB}">
                  <c15:layout/>
                </c:ext>
              </c:extLst>
            </c:dLbl>
            <c:dLbl>
              <c:idx val="1"/>
              <c:layout>
                <c:manualLayout>
                  <c:x val="5.3605612389167889E-17"/>
                  <c:y val="8.3534136546191767E-2"/>
                </c:manualLayout>
              </c:layout>
              <c:dLblPos val="outEnd"/>
              <c:showVal val="1"/>
              <c:extLst xmlns:c16r2="http://schemas.microsoft.com/office/drawing/2015/06/chart">
                <c:ext xmlns:c16="http://schemas.microsoft.com/office/drawing/2014/chart" uri="{C3380CC4-5D6E-409C-BE32-E72D297353CC}">
                  <c16:uniqueId val="{00000001-535B-4CA0-8FDA-D7103E1493D4}"/>
                </c:ext>
                <c:ext xmlns:c15="http://schemas.microsoft.com/office/drawing/2012/chart" uri="{CE6537A1-D6FC-4f65-9D91-7224C49458BB}">
                  <c15:layout/>
                </c:ext>
              </c:extLst>
            </c:dLbl>
            <c:dLbl>
              <c:idx val="2"/>
              <c:layout>
                <c:manualLayout>
                  <c:x val="0"/>
                  <c:y val="8.6746987951807214E-2"/>
                </c:manualLayout>
              </c:layout>
              <c:dLblPos val="outEnd"/>
              <c:showVal val="1"/>
              <c:extLst xmlns:c16r2="http://schemas.microsoft.com/office/drawing/2015/06/chart">
                <c:ext xmlns:c16="http://schemas.microsoft.com/office/drawing/2014/chart" uri="{C3380CC4-5D6E-409C-BE32-E72D297353CC}">
                  <c16:uniqueId val="{00000002-535B-4CA0-8FDA-D7103E1493D4}"/>
                </c:ext>
                <c:ext xmlns:c15="http://schemas.microsoft.com/office/drawing/2012/chart" uri="{CE6537A1-D6FC-4f65-9D91-7224C49458BB}"/>
              </c:extLst>
            </c:dLbl>
            <c:spPr>
              <a:noFill/>
              <a:ln w="25400">
                <a:noFill/>
              </a:ln>
            </c:spPr>
            <c:txPr>
              <a:bodyPr/>
              <a:lstStyle/>
              <a:p>
                <a:pPr>
                  <a:defRPr sz="11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'PAU-01'!$D$14:$D$26</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'PAU-01'!$F$14:$F$26</c:f>
              <c:numCache>
                <c:formatCode>0%</c:formatCode>
                <c:ptCount val="13"/>
                <c:pt idx="0">
                  <c:v>1</c:v>
                </c:pt>
                <c:pt idx="1">
                  <c:v>1</c:v>
                </c:pt>
              </c:numCache>
            </c:numRef>
          </c:val>
          <c:extLst xmlns:c16r2="http://schemas.microsoft.com/office/drawing/2015/06/chart">
            <c:ext xmlns:c16="http://schemas.microsoft.com/office/drawing/2014/chart" uri="{C3380CC4-5D6E-409C-BE32-E72D297353CC}">
              <c16:uniqueId val="{00000003-535B-4CA0-8FDA-D7103E1493D4}"/>
            </c:ext>
          </c:extLst>
        </c:ser>
        <c:dLbls/>
        <c:axId val="224391168"/>
        <c:axId val="224392704"/>
      </c:barChart>
      <c:lineChart>
        <c:grouping val="standard"/>
        <c:ser>
          <c:idx val="0"/>
          <c:order val="0"/>
          <c:tx>
            <c:strRef>
              <c:f>'PAU-01'!$E$13</c:f>
              <c:strCache>
                <c:ptCount val="1"/>
                <c:pt idx="0">
                  <c:v>META</c:v>
                </c:pt>
              </c:strCache>
            </c:strRef>
          </c:tx>
          <c:spPr>
            <a:ln w="38100">
              <a:solidFill>
                <a:srgbClr val="000000"/>
              </a:solidFill>
              <a:prstDash val="solid"/>
            </a:ln>
          </c:spPr>
          <c:marker>
            <c:symbol val="diamond"/>
            <c:size val="10"/>
            <c:spPr>
              <a:solidFill>
                <a:schemeClr val="tx1"/>
              </a:solidFill>
            </c:spPr>
          </c:marker>
          <c:cat>
            <c:strRef>
              <c:f>'PAU-01'!$D$14:$D$26</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'PAU-01'!$E$14:$E$26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4-535B-4CA0-8FDA-D7103E1493D4}"/>
            </c:ext>
          </c:extLst>
        </c:ser>
        <c:dLbls/>
        <c:marker val="1"/>
        <c:axId val="224391168"/>
        <c:axId val="224392704"/>
      </c:lineChart>
      <c:catAx>
        <c:axId val="224391168"/>
        <c:scaling>
          <c:orientation val="minMax"/>
        </c:scaling>
        <c:axPos val="b"/>
        <c:numFmt formatCode="General" sourceLinked="1"/>
        <c:tickLblPos val="nextTo"/>
        <c:spPr>
          <a:ln w="3175">
            <a:solidFill>
              <a:srgbClr val="808080"/>
            </a:solidFill>
            <a:prstDash val="solid"/>
          </a:ln>
        </c:spPr>
        <c:txPr>
          <a:bodyPr rot="0" vert="horz"/>
          <a:lstStyle/>
          <a:p>
            <a:pPr>
              <a:defRPr sz="1100" b="1" i="0" u="none" strike="noStrike" baseline="0">
                <a:solidFill>
                  <a:srgbClr val="000000"/>
                </a:solidFill>
                <a:latin typeface="Calibri"/>
                <a:ea typeface="Calibri"/>
                <a:cs typeface="Calibri"/>
              </a:defRPr>
            </a:pPr>
            <a:endParaRPr lang="es-ES"/>
          </a:p>
        </c:txPr>
        <c:crossAx val="224392704"/>
        <c:crosses val="autoZero"/>
        <c:auto val="1"/>
        <c:lblAlgn val="ctr"/>
        <c:lblOffset val="100"/>
      </c:catAx>
      <c:valAx>
        <c:axId val="22439270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439116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hyperlink" Target="#LISTADO!D19"/><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hyperlink" Target="#LISTADO!D20"/><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LISTADO!D2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hyperlink" Target="#LISTADO!D12"/><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hyperlink" Target="#LISTADO!D12"/><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hyperlink" Target="#LISTADO!D23"/><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hyperlink" Target="#LISTADO!D24"/><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hyperlink" Target="#LISTADO!D24"/><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hyperlink" Target="#LISTADO!D24"/><Relationship Id="rId1" Type="http://schemas.openxmlformats.org/officeDocument/2006/relationships/chart" Target="../charts/chart31.xml"/><Relationship Id="rId5" Type="http://schemas.openxmlformats.org/officeDocument/2006/relationships/chart" Target="../charts/chart33.xml"/><Relationship Id="rId4" Type="http://schemas.openxmlformats.org/officeDocument/2006/relationships/hyperlink" Target="#LISTADO!D24"/></Relationships>
</file>

<file path=xl/drawings/_rels/drawing19.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hyperlink" Target="#LISTADO!D20"/></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LISTADO!D11"/><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LISTADO!D20"/><Relationship Id="rId1" Type="http://schemas.openxmlformats.org/officeDocument/2006/relationships/chart" Target="../charts/chart3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2.xml.rels><?xml version="1.0" encoding="UTF-8" standalone="yes"?>
<Relationships xmlns="http://schemas.openxmlformats.org/package/2006/relationships"><Relationship Id="rId1" Type="http://schemas.openxmlformats.org/officeDocument/2006/relationships/hyperlink" Target="#LISTADO!A1"/></Relationships>
</file>

<file path=xl/drawings/_rels/drawing23.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hyperlink" Target="#LISTADO!A1"/></Relationships>
</file>

<file path=xl/drawings/_rels/drawing24.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hyperlink" Target="#LISTADO!C27"/><Relationship Id="rId1" Type="http://schemas.openxmlformats.org/officeDocument/2006/relationships/chart" Target="../charts/chart41.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hyperlink" Target="#LISTADO!C27"/><Relationship Id="rId1" Type="http://schemas.openxmlformats.org/officeDocument/2006/relationships/chart" Target="../charts/chart43.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hyperlink" Target="#LISTADO!D28"/></Relationships>
</file>

<file path=xl/drawings/_rels/drawing2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hyperlink" Target="#LISTADO!D29"/></Relationships>
</file>

<file path=xl/drawings/_rels/drawing28.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hyperlink" Target="#LISTADO!D30"/><Relationship Id="rId1" Type="http://schemas.openxmlformats.org/officeDocument/2006/relationships/chart" Target="../charts/chart47.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hyperlink" Target="#LISTADO!D32"/><Relationship Id="rId1" Type="http://schemas.openxmlformats.org/officeDocument/2006/relationships/chart" Target="../charts/chart49.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hyperlink" Target="#LISTADO!D33"/><Relationship Id="rId1" Type="http://schemas.openxmlformats.org/officeDocument/2006/relationships/chart" Target="../charts/chart51.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hyperlink" Target="#LISTADO!D34"/></Relationships>
</file>

<file path=xl/drawings/_rels/drawing3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hyperlink" Target="#LISTADO!D32"/><Relationship Id="rId1" Type="http://schemas.openxmlformats.org/officeDocument/2006/relationships/chart" Target="../charts/chart55.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hyperlink" Target="#LISTADO!D32"/><Relationship Id="rId1" Type="http://schemas.openxmlformats.org/officeDocument/2006/relationships/chart" Target="../charts/chart5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hyperlink" Target="#LISTADO!A1"/></Relationships>
</file>

<file path=xl/drawings/_rels/drawing35.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hyperlink" Target="#LISTADO!A1"/></Relationships>
</file>

<file path=xl/drawings/_rels/drawing36.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hyperlink" Target="#LISTADO!D32"/><Relationship Id="rId1" Type="http://schemas.openxmlformats.org/officeDocument/2006/relationships/chart" Target="../charts/chart61.xml"/><Relationship Id="rId4" Type="http://schemas.openxmlformats.org/officeDocument/2006/relationships/chart" Target="../charts/chart63.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hyperlink" Target="#LISTADO!D32"/><Relationship Id="rId1" Type="http://schemas.openxmlformats.org/officeDocument/2006/relationships/chart" Target="../charts/chart64.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hyperlink" Target="#LISTADO!D32"/><Relationship Id="rId1" Type="http://schemas.openxmlformats.org/officeDocument/2006/relationships/chart" Target="../charts/chart6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LISTADO!D10"/><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hyperlink" Target="#LISTADO!D36"/><Relationship Id="rId1" Type="http://schemas.openxmlformats.org/officeDocument/2006/relationships/chart" Target="../charts/chart68.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hyperlink" Target="#LISTADO!D23"/><Relationship Id="rId1" Type="http://schemas.openxmlformats.org/officeDocument/2006/relationships/chart" Target="../charts/chart70.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hyperlink" Target="#LISTADO!D23"/><Relationship Id="rId1" Type="http://schemas.openxmlformats.org/officeDocument/2006/relationships/chart" Target="../charts/chart72.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hyperlink" Target="#LISTADO!D36"/></Relationships>
</file>

<file path=xl/drawings/_rels/drawing44.xml.rels><?xml version="1.0" encoding="UTF-8" standalone="yes"?>
<Relationships xmlns="http://schemas.openxmlformats.org/package/2006/relationships"><Relationship Id="rId2" Type="http://schemas.openxmlformats.org/officeDocument/2006/relationships/hyperlink" Target="#LISTADO!A1"/><Relationship Id="rId1" Type="http://schemas.openxmlformats.org/officeDocument/2006/relationships/chart" Target="../charts/chart75.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hyperlink" Target="#LISTADO!A1"/></Relationships>
</file>

<file path=xl/drawings/_rels/drawing46.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hyperlink" Target="#LISTADO!A1"/></Relationships>
</file>

<file path=xl/drawings/_rels/drawing47.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hyperlink" Target="#LISTADO!A1"/></Relationships>
</file>

<file path=xl/drawings/_rels/drawing48.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hyperlink" Target="#LISTADO!A1"/></Relationships>
</file>

<file path=xl/drawings/_rels/drawing49.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hyperlink" Target="#LISTADO!A1"/></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LISTADO!D13"/><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hyperlink" Target="#LISTADO!A1"/></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hyperlink" Target="#LISTADO!D10"/><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LISTADO!D13"/><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hyperlink" Target="#LISTADO!D16"/><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hyperlink" Target="#LISTADO!D16"/><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2</xdr:col>
      <xdr:colOff>466726</xdr:colOff>
      <xdr:row>1</xdr:row>
      <xdr:rowOff>95250</xdr:rowOff>
    </xdr:from>
    <xdr:to>
      <xdr:col>3</xdr:col>
      <xdr:colOff>2124076</xdr:colOff>
      <xdr:row>3</xdr:row>
      <xdr:rowOff>303530</xdr:rowOff>
    </xdr:to>
    <xdr:pic>
      <xdr:nvPicPr>
        <xdr:cNvPr id="3" name="2 Imagen"/>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t="11594" b="1"/>
        <a:stretch/>
      </xdr:blipFill>
      <xdr:spPr bwMode="auto">
        <a:xfrm>
          <a:off x="1114426" y="285750"/>
          <a:ext cx="2952750" cy="836930"/>
        </a:xfrm>
        <a:prstGeom prst="rect">
          <a:avLst/>
        </a:prstGeom>
        <a:ln>
          <a:noFill/>
        </a:ln>
        <a:extLst>
          <a:ext uri="{53640926-AAD7-44D8-BBD7-CCE9431645EC}">
            <a14:shadowObscured xmlns:a14="http://schemas.microsoft.com/office/drawing/2010/main" xmln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307975</xdr:colOff>
      <xdr:row>2</xdr:row>
      <xdr:rowOff>190500</xdr:rowOff>
    </xdr:from>
    <xdr:to>
      <xdr:col>6</xdr:col>
      <xdr:colOff>3152775</xdr:colOff>
      <xdr:row>3</xdr:row>
      <xdr:rowOff>0</xdr:rowOff>
    </xdr:to>
    <xdr:sp macro="" textlink="">
      <xdr:nvSpPr>
        <xdr:cNvPr id="2" name="Rectangle 4"/>
        <xdr:cNvSpPr>
          <a:spLocks noChangeArrowheads="1"/>
        </xdr:cNvSpPr>
      </xdr:nvSpPr>
      <xdr:spPr bwMode="auto">
        <a:xfrm>
          <a:off x="3022600" y="438150"/>
          <a:ext cx="4025900" cy="438150"/>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232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619125</xdr:rowOff>
    </xdr:from>
    <xdr:to>
      <xdr:col>7</xdr:col>
      <xdr:colOff>1304925</xdr:colOff>
      <xdr:row>7</xdr:row>
      <xdr:rowOff>857250</xdr:rowOff>
    </xdr:to>
    <xdr:graphicFrame macro="">
      <xdr:nvGraphicFramePr>
        <xdr:cNvPr id="64562331"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2962275</xdr:colOff>
      <xdr:row>3</xdr:row>
      <xdr:rowOff>0</xdr:rowOff>
    </xdr:to>
    <xdr:sp macro="" textlink="">
      <xdr:nvSpPr>
        <xdr:cNvPr id="2" name="Rectangle 4"/>
        <xdr:cNvSpPr>
          <a:spLocks noChangeArrowheads="1"/>
        </xdr:cNvSpPr>
      </xdr:nvSpPr>
      <xdr:spPr bwMode="auto">
        <a:xfrm>
          <a:off x="3022600" y="447675"/>
          <a:ext cx="38354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437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295275</xdr:colOff>
      <xdr:row>4</xdr:row>
      <xdr:rowOff>485775</xdr:rowOff>
    </xdr:from>
    <xdr:to>
      <xdr:col>7</xdr:col>
      <xdr:colOff>1638300</xdr:colOff>
      <xdr:row>7</xdr:row>
      <xdr:rowOff>723900</xdr:rowOff>
    </xdr:to>
    <xdr:graphicFrame macro="">
      <xdr:nvGraphicFramePr>
        <xdr:cNvPr id="6456437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3000375</xdr:colOff>
      <xdr:row>3</xdr:row>
      <xdr:rowOff>0</xdr:rowOff>
    </xdr:to>
    <xdr:sp macro="" textlink="">
      <xdr:nvSpPr>
        <xdr:cNvPr id="2" name="Rectangle 4"/>
        <xdr:cNvSpPr>
          <a:spLocks noChangeArrowheads="1"/>
        </xdr:cNvSpPr>
      </xdr:nvSpPr>
      <xdr:spPr bwMode="auto">
        <a:xfrm>
          <a:off x="3022600" y="447675"/>
          <a:ext cx="38735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 </a:t>
          </a:r>
        </a:p>
        <a:p>
          <a:pPr algn="ctr" rtl="0">
            <a:defRPr sz="1000"/>
          </a:pPr>
          <a:r>
            <a:rPr lang="es-CO" sz="1200" b="1" i="0" u="none" strike="noStrike" baseline="0">
              <a:solidFill>
                <a:srgbClr val="FFFFFF"/>
              </a:solidFill>
              <a:latin typeface="Arial"/>
              <a:cs typeface="Arial"/>
            </a:rPr>
            <a:t>LOS DERECHOS HUMANOS.</a:t>
          </a:r>
        </a:p>
      </xdr:txBody>
    </xdr:sp>
    <xdr:clientData/>
  </xdr:twoCellAnchor>
  <xdr:twoCellAnchor>
    <xdr:from>
      <xdr:col>3</xdr:col>
      <xdr:colOff>9525</xdr:colOff>
      <xdr:row>3</xdr:row>
      <xdr:rowOff>76200</xdr:rowOff>
    </xdr:from>
    <xdr:to>
      <xdr:col>7</xdr:col>
      <xdr:colOff>1971675</xdr:colOff>
      <xdr:row>8</xdr:row>
      <xdr:rowOff>200025</xdr:rowOff>
    </xdr:to>
    <xdr:graphicFrame macro="">
      <xdr:nvGraphicFramePr>
        <xdr:cNvPr id="6456642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323850</xdr:rowOff>
    </xdr:from>
    <xdr:to>
      <xdr:col>7</xdr:col>
      <xdr:colOff>1257300</xdr:colOff>
      <xdr:row>7</xdr:row>
      <xdr:rowOff>1085850</xdr:rowOff>
    </xdr:to>
    <xdr:graphicFrame macro="">
      <xdr:nvGraphicFramePr>
        <xdr:cNvPr id="6456642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2981325</xdr:colOff>
      <xdr:row>3</xdr:row>
      <xdr:rowOff>0</xdr:rowOff>
    </xdr:to>
    <xdr:sp macro="" textlink="">
      <xdr:nvSpPr>
        <xdr:cNvPr id="5" name="Rectangle 4"/>
        <xdr:cNvSpPr>
          <a:spLocks noChangeArrowheads="1"/>
        </xdr:cNvSpPr>
      </xdr:nvSpPr>
      <xdr:spPr bwMode="auto">
        <a:xfrm>
          <a:off x="3022600" y="4476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80433</xdr:colOff>
      <xdr:row>3</xdr:row>
      <xdr:rowOff>67733</xdr:rowOff>
    </xdr:from>
    <xdr:to>
      <xdr:col>7</xdr:col>
      <xdr:colOff>2465916</xdr:colOff>
      <xdr:row>8</xdr:row>
      <xdr:rowOff>179917</xdr:rowOff>
    </xdr:to>
    <xdr:graphicFrame macro="">
      <xdr:nvGraphicFramePr>
        <xdr:cNvPr id="645725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285750</xdr:colOff>
      <xdr:row>4</xdr:row>
      <xdr:rowOff>571500</xdr:rowOff>
    </xdr:from>
    <xdr:to>
      <xdr:col>7</xdr:col>
      <xdr:colOff>1685925</xdr:colOff>
      <xdr:row>7</xdr:row>
      <xdr:rowOff>800100</xdr:rowOff>
    </xdr:to>
    <xdr:graphicFrame macro="">
      <xdr:nvGraphicFramePr>
        <xdr:cNvPr id="64572569"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222250</xdr:colOff>
      <xdr:row>2</xdr:row>
      <xdr:rowOff>161925</xdr:rowOff>
    </xdr:from>
    <xdr:to>
      <xdr:col>6</xdr:col>
      <xdr:colOff>2895600</xdr:colOff>
      <xdr:row>2</xdr:row>
      <xdr:rowOff>590550</xdr:rowOff>
    </xdr:to>
    <xdr:sp macro="" textlink="">
      <xdr:nvSpPr>
        <xdr:cNvPr id="2" name="Rectangle 4"/>
        <xdr:cNvSpPr>
          <a:spLocks noChangeArrowheads="1"/>
        </xdr:cNvSpPr>
      </xdr:nvSpPr>
      <xdr:spPr bwMode="auto">
        <a:xfrm>
          <a:off x="2936875" y="4095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ea typeface="+mn-ea"/>
              <a:cs typeface="Arial"/>
            </a:rPr>
            <a:t>OPORTUNIDAD EN LA RESPUESTA A REQUERIMIENTOS</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7666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228600</xdr:colOff>
      <xdr:row>4</xdr:row>
      <xdr:rowOff>123825</xdr:rowOff>
    </xdr:from>
    <xdr:to>
      <xdr:col>7</xdr:col>
      <xdr:colOff>1752600</xdr:colOff>
      <xdr:row>7</xdr:row>
      <xdr:rowOff>790575</xdr:rowOff>
    </xdr:to>
    <xdr:graphicFrame macro="">
      <xdr:nvGraphicFramePr>
        <xdr:cNvPr id="6457666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787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438150</xdr:rowOff>
    </xdr:from>
    <xdr:to>
      <xdr:col>7</xdr:col>
      <xdr:colOff>1504950</xdr:colOff>
      <xdr:row>7</xdr:row>
      <xdr:rowOff>885825</xdr:rowOff>
    </xdr:to>
    <xdr:graphicFrame macro="">
      <xdr:nvGraphicFramePr>
        <xdr:cNvPr id="6457871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075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276225</xdr:colOff>
      <xdr:row>4</xdr:row>
      <xdr:rowOff>838200</xdr:rowOff>
    </xdr:from>
    <xdr:to>
      <xdr:col>7</xdr:col>
      <xdr:colOff>1409700</xdr:colOff>
      <xdr:row>7</xdr:row>
      <xdr:rowOff>1076325</xdr:rowOff>
    </xdr:to>
    <xdr:graphicFrame macro="">
      <xdr:nvGraphicFramePr>
        <xdr:cNvPr id="6458075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280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742950</xdr:rowOff>
    </xdr:from>
    <xdr:to>
      <xdr:col>7</xdr:col>
      <xdr:colOff>1247775</xdr:colOff>
      <xdr:row>7</xdr:row>
      <xdr:rowOff>981075</xdr:rowOff>
    </xdr:to>
    <xdr:graphicFrame macro="">
      <xdr:nvGraphicFramePr>
        <xdr:cNvPr id="6458280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49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5</xdr:col>
      <xdr:colOff>307975</xdr:colOff>
      <xdr:row>2</xdr:row>
      <xdr:rowOff>200025</xdr:rowOff>
    </xdr:from>
    <xdr:to>
      <xdr:col>6</xdr:col>
      <xdr:colOff>2619659</xdr:colOff>
      <xdr:row>3</xdr:row>
      <xdr:rowOff>0</xdr:rowOff>
    </xdr:to>
    <xdr:sp macro="" textlink="">
      <xdr:nvSpPr>
        <xdr:cNvPr id="8"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3</xdr:col>
      <xdr:colOff>0</xdr:colOff>
      <xdr:row>3</xdr:row>
      <xdr:rowOff>104775</xdr:rowOff>
    </xdr:from>
    <xdr:to>
      <xdr:col>7</xdr:col>
      <xdr:colOff>1962150</xdr:colOff>
      <xdr:row>8</xdr:row>
      <xdr:rowOff>228600</xdr:rowOff>
    </xdr:to>
    <xdr:graphicFrame macro="">
      <xdr:nvGraphicFramePr>
        <xdr:cNvPr id="6458499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10" name="9 Flecha izquierda">
          <a:hlinkClick xmlns:r="http://schemas.openxmlformats.org/officeDocument/2006/relationships" r:id="rId4"/>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390525</xdr:colOff>
      <xdr:row>4</xdr:row>
      <xdr:rowOff>676275</xdr:rowOff>
    </xdr:from>
    <xdr:to>
      <xdr:col>7</xdr:col>
      <xdr:colOff>1476375</xdr:colOff>
      <xdr:row>7</xdr:row>
      <xdr:rowOff>714375</xdr:rowOff>
    </xdr:to>
    <xdr:graphicFrame macro="">
      <xdr:nvGraphicFramePr>
        <xdr:cNvPr id="64584992"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6" name="5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19050</xdr:colOff>
      <xdr:row>4</xdr:row>
      <xdr:rowOff>9525</xdr:rowOff>
    </xdr:from>
    <xdr:to>
      <xdr:col>7</xdr:col>
      <xdr:colOff>1905000</xdr:colOff>
      <xdr:row>8</xdr:row>
      <xdr:rowOff>314325</xdr:rowOff>
    </xdr:to>
    <xdr:graphicFrame macro="">
      <xdr:nvGraphicFramePr>
        <xdr:cNvPr id="6458792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428625</xdr:colOff>
      <xdr:row>4</xdr:row>
      <xdr:rowOff>561975</xdr:rowOff>
    </xdr:from>
    <xdr:to>
      <xdr:col>7</xdr:col>
      <xdr:colOff>1095375</xdr:colOff>
      <xdr:row>8</xdr:row>
      <xdr:rowOff>28575</xdr:rowOff>
    </xdr:to>
    <xdr:graphicFrame macro="">
      <xdr:nvGraphicFramePr>
        <xdr:cNvPr id="6458792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2</xdr:col>
      <xdr:colOff>142875</xdr:colOff>
      <xdr:row>3</xdr:row>
      <xdr:rowOff>85725</xdr:rowOff>
    </xdr:from>
    <xdr:to>
      <xdr:col>7</xdr:col>
      <xdr:colOff>1924050</xdr:colOff>
      <xdr:row>8</xdr:row>
      <xdr:rowOff>285750</xdr:rowOff>
    </xdr:to>
    <xdr:graphicFrame macro="">
      <xdr:nvGraphicFramePr>
        <xdr:cNvPr id="6454799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xdr:colOff>
      <xdr:row>4</xdr:row>
      <xdr:rowOff>304800</xdr:rowOff>
    </xdr:from>
    <xdr:to>
      <xdr:col>7</xdr:col>
      <xdr:colOff>1819275</xdr:colOff>
      <xdr:row>8</xdr:row>
      <xdr:rowOff>95250</xdr:rowOff>
    </xdr:to>
    <xdr:graphicFrame macro="">
      <xdr:nvGraphicFramePr>
        <xdr:cNvPr id="645479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3</xdr:col>
      <xdr:colOff>0</xdr:colOff>
      <xdr:row>3</xdr:row>
      <xdr:rowOff>104775</xdr:rowOff>
    </xdr:from>
    <xdr:to>
      <xdr:col>7</xdr:col>
      <xdr:colOff>1885950</xdr:colOff>
      <xdr:row>8</xdr:row>
      <xdr:rowOff>219075</xdr:rowOff>
    </xdr:to>
    <xdr:graphicFrame macro="">
      <xdr:nvGraphicFramePr>
        <xdr:cNvPr id="645899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676275</xdr:rowOff>
    </xdr:from>
    <xdr:to>
      <xdr:col>7</xdr:col>
      <xdr:colOff>1266825</xdr:colOff>
      <xdr:row>7</xdr:row>
      <xdr:rowOff>914400</xdr:rowOff>
    </xdr:to>
    <xdr:graphicFrame macro="">
      <xdr:nvGraphicFramePr>
        <xdr:cNvPr id="6458996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19050</xdr:colOff>
      <xdr:row>3</xdr:row>
      <xdr:rowOff>276225</xdr:rowOff>
    </xdr:from>
    <xdr:to>
      <xdr:col>6</xdr:col>
      <xdr:colOff>9525</xdr:colOff>
      <xdr:row>6</xdr:row>
      <xdr:rowOff>657226</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381000</xdr:colOff>
      <xdr:row>4</xdr:row>
      <xdr:rowOff>1085850</xdr:rowOff>
    </xdr:from>
    <xdr:to>
      <xdr:col>5</xdr:col>
      <xdr:colOff>1981200</xdr:colOff>
      <xdr:row>6</xdr:row>
      <xdr:rowOff>285751</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0.76042</cdr:x>
      <cdr:y>0.08734</cdr:y>
    </cdr:from>
    <cdr:to>
      <cdr:x>0.95418</cdr:x>
      <cdr:y>0.26201</cdr:y>
    </cdr:to>
    <cdr:sp macro="" textlink="">
      <cdr:nvSpPr>
        <cdr:cNvPr id="2" name="1 Flecha izquierda">
          <a:hlinkClick xmlns:a="http://schemas.openxmlformats.org/drawingml/2006/main" xmlns:r="http://schemas.openxmlformats.org/officeDocument/2006/relationships" r:id="rId1"/>
        </cdr:cNvPr>
        <cdr:cNvSpPr/>
      </cdr:nvSpPr>
      <cdr:spPr>
        <a:xfrm xmlns:a="http://schemas.openxmlformats.org/drawingml/2006/main">
          <a:off x="5562600" y="389318"/>
          <a:ext cx="1417425" cy="778638"/>
        </a:xfrm>
        <a:prstGeom xmlns:a="http://schemas.openxmlformats.org/drawingml/2006/main" prst="leftArrow">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s-ES" sz="1100" b="1" i="0" baseline="0">
              <a:solidFill>
                <a:sysClr val="windowText" lastClr="000000"/>
              </a:solidFill>
              <a:latin typeface="+mn-lt"/>
              <a:ea typeface="+mn-ea"/>
              <a:cs typeface="+mn-cs"/>
            </a:rPr>
            <a:t> VOLVER AL LISTADO</a:t>
          </a:r>
          <a:endParaRPr lang="es-ES" sz="2400" b="1">
            <a:solidFill>
              <a:sysClr val="windowText" lastClr="000000"/>
            </a:solidFill>
          </a:endParaRPr>
        </a:p>
        <a:p xmlns:a="http://schemas.openxmlformats.org/drawingml/2006/main">
          <a:endParaRPr lang="es-ES" sz="2400" b="1">
            <a:solidFill>
              <a:sysClr val="windowText" lastClr="000000"/>
            </a:solidFill>
          </a:endParaRPr>
        </a:p>
      </cdr:txBody>
    </cdr:sp>
  </cdr:relSizeAnchor>
  <cdr:relSizeAnchor xmlns:cdr="http://schemas.openxmlformats.org/drawingml/2006/chartDrawing">
    <cdr:from>
      <cdr:x>0.27474</cdr:x>
      <cdr:y>0.1453</cdr:y>
    </cdr:from>
    <cdr:to>
      <cdr:x>0.73438</cdr:x>
      <cdr:y>0.21368</cdr:y>
    </cdr:to>
    <cdr:sp macro="" textlink="">
      <cdr:nvSpPr>
        <cdr:cNvPr id="3" name="2 Rectángulo"/>
        <cdr:cNvSpPr/>
      </cdr:nvSpPr>
      <cdr:spPr>
        <a:xfrm xmlns:a="http://schemas.openxmlformats.org/drawingml/2006/main">
          <a:off x="2009775" y="647701"/>
          <a:ext cx="3362325" cy="304800"/>
        </a:xfrm>
        <a:prstGeom xmlns:a="http://schemas.openxmlformats.org/drawingml/2006/main" prst="rect">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algn="ctr"/>
          <a:r>
            <a:rPr lang="es-ES" sz="1400" b="1">
              <a:solidFill>
                <a:sysClr val="windowText" lastClr="000000"/>
              </a:solidFill>
            </a:rPr>
            <a:t>ELABORACIÓN DEMANDAS LEY DE APOYO </a:t>
          </a:r>
        </a:p>
      </cdr:txBody>
    </cdr:sp>
  </cdr:relSizeAnchor>
</c:userShapes>
</file>

<file path=xl/drawings/drawing23.xml><?xml version="1.0" encoding="utf-8"?>
<xdr:wsDr xmlns:xdr="http://schemas.openxmlformats.org/drawingml/2006/spreadsheetDrawing" xmlns:a="http://schemas.openxmlformats.org/drawingml/2006/main">
  <xdr:twoCellAnchor>
    <xdr:from>
      <xdr:col>2</xdr:col>
      <xdr:colOff>438150</xdr:colOff>
      <xdr:row>0</xdr:row>
      <xdr:rowOff>104775</xdr:rowOff>
    </xdr:from>
    <xdr:to>
      <xdr:col>8</xdr:col>
      <xdr:colOff>590550</xdr:colOff>
      <xdr:row>2</xdr:row>
      <xdr:rowOff>114300</xdr:rowOff>
    </xdr:to>
    <xdr:sp macro="" textlink="">
      <xdr:nvSpPr>
        <xdr:cNvPr id="2" name="1 Rectángulo redondeado"/>
        <xdr:cNvSpPr/>
      </xdr:nvSpPr>
      <xdr:spPr>
        <a:xfrm>
          <a:off x="1962150" y="104775"/>
          <a:ext cx="4457700" cy="3905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solidFill>
                <a:sysClr val="windowText" lastClr="000000"/>
              </a:solidFill>
            </a:rPr>
            <a:t>VALORACIÓN LEY DE APOYO </a:t>
          </a:r>
        </a:p>
      </xdr:txBody>
    </xdr:sp>
    <xdr:clientData/>
  </xdr:twoCellAnchor>
  <xdr:twoCellAnchor>
    <xdr:from>
      <xdr:col>8</xdr:col>
      <xdr:colOff>742950</xdr:colOff>
      <xdr:row>1</xdr:row>
      <xdr:rowOff>76200</xdr:rowOff>
    </xdr:from>
    <xdr:to>
      <xdr:col>8</xdr:col>
      <xdr:colOff>1721358</xdr:colOff>
      <xdr:row>3</xdr:row>
      <xdr:rowOff>179832</xdr:rowOff>
    </xdr:to>
    <xdr:sp macro="" textlink="">
      <xdr:nvSpPr>
        <xdr:cNvPr id="3" name="2 Flecha izquierda">
          <a:hlinkClick xmlns:r="http://schemas.openxmlformats.org/officeDocument/2006/relationships" r:id="rId1"/>
        </xdr:cNvPr>
        <xdr:cNvSpPr/>
      </xdr:nvSpPr>
      <xdr:spPr>
        <a:xfrm>
          <a:off x="6572250" y="266700"/>
          <a:ext cx="978408" cy="484632"/>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3</xdr:col>
      <xdr:colOff>266700</xdr:colOff>
      <xdr:row>3</xdr:row>
      <xdr:rowOff>9525</xdr:rowOff>
    </xdr:from>
    <xdr:to>
      <xdr:col>7</xdr:col>
      <xdr:colOff>666750</xdr:colOff>
      <xdr:row>4</xdr:row>
      <xdr:rowOff>133350</xdr:rowOff>
    </xdr:to>
    <xdr:sp macro="" textlink="">
      <xdr:nvSpPr>
        <xdr:cNvPr id="4" name="3 Rectángulo redondeado"/>
        <xdr:cNvSpPr/>
      </xdr:nvSpPr>
      <xdr:spPr>
        <a:xfrm>
          <a:off x="2286000" y="581025"/>
          <a:ext cx="3448050" cy="3143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ysClr val="windowText" lastClr="000000"/>
              </a:solidFill>
            </a:rPr>
            <a:t>ELABORACIÓN VALORACIÓN LEY DE APOYO </a:t>
          </a:r>
        </a:p>
      </xdr:txBody>
    </xdr:sp>
    <xdr:clientData/>
  </xdr:twoCellAnchor>
  <xdr:twoCellAnchor>
    <xdr:from>
      <xdr:col>2</xdr:col>
      <xdr:colOff>9525</xdr:colOff>
      <xdr:row>5</xdr:row>
      <xdr:rowOff>85725</xdr:rowOff>
    </xdr:from>
    <xdr:to>
      <xdr:col>8</xdr:col>
      <xdr:colOff>1352550</xdr:colOff>
      <xdr:row>16</xdr:row>
      <xdr:rowOff>476250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406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381000</xdr:colOff>
      <xdr:row>4</xdr:row>
      <xdr:rowOff>476250</xdr:rowOff>
    </xdr:from>
    <xdr:to>
      <xdr:col>7</xdr:col>
      <xdr:colOff>1447800</xdr:colOff>
      <xdr:row>7</xdr:row>
      <xdr:rowOff>714375</xdr:rowOff>
    </xdr:to>
    <xdr:graphicFrame macro="">
      <xdr:nvGraphicFramePr>
        <xdr:cNvPr id="6459406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61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609600</xdr:colOff>
      <xdr:row>4</xdr:row>
      <xdr:rowOff>476250</xdr:rowOff>
    </xdr:from>
    <xdr:to>
      <xdr:col>7</xdr:col>
      <xdr:colOff>1343025</xdr:colOff>
      <xdr:row>7</xdr:row>
      <xdr:rowOff>714375</xdr:rowOff>
    </xdr:to>
    <xdr:graphicFrame macro="">
      <xdr:nvGraphicFramePr>
        <xdr:cNvPr id="6459611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400051</xdr:colOff>
      <xdr:row>3</xdr:row>
      <xdr:rowOff>171450</xdr:rowOff>
    </xdr:from>
    <xdr:to>
      <xdr:col>7</xdr:col>
      <xdr:colOff>495301</xdr:colOff>
      <xdr:row>4</xdr:row>
      <xdr:rowOff>361950</xdr:rowOff>
    </xdr:to>
    <xdr:sp macro="" textlink="">
      <xdr:nvSpPr>
        <xdr:cNvPr id="5" name="4 Rectángulo"/>
        <xdr:cNvSpPr/>
      </xdr:nvSpPr>
      <xdr:spPr>
        <a:xfrm>
          <a:off x="1828801" y="1047750"/>
          <a:ext cx="5791200" cy="3810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t>PROTECCIÓN DE LA INFORMACIÓN MAGNETICA </a:t>
          </a:r>
        </a:p>
      </xdr:txBody>
    </xdr:sp>
    <xdr:clientData/>
  </xdr:twoCellAnchor>
  <xdr:twoCellAnchor>
    <xdr:from>
      <xdr:col>3</xdr:col>
      <xdr:colOff>209550</xdr:colOff>
      <xdr:row>4</xdr:row>
      <xdr:rowOff>619125</xdr:rowOff>
    </xdr:from>
    <xdr:to>
      <xdr:col>7</xdr:col>
      <xdr:colOff>1400175</xdr:colOff>
      <xdr:row>8</xdr:row>
      <xdr:rowOff>276225</xdr:rowOff>
    </xdr:to>
    <xdr:graphicFrame macro="">
      <xdr:nvGraphicFramePr>
        <xdr:cNvPr id="64598160"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704850</xdr:colOff>
      <xdr:row>4</xdr:row>
      <xdr:rowOff>38100</xdr:rowOff>
    </xdr:from>
    <xdr:to>
      <xdr:col>7</xdr:col>
      <xdr:colOff>1152525</xdr:colOff>
      <xdr:row>4</xdr:row>
      <xdr:rowOff>428625</xdr:rowOff>
    </xdr:to>
    <xdr:sp macro="" textlink="">
      <xdr:nvSpPr>
        <xdr:cNvPr id="5" name="4 Rectángulo"/>
        <xdr:cNvSpPr/>
      </xdr:nvSpPr>
      <xdr:spPr>
        <a:xfrm>
          <a:off x="1114425" y="1104900"/>
          <a:ext cx="7162800" cy="3905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DIRECCIONAMIENTO</a:t>
          </a:r>
          <a:r>
            <a:rPr lang="es-ES" sz="1400" b="0"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DE LA CORRESPONDENCIA </a:t>
          </a:r>
          <a:endPar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3</xdr:col>
      <xdr:colOff>342900</xdr:colOff>
      <xdr:row>4</xdr:row>
      <xdr:rowOff>533400</xdr:rowOff>
    </xdr:from>
    <xdr:to>
      <xdr:col>7</xdr:col>
      <xdr:colOff>1581150</xdr:colOff>
      <xdr:row>8</xdr:row>
      <xdr:rowOff>104775</xdr:rowOff>
    </xdr:to>
    <xdr:graphicFrame macro="">
      <xdr:nvGraphicFramePr>
        <xdr:cNvPr id="64600208"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60225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419100</xdr:colOff>
      <xdr:row>4</xdr:row>
      <xdr:rowOff>476250</xdr:rowOff>
    </xdr:from>
    <xdr:to>
      <xdr:col>7</xdr:col>
      <xdr:colOff>1238250</xdr:colOff>
      <xdr:row>7</xdr:row>
      <xdr:rowOff>904875</xdr:rowOff>
    </xdr:to>
    <xdr:graphicFrame macro="">
      <xdr:nvGraphicFramePr>
        <xdr:cNvPr id="6460225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430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657225</xdr:colOff>
      <xdr:row>4</xdr:row>
      <xdr:rowOff>609600</xdr:rowOff>
    </xdr:from>
    <xdr:to>
      <xdr:col>7</xdr:col>
      <xdr:colOff>1295400</xdr:colOff>
      <xdr:row>7</xdr:row>
      <xdr:rowOff>847725</xdr:rowOff>
    </xdr:to>
    <xdr:graphicFrame macro="">
      <xdr:nvGraphicFramePr>
        <xdr:cNvPr id="6460430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0.50012</cdr:x>
      <cdr:y>0.85925</cdr:y>
    </cdr:from>
    <cdr:to>
      <cdr:x>0.51193</cdr:x>
      <cdr:y>0.85925</cdr:y>
    </cdr:to>
    <cdr:sp macro="" textlink="">
      <cdr:nvSpPr>
        <cdr:cNvPr id="2" name="1 CuadroTexto"/>
        <cdr:cNvSpPr txBox="1"/>
      </cdr:nvSpPr>
      <cdr:spPr>
        <a:xfrm xmlns:a="http://schemas.openxmlformats.org/drawingml/2006/main">
          <a:off x="3722905" y="3381376"/>
          <a:ext cx="983229"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a:p>
      </cdr:txBody>
    </cdr:sp>
  </cdr:relSizeAnchor>
</c:userShapes>
</file>

<file path=xl/drawings/drawing30.xml><?xml version="1.0" encoding="utf-8"?>
<xdr:wsDr xmlns:xdr="http://schemas.openxmlformats.org/drawingml/2006/spreadsheetDrawing" xmlns:a="http://schemas.openxmlformats.org/drawingml/2006/main">
  <xdr:twoCellAnchor>
    <xdr:from>
      <xdr:col>4</xdr:col>
      <xdr:colOff>1203325</xdr:colOff>
      <xdr:row>2</xdr:row>
      <xdr:rowOff>171450</xdr:rowOff>
    </xdr:from>
    <xdr:to>
      <xdr:col>6</xdr:col>
      <xdr:colOff>2229134</xdr:colOff>
      <xdr:row>2</xdr:row>
      <xdr:rowOff>600075</xdr:rowOff>
    </xdr:to>
    <xdr:sp macro="" textlink="">
      <xdr:nvSpPr>
        <xdr:cNvPr id="2" name="Rectangle 4"/>
        <xdr:cNvSpPr>
          <a:spLocks noChangeArrowheads="1"/>
        </xdr:cNvSpPr>
      </xdr:nvSpPr>
      <xdr:spPr bwMode="auto">
        <a:xfrm>
          <a:off x="2632075" y="4191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635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638175</xdr:rowOff>
    </xdr:from>
    <xdr:to>
      <xdr:col>7</xdr:col>
      <xdr:colOff>1162050</xdr:colOff>
      <xdr:row>7</xdr:row>
      <xdr:rowOff>876300</xdr:rowOff>
    </xdr:to>
    <xdr:graphicFrame macro="">
      <xdr:nvGraphicFramePr>
        <xdr:cNvPr id="6460635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ASEGURAMIENTO  DE BIENES</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809625</xdr:colOff>
      <xdr:row>4</xdr:row>
      <xdr:rowOff>142875</xdr:rowOff>
    </xdr:from>
    <xdr:to>
      <xdr:col>7</xdr:col>
      <xdr:colOff>1543050</xdr:colOff>
      <xdr:row>8</xdr:row>
      <xdr:rowOff>228600</xdr:rowOff>
    </xdr:to>
    <xdr:graphicFrame macro="">
      <xdr:nvGraphicFramePr>
        <xdr:cNvPr id="646083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1076325</xdr:colOff>
      <xdr:row>4</xdr:row>
      <xdr:rowOff>638175</xdr:rowOff>
    </xdr:from>
    <xdr:to>
      <xdr:col>7</xdr:col>
      <xdr:colOff>495301</xdr:colOff>
      <xdr:row>7</xdr:row>
      <xdr:rowOff>962025</xdr:rowOff>
    </xdr:to>
    <xdr:graphicFrame macro="">
      <xdr:nvGraphicFramePr>
        <xdr:cNvPr id="646084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95250</xdr:rowOff>
    </xdr:from>
    <xdr:to>
      <xdr:col>7</xdr:col>
      <xdr:colOff>1952625</xdr:colOff>
      <xdr:row>8</xdr:row>
      <xdr:rowOff>219075</xdr:rowOff>
    </xdr:to>
    <xdr:graphicFrame macro="">
      <xdr:nvGraphicFramePr>
        <xdr:cNvPr id="646104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914399</xdr:colOff>
      <xdr:row>4</xdr:row>
      <xdr:rowOff>723900</xdr:rowOff>
    </xdr:from>
    <xdr:to>
      <xdr:col>7</xdr:col>
      <xdr:colOff>504824</xdr:colOff>
      <xdr:row>7</xdr:row>
      <xdr:rowOff>962025</xdr:rowOff>
    </xdr:to>
    <xdr:graphicFrame macro="">
      <xdr:nvGraphicFramePr>
        <xdr:cNvPr id="646104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249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914400</xdr:colOff>
      <xdr:row>4</xdr:row>
      <xdr:rowOff>723900</xdr:rowOff>
    </xdr:from>
    <xdr:to>
      <xdr:col>6</xdr:col>
      <xdr:colOff>3019425</xdr:colOff>
      <xdr:row>7</xdr:row>
      <xdr:rowOff>962025</xdr:rowOff>
    </xdr:to>
    <xdr:graphicFrame macro="">
      <xdr:nvGraphicFramePr>
        <xdr:cNvPr id="64612495"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4</xdr:col>
      <xdr:colOff>333376</xdr:colOff>
      <xdr:row>1</xdr:row>
      <xdr:rowOff>152400</xdr:rowOff>
    </xdr:from>
    <xdr:to>
      <xdr:col>8</xdr:col>
      <xdr:colOff>600076</xdr:colOff>
      <xdr:row>3</xdr:row>
      <xdr:rowOff>114300</xdr:rowOff>
    </xdr:to>
    <xdr:sp macro="" textlink="">
      <xdr:nvSpPr>
        <xdr:cNvPr id="6" name="5 Rectángulo"/>
        <xdr:cNvSpPr/>
      </xdr:nvSpPr>
      <xdr:spPr>
        <a:xfrm>
          <a:off x="2619376" y="152400"/>
          <a:ext cx="3314700" cy="3429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a:t>BIENES</a:t>
          </a:r>
          <a:r>
            <a:rPr lang="es-ES" sz="1800" b="1" baseline="0"/>
            <a:t> Y SERVICIOS </a:t>
          </a:r>
          <a:endParaRPr lang="es-ES" sz="1800" b="1"/>
        </a:p>
      </xdr:txBody>
    </xdr:sp>
    <xdr:clientData/>
  </xdr:twoCellAnchor>
  <xdr:twoCellAnchor>
    <xdr:from>
      <xdr:col>8</xdr:col>
      <xdr:colOff>1981200</xdr:colOff>
      <xdr:row>1</xdr:row>
      <xdr:rowOff>123824</xdr:rowOff>
    </xdr:from>
    <xdr:to>
      <xdr:col>8</xdr:col>
      <xdr:colOff>3276600</xdr:colOff>
      <xdr:row>4</xdr:row>
      <xdr:rowOff>190499</xdr:rowOff>
    </xdr:to>
    <xdr:sp macro="" textlink="">
      <xdr:nvSpPr>
        <xdr:cNvPr id="7" name="6 Flecha izquierda">
          <a:hlinkClick xmlns:r="http://schemas.openxmlformats.org/officeDocument/2006/relationships" r:id="rId1"/>
        </xdr:cNvPr>
        <xdr:cNvSpPr/>
      </xdr:nvSpPr>
      <xdr:spPr>
        <a:xfrm>
          <a:off x="7315200" y="123824"/>
          <a:ext cx="1295400" cy="63817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a:t>VOLVER</a:t>
          </a:r>
        </a:p>
      </xdr:txBody>
    </xdr:sp>
    <xdr:clientData/>
  </xdr:twoCellAnchor>
  <xdr:twoCellAnchor>
    <xdr:from>
      <xdr:col>3</xdr:col>
      <xdr:colOff>133350</xdr:colOff>
      <xdr:row>4</xdr:row>
      <xdr:rowOff>57150</xdr:rowOff>
    </xdr:from>
    <xdr:to>
      <xdr:col>8</xdr:col>
      <xdr:colOff>1619250</xdr:colOff>
      <xdr:row>6</xdr:row>
      <xdr:rowOff>0</xdr:rowOff>
    </xdr:to>
    <xdr:sp macro="" textlink="">
      <xdr:nvSpPr>
        <xdr:cNvPr id="8" name="7 Rectángulo"/>
        <xdr:cNvSpPr/>
      </xdr:nvSpPr>
      <xdr:spPr>
        <a:xfrm>
          <a:off x="1657350" y="628650"/>
          <a:ext cx="529590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t>CUMPLIMIENTO</a:t>
          </a:r>
          <a:r>
            <a:rPr lang="es-ES" sz="1600" b="1" baseline="0"/>
            <a:t> EN LA GESTIÓN DE LEGALIDAD</a:t>
          </a:r>
          <a:endParaRPr lang="es-ES" sz="1600" b="1"/>
        </a:p>
      </xdr:txBody>
    </xdr:sp>
    <xdr:clientData/>
  </xdr:twoCellAnchor>
  <xdr:twoCellAnchor>
    <xdr:from>
      <xdr:col>3</xdr:col>
      <xdr:colOff>9524</xdr:colOff>
      <xdr:row>7</xdr:row>
      <xdr:rowOff>19050</xdr:rowOff>
    </xdr:from>
    <xdr:to>
      <xdr:col>8</xdr:col>
      <xdr:colOff>2085975</xdr:colOff>
      <xdr:row>14</xdr:row>
      <xdr:rowOff>1133475</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8</xdr:col>
      <xdr:colOff>1819275</xdr:colOff>
      <xdr:row>2</xdr:row>
      <xdr:rowOff>104775</xdr:rowOff>
    </xdr:from>
    <xdr:to>
      <xdr:col>8</xdr:col>
      <xdr:colOff>3216783</xdr:colOff>
      <xdr:row>5</xdr:row>
      <xdr:rowOff>142875</xdr:rowOff>
    </xdr:to>
    <xdr:sp macro="" textlink="">
      <xdr:nvSpPr>
        <xdr:cNvPr id="2" name="1 Flecha izquierda">
          <a:hlinkClick xmlns:r="http://schemas.openxmlformats.org/officeDocument/2006/relationships" r:id="rId1"/>
        </xdr:cNvPr>
        <xdr:cNvSpPr/>
      </xdr:nvSpPr>
      <xdr:spPr>
        <a:xfrm>
          <a:off x="7400925" y="495300"/>
          <a:ext cx="1397508" cy="6096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200" b="1">
              <a:latin typeface="Verdana" pitchFamily="34" charset="0"/>
              <a:ea typeface="Verdana" pitchFamily="34" charset="0"/>
            </a:rPr>
            <a:t>VOLVER</a:t>
          </a:r>
        </a:p>
      </xdr:txBody>
    </xdr:sp>
    <xdr:clientData/>
  </xdr:twoCellAnchor>
  <xdr:twoCellAnchor>
    <xdr:from>
      <xdr:col>4</xdr:col>
      <xdr:colOff>285750</xdr:colOff>
      <xdr:row>2</xdr:row>
      <xdr:rowOff>19050</xdr:rowOff>
    </xdr:from>
    <xdr:to>
      <xdr:col>8</xdr:col>
      <xdr:colOff>647700</xdr:colOff>
      <xdr:row>3</xdr:row>
      <xdr:rowOff>152400</xdr:rowOff>
    </xdr:to>
    <xdr:sp macro="" textlink="">
      <xdr:nvSpPr>
        <xdr:cNvPr id="3" name="2 Rectángulo"/>
        <xdr:cNvSpPr/>
      </xdr:nvSpPr>
      <xdr:spPr>
        <a:xfrm>
          <a:off x="2819400" y="409575"/>
          <a:ext cx="340995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BIENES</a:t>
          </a:r>
          <a:r>
            <a:rPr lang="es-ES" sz="1100" b="1" baseline="0">
              <a:latin typeface="Verdana" pitchFamily="34" charset="0"/>
              <a:ea typeface="Verdana" pitchFamily="34" charset="0"/>
            </a:rPr>
            <a:t> Y SERVICIOS </a:t>
          </a:r>
          <a:endParaRPr lang="es-ES" sz="1100" b="1">
            <a:latin typeface="Verdana" pitchFamily="34" charset="0"/>
            <a:ea typeface="Verdana" pitchFamily="34" charset="0"/>
          </a:endParaRPr>
        </a:p>
      </xdr:txBody>
    </xdr:sp>
    <xdr:clientData/>
  </xdr:twoCellAnchor>
  <xdr:twoCellAnchor>
    <xdr:from>
      <xdr:col>2</xdr:col>
      <xdr:colOff>438150</xdr:colOff>
      <xdr:row>4</xdr:row>
      <xdr:rowOff>180975</xdr:rowOff>
    </xdr:from>
    <xdr:to>
      <xdr:col>8</xdr:col>
      <xdr:colOff>1476376</xdr:colOff>
      <xdr:row>6</xdr:row>
      <xdr:rowOff>152400</xdr:rowOff>
    </xdr:to>
    <xdr:sp macro="" textlink="">
      <xdr:nvSpPr>
        <xdr:cNvPr id="4" name="3 Rectángulo"/>
        <xdr:cNvSpPr/>
      </xdr:nvSpPr>
      <xdr:spPr>
        <a:xfrm>
          <a:off x="1447800" y="952500"/>
          <a:ext cx="5610226" cy="3524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CUMPLIMIENTO EN</a:t>
          </a:r>
          <a:r>
            <a:rPr lang="es-ES" sz="1100" b="1" baseline="0">
              <a:latin typeface="Verdana" pitchFamily="34" charset="0"/>
              <a:ea typeface="Verdana" pitchFamily="34" charset="0"/>
            </a:rPr>
            <a:t> LA GESTIÓN DE LA RENDICIÓN </a:t>
          </a:r>
        </a:p>
        <a:p>
          <a:pPr algn="ctr"/>
          <a:r>
            <a:rPr lang="es-ES" sz="1100" b="1" baseline="0">
              <a:latin typeface="Verdana" pitchFamily="34" charset="0"/>
              <a:ea typeface="Verdana" pitchFamily="34" charset="0"/>
            </a:rPr>
            <a:t>DE LA CUENTA CONTRACTUAL </a:t>
          </a:r>
          <a:endParaRPr lang="es-ES" sz="1100" b="1">
            <a:latin typeface="Verdana" pitchFamily="34" charset="0"/>
            <a:ea typeface="Verdana" pitchFamily="34" charset="0"/>
          </a:endParaRPr>
        </a:p>
      </xdr:txBody>
    </xdr:sp>
    <xdr:clientData/>
  </xdr:twoCellAnchor>
  <xdr:twoCellAnchor>
    <xdr:from>
      <xdr:col>3</xdr:col>
      <xdr:colOff>247650</xdr:colOff>
      <xdr:row>7</xdr:row>
      <xdr:rowOff>38100</xdr:rowOff>
    </xdr:from>
    <xdr:to>
      <xdr:col>8</xdr:col>
      <xdr:colOff>1657350</xdr:colOff>
      <xdr:row>14</xdr:row>
      <xdr:rowOff>1447800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454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400050</xdr:colOff>
      <xdr:row>4</xdr:row>
      <xdr:rowOff>476250</xdr:rowOff>
    </xdr:from>
    <xdr:to>
      <xdr:col>7</xdr:col>
      <xdr:colOff>1343025</xdr:colOff>
      <xdr:row>7</xdr:row>
      <xdr:rowOff>714375</xdr:rowOff>
    </xdr:to>
    <xdr:graphicFrame macro="">
      <xdr:nvGraphicFramePr>
        <xdr:cNvPr id="6461454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419100</xdr:colOff>
      <xdr:row>4</xdr:row>
      <xdr:rowOff>523875</xdr:rowOff>
    </xdr:from>
    <xdr:to>
      <xdr:col>7</xdr:col>
      <xdr:colOff>1323975</xdr:colOff>
      <xdr:row>7</xdr:row>
      <xdr:rowOff>657225</xdr:rowOff>
    </xdr:to>
    <xdr:graphicFrame macro="">
      <xdr:nvGraphicFramePr>
        <xdr:cNvPr id="64614544"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65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647700</xdr:colOff>
      <xdr:row>4</xdr:row>
      <xdr:rowOff>704850</xdr:rowOff>
    </xdr:from>
    <xdr:to>
      <xdr:col>7</xdr:col>
      <xdr:colOff>1343025</xdr:colOff>
      <xdr:row>7</xdr:row>
      <xdr:rowOff>942975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0.20044</cdr:x>
      <cdr:y>0.04096</cdr:y>
    </cdr:from>
    <cdr:to>
      <cdr:x>0.83389</cdr:x>
      <cdr:y>0.17108</cdr:y>
    </cdr:to>
    <cdr:sp macro="" textlink="">
      <cdr:nvSpPr>
        <cdr:cNvPr id="2" name="1 Rectángulo"/>
        <cdr:cNvSpPr/>
      </cdr:nvSpPr>
      <cdr:spPr>
        <a:xfrm xmlns:a="http://schemas.openxmlformats.org/drawingml/2006/main">
          <a:off x="1724025" y="161925"/>
          <a:ext cx="5448300" cy="514350"/>
        </a:xfrm>
        <a:prstGeom xmlns:a="http://schemas.openxmlformats.org/drawingml/2006/main" prst="rect">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p xmlns:a="http://schemas.openxmlformats.org/drawingml/2006/main">
          <a:pPr algn="ctr"/>
          <a:r>
            <a:rPr lang="es-ES" sz="1400" b="1" baseline="0"/>
            <a:t> </a:t>
          </a:r>
        </a:p>
        <a:p xmlns:a="http://schemas.openxmlformats.org/drawingml/2006/main">
          <a:pPr algn="ctr"/>
          <a:r>
            <a:rPr lang="es-ES" sz="1400" b="1" baseline="0"/>
            <a:t> PERSONAL EVALUADO DE CARRERA ADMINISTRATIVA</a:t>
          </a:r>
          <a:endParaRPr lang="es-ES" sz="1400" b="1"/>
        </a:p>
      </cdr:txBody>
    </cdr:sp>
  </cdr:relSizeAnchor>
</c:userShapes>
</file>

<file path=xl/drawings/drawing3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86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142875</xdr:colOff>
      <xdr:row>4</xdr:row>
      <xdr:rowOff>742950</xdr:rowOff>
    </xdr:from>
    <xdr:to>
      <xdr:col>7</xdr:col>
      <xdr:colOff>457201</xdr:colOff>
      <xdr:row>7</xdr:row>
      <xdr:rowOff>1057275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3000">
              <a:srgbClr val="1F497D"/>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00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666750</xdr:colOff>
      <xdr:row>4</xdr:row>
      <xdr:rowOff>504825</xdr:rowOff>
    </xdr:from>
    <xdr:to>
      <xdr:col>7</xdr:col>
      <xdr:colOff>695325</xdr:colOff>
      <xdr:row>7</xdr:row>
      <xdr:rowOff>1019175</xdr:rowOff>
    </xdr:to>
    <xdr:graphicFrame macro="">
      <xdr:nvGraphicFramePr>
        <xdr:cNvPr id="645500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5</xdr:col>
      <xdr:colOff>98425</xdr:colOff>
      <xdr:row>2</xdr:row>
      <xdr:rowOff>209550</xdr:rowOff>
    </xdr:from>
    <xdr:to>
      <xdr:col>6</xdr:col>
      <xdr:colOff>2410109</xdr:colOff>
      <xdr:row>3</xdr:row>
      <xdr:rowOff>9525</xdr:rowOff>
    </xdr:to>
    <xdr:sp macro="" textlink="">
      <xdr:nvSpPr>
        <xdr:cNvPr id="2" name="Rectangle 4"/>
        <xdr:cNvSpPr>
          <a:spLocks noChangeArrowheads="1"/>
        </xdr:cNvSpPr>
      </xdr:nvSpPr>
      <xdr:spPr bwMode="auto">
        <a:xfrm>
          <a:off x="2813050" y="4572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endParaRPr lang="es-CO"/>
        </a:p>
      </xdr:txBody>
    </xdr:sp>
    <xdr:clientData/>
  </xdr:twoCellAnchor>
  <xdr:twoCellAnchor>
    <xdr:from>
      <xdr:col>3</xdr:col>
      <xdr:colOff>66675</xdr:colOff>
      <xdr:row>3</xdr:row>
      <xdr:rowOff>66675</xdr:rowOff>
    </xdr:from>
    <xdr:to>
      <xdr:col>7</xdr:col>
      <xdr:colOff>1952625</xdr:colOff>
      <xdr:row>7</xdr:row>
      <xdr:rowOff>962025</xdr:rowOff>
    </xdr:to>
    <xdr:graphicFrame macro="">
      <xdr:nvGraphicFramePr>
        <xdr:cNvPr id="6462068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533400</xdr:colOff>
      <xdr:row>4</xdr:row>
      <xdr:rowOff>476250</xdr:rowOff>
    </xdr:from>
    <xdr:to>
      <xdr:col>7</xdr:col>
      <xdr:colOff>1343024</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lumMod val="75000"/>
            </a:schemeClr>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4</xdr:row>
      <xdr:rowOff>0</xdr:rowOff>
    </xdr:from>
    <xdr:to>
      <xdr:col>7</xdr:col>
      <xdr:colOff>1990725</xdr:colOff>
      <xdr:row>8</xdr:row>
      <xdr:rowOff>314325</xdr:rowOff>
    </xdr:to>
    <xdr:graphicFrame macro="">
      <xdr:nvGraphicFramePr>
        <xdr:cNvPr id="6462273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571500</xdr:colOff>
      <xdr:row>4</xdr:row>
      <xdr:rowOff>476250</xdr:rowOff>
    </xdr:from>
    <xdr:to>
      <xdr:col>7</xdr:col>
      <xdr:colOff>1381125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3</xdr:row>
      <xdr:rowOff>161925</xdr:rowOff>
    </xdr:from>
    <xdr:to>
      <xdr:col>7</xdr:col>
      <xdr:colOff>1990725</xdr:colOff>
      <xdr:row>8</xdr:row>
      <xdr:rowOff>295275</xdr:rowOff>
    </xdr:to>
    <xdr:graphicFrame macro="">
      <xdr:nvGraphicFramePr>
        <xdr:cNvPr id="6462477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381001</xdr:colOff>
      <xdr:row>4</xdr:row>
      <xdr:rowOff>476250</xdr:rowOff>
    </xdr:from>
    <xdr:to>
      <xdr:col>7</xdr:col>
      <xdr:colOff>1362075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 EVALUACIÓN Y MEJORAMIENTO</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123824</xdr:colOff>
      <xdr:row>3</xdr:row>
      <xdr:rowOff>85726</xdr:rowOff>
    </xdr:from>
    <xdr:to>
      <xdr:col>7</xdr:col>
      <xdr:colOff>857249</xdr:colOff>
      <xdr:row>4</xdr:row>
      <xdr:rowOff>323850</xdr:rowOff>
    </xdr:to>
    <xdr:sp macro="" textlink="">
      <xdr:nvSpPr>
        <xdr:cNvPr id="5" name="4 Rectángulo"/>
        <xdr:cNvSpPr/>
      </xdr:nvSpPr>
      <xdr:spPr>
        <a:xfrm>
          <a:off x="1552574" y="962026"/>
          <a:ext cx="6429375" cy="428624"/>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EFICACIA</a:t>
          </a:r>
          <a:r>
            <a:rPr lang="es-ES" sz="14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 DE ACCIONES CORRECTIVAS, PREVENTIVAS. </a:t>
          </a:r>
          <a:endParaRPr lang="es-ES" sz="1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Arial" pitchFamily="34" charset="0"/>
            <a:cs typeface="Arial" pitchFamily="34" charset="0"/>
          </a:endParaRPr>
        </a:p>
      </xdr:txBody>
    </xdr:sp>
    <xdr:clientData/>
  </xdr:twoCellAnchor>
  <xdr:twoCellAnchor>
    <xdr:from>
      <xdr:col>3</xdr:col>
      <xdr:colOff>19050</xdr:colOff>
      <xdr:row>4</xdr:row>
      <xdr:rowOff>476250</xdr:rowOff>
    </xdr:from>
    <xdr:to>
      <xdr:col>7</xdr:col>
      <xdr:colOff>1647824</xdr:colOff>
      <xdr:row>7</xdr:row>
      <xdr:rowOff>714375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2</xdr:col>
      <xdr:colOff>555624</xdr:colOff>
      <xdr:row>2</xdr:row>
      <xdr:rowOff>76201</xdr:rowOff>
    </xdr:from>
    <xdr:to>
      <xdr:col>4</xdr:col>
      <xdr:colOff>3476625</xdr:colOff>
      <xdr:row>3</xdr:row>
      <xdr:rowOff>533400</xdr:rowOff>
    </xdr:to>
    <xdr:sp macro="" textlink="">
      <xdr:nvSpPr>
        <xdr:cNvPr id="2" name="Rectangle 4"/>
        <xdr:cNvSpPr>
          <a:spLocks noChangeArrowheads="1"/>
        </xdr:cNvSpPr>
      </xdr:nvSpPr>
      <xdr:spPr bwMode="auto">
        <a:xfrm>
          <a:off x="1774824" y="457201"/>
          <a:ext cx="4445001" cy="6476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Cumplimiento del Plan Estrátegico</a:t>
          </a:r>
          <a:endParaRPr lang="es-CO" sz="1400"/>
        </a:p>
      </xdr:txBody>
    </xdr:sp>
    <xdr:clientData/>
  </xdr:twoCellAnchor>
  <xdr:twoCellAnchor>
    <xdr:from>
      <xdr:col>2</xdr:col>
      <xdr:colOff>19050</xdr:colOff>
      <xdr:row>4</xdr:row>
      <xdr:rowOff>104775</xdr:rowOff>
    </xdr:from>
    <xdr:to>
      <xdr:col>5</xdr:col>
      <xdr:colOff>885825</xdr:colOff>
      <xdr:row>9</xdr:row>
      <xdr:rowOff>1828800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771525</xdr:colOff>
      <xdr:row>2</xdr:row>
      <xdr:rowOff>57150</xdr:rowOff>
    </xdr:from>
    <xdr:to>
      <xdr:col>5</xdr:col>
      <xdr:colOff>2143125</xdr:colOff>
      <xdr:row>3</xdr:row>
      <xdr:rowOff>532257</xdr:rowOff>
    </xdr:to>
    <xdr:sp macro="" textlink="">
      <xdr:nvSpPr>
        <xdr:cNvPr id="8" name="7 Flecha izquierda">
          <a:hlinkClick xmlns:r="http://schemas.openxmlformats.org/officeDocument/2006/relationships" r:id="rId2"/>
        </xdr:cNvPr>
        <xdr:cNvSpPr/>
      </xdr:nvSpPr>
      <xdr:spPr>
        <a:xfrm>
          <a:off x="7162800" y="438150"/>
          <a:ext cx="1371600" cy="665607"/>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733425</xdr:colOff>
      <xdr:row>2</xdr:row>
      <xdr:rowOff>95250</xdr:rowOff>
    </xdr:from>
    <xdr:to>
      <xdr:col>5</xdr:col>
      <xdr:colOff>333375</xdr:colOff>
      <xdr:row>5</xdr:row>
      <xdr:rowOff>85725</xdr:rowOff>
    </xdr:to>
    <xdr:sp macro="" textlink="">
      <xdr:nvSpPr>
        <xdr:cNvPr id="2" name="Rectangle 4"/>
        <xdr:cNvSpPr>
          <a:spLocks noChangeArrowheads="1"/>
        </xdr:cNvSpPr>
      </xdr:nvSpPr>
      <xdr:spPr bwMode="auto">
        <a:xfrm>
          <a:off x="1028700" y="476250"/>
          <a:ext cx="5762625" cy="8477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 TECNOLOGÍA DE LA INFORMACIÓN </a:t>
          </a:r>
        </a:p>
        <a:p>
          <a:pPr algn="ctr" rtl="0">
            <a:defRPr sz="1000"/>
          </a:pPr>
          <a:r>
            <a:rPr lang="es-CO" sz="1400" b="1" i="0" u="none" strike="noStrike" baseline="0">
              <a:solidFill>
                <a:srgbClr val="FFFFFF"/>
              </a:solidFill>
              <a:latin typeface="Arial"/>
              <a:cs typeface="Arial"/>
            </a:rPr>
            <a:t>Cumplimiento de la Politica de Seguridad  y Privacidad de  la Información</a:t>
          </a:r>
        </a:p>
        <a:p>
          <a:pPr algn="ctr" rtl="0">
            <a:defRPr sz="1000"/>
          </a:pPr>
          <a:endParaRPr lang="es-CO" sz="1400"/>
        </a:p>
      </xdr:txBody>
    </xdr:sp>
    <xdr:clientData/>
  </xdr:twoCellAnchor>
  <xdr:twoCellAnchor>
    <xdr:from>
      <xdr:col>5</xdr:col>
      <xdr:colOff>714376</xdr:colOff>
      <xdr:row>2</xdr:row>
      <xdr:rowOff>114301</xdr:rowOff>
    </xdr:from>
    <xdr:to>
      <xdr:col>5</xdr:col>
      <xdr:colOff>1946474</xdr:colOff>
      <xdr:row>3</xdr:row>
      <xdr:rowOff>475385</xdr:rowOff>
    </xdr:to>
    <xdr:sp macro="" textlink="">
      <xdr:nvSpPr>
        <xdr:cNvPr id="3" name="2 Flecha izquierda">
          <a:hlinkClick xmlns:r="http://schemas.openxmlformats.org/officeDocument/2006/relationships" r:id="rId1"/>
        </xdr:cNvPr>
        <xdr:cNvSpPr/>
      </xdr:nvSpPr>
      <xdr:spPr>
        <a:xfrm>
          <a:off x="7172326" y="495301"/>
          <a:ext cx="1232098" cy="551584"/>
        </a:xfrm>
        <a:prstGeom prst="leftArrow">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a:t>
          </a:r>
        </a:p>
      </xdr:txBody>
    </xdr:sp>
    <xdr:clientData/>
  </xdr:twoCellAnchor>
  <xdr:twoCellAnchor>
    <xdr:from>
      <xdr:col>3</xdr:col>
      <xdr:colOff>57150</xdr:colOff>
      <xdr:row>6</xdr:row>
      <xdr:rowOff>76200</xdr:rowOff>
    </xdr:from>
    <xdr:to>
      <xdr:col>5</xdr:col>
      <xdr:colOff>190500</xdr:colOff>
      <xdr:row>9</xdr:row>
      <xdr:rowOff>1981200</xdr:rowOff>
    </xdr:to>
    <xdr:graphicFrame macro="">
      <xdr:nvGraphicFramePr>
        <xdr:cNvPr id="6194821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2</xdr:col>
      <xdr:colOff>609600</xdr:colOff>
      <xdr:row>2</xdr:row>
      <xdr:rowOff>152401</xdr:rowOff>
    </xdr:from>
    <xdr:to>
      <xdr:col>5</xdr:col>
      <xdr:colOff>238125</xdr:colOff>
      <xdr:row>3</xdr:row>
      <xdr:rowOff>723900</xdr:rowOff>
    </xdr:to>
    <xdr:sp macro="" textlink="">
      <xdr:nvSpPr>
        <xdr:cNvPr id="2" name="Rectangle 4"/>
        <xdr:cNvSpPr>
          <a:spLocks noChangeArrowheads="1"/>
        </xdr:cNvSpPr>
      </xdr:nvSpPr>
      <xdr:spPr bwMode="auto">
        <a:xfrm>
          <a:off x="2133600" y="533401"/>
          <a:ext cx="5981700" cy="7619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a:t>
          </a:r>
        </a:p>
        <a:p>
          <a:pPr algn="ctr" rtl="0">
            <a:defRPr sz="1000"/>
          </a:pPr>
          <a:r>
            <a:rPr lang="es-CO" sz="1400" b="1" i="0" u="none" strike="noStrike" baseline="0">
              <a:solidFill>
                <a:srgbClr val="FFFFFF"/>
              </a:solidFill>
              <a:latin typeface="Arial"/>
              <a:cs typeface="Arial"/>
            </a:rPr>
            <a:t>Cumplimiento de la Ley  de Transparencia y Acceso a la Información Pública. </a:t>
          </a:r>
          <a:endParaRPr lang="es-CO" sz="1400"/>
        </a:p>
      </xdr:txBody>
    </xdr:sp>
    <xdr:clientData/>
  </xdr:twoCellAnchor>
  <xdr:twoCellAnchor>
    <xdr:from>
      <xdr:col>5</xdr:col>
      <xdr:colOff>581026</xdr:colOff>
      <xdr:row>2</xdr:row>
      <xdr:rowOff>38101</xdr:rowOff>
    </xdr:from>
    <xdr:to>
      <xdr:col>5</xdr:col>
      <xdr:colOff>1946474</xdr:colOff>
      <xdr:row>3</xdr:row>
      <xdr:rowOff>571500</xdr:rowOff>
    </xdr:to>
    <xdr:sp macro="" textlink="">
      <xdr:nvSpPr>
        <xdr:cNvPr id="3" name="2 Flecha izquierda">
          <a:hlinkClick xmlns:r="http://schemas.openxmlformats.org/officeDocument/2006/relationships" r:id="rId1"/>
        </xdr:cNvPr>
        <xdr:cNvSpPr/>
      </xdr:nvSpPr>
      <xdr:spPr>
        <a:xfrm>
          <a:off x="8458201" y="419101"/>
          <a:ext cx="1365448" cy="723899"/>
        </a:xfrm>
        <a:prstGeom prst="leftArrow">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 </a:t>
          </a:r>
        </a:p>
      </xdr:txBody>
    </xdr:sp>
    <xdr:clientData/>
  </xdr:twoCellAnchor>
  <xdr:twoCellAnchor>
    <xdr:from>
      <xdr:col>2</xdr:col>
      <xdr:colOff>533400</xdr:colOff>
      <xdr:row>4</xdr:row>
      <xdr:rowOff>114300</xdr:rowOff>
    </xdr:from>
    <xdr:to>
      <xdr:col>5</xdr:col>
      <xdr:colOff>314325</xdr:colOff>
      <xdr:row>9</xdr:row>
      <xdr:rowOff>1905000</xdr:rowOff>
    </xdr:to>
    <xdr:graphicFrame macro="">
      <xdr:nvGraphicFramePr>
        <xdr:cNvPr id="61950258"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723900</xdr:colOff>
      <xdr:row>2</xdr:row>
      <xdr:rowOff>66675</xdr:rowOff>
    </xdr:from>
    <xdr:to>
      <xdr:col>7</xdr:col>
      <xdr:colOff>171450</xdr:colOff>
      <xdr:row>5</xdr:row>
      <xdr:rowOff>104775</xdr:rowOff>
    </xdr:to>
    <xdr:sp macro="" textlink="">
      <xdr:nvSpPr>
        <xdr:cNvPr id="8" name="7 Rectángulo"/>
        <xdr:cNvSpPr/>
      </xdr:nvSpPr>
      <xdr:spPr>
        <a:xfrm>
          <a:off x="1019175" y="342900"/>
          <a:ext cx="5467350" cy="60960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PROMOCIÓN Y PROTECCIÓN DE LOS DERECHOS COLECTIVOS</a:t>
          </a:r>
          <a:r>
            <a:rPr lang="es-ES" sz="18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Y AMBIENTE </a:t>
          </a:r>
          <a:endPar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7</xdr:col>
      <xdr:colOff>552449</xdr:colOff>
      <xdr:row>2</xdr:row>
      <xdr:rowOff>28575</xdr:rowOff>
    </xdr:from>
    <xdr:to>
      <xdr:col>9</xdr:col>
      <xdr:colOff>485774</xdr:colOff>
      <xdr:row>5</xdr:row>
      <xdr:rowOff>46482</xdr:rowOff>
    </xdr:to>
    <xdr:sp macro="" textlink="">
      <xdr:nvSpPr>
        <xdr:cNvPr id="10" name="9 Flecha izquierda">
          <a:hlinkClick xmlns:r="http://schemas.openxmlformats.org/officeDocument/2006/relationships" r:id="rId1"/>
        </xdr:cNvPr>
        <xdr:cNvSpPr/>
      </xdr:nvSpPr>
      <xdr:spPr>
        <a:xfrm>
          <a:off x="6867524" y="304800"/>
          <a:ext cx="1457325" cy="589407"/>
        </a:xfrm>
        <a:prstGeom prst="leftArrow">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571499</xdr:colOff>
      <xdr:row>7</xdr:row>
      <xdr:rowOff>114300</xdr:rowOff>
    </xdr:from>
    <xdr:to>
      <xdr:col>9</xdr:col>
      <xdr:colOff>381000</xdr:colOff>
      <xdr:row>16</xdr:row>
      <xdr:rowOff>2381250</xdr:rowOff>
    </xdr:to>
    <xdr:sp macro="" textlink="">
      <xdr:nvSpPr>
        <xdr:cNvPr id="11" name="10 Rectángulo"/>
        <xdr:cNvSpPr/>
      </xdr:nvSpPr>
      <xdr:spPr>
        <a:xfrm>
          <a:off x="866774" y="1257300"/>
          <a:ext cx="7353301" cy="398145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1</xdr:col>
      <xdr:colOff>847725</xdr:colOff>
      <xdr:row>9</xdr:row>
      <xdr:rowOff>171450</xdr:rowOff>
    </xdr:from>
    <xdr:to>
      <xdr:col>9</xdr:col>
      <xdr:colOff>57150</xdr:colOff>
      <xdr:row>16</xdr:row>
      <xdr:rowOff>2228850</xdr:rowOff>
    </xdr:to>
    <xdr:graphicFrame macro="">
      <xdr:nvGraphicFramePr>
        <xdr:cNvPr id="65336470"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866775</xdr:colOff>
      <xdr:row>7</xdr:row>
      <xdr:rowOff>104776</xdr:rowOff>
    </xdr:from>
    <xdr:to>
      <xdr:col>9</xdr:col>
      <xdr:colOff>76200</xdr:colOff>
      <xdr:row>11</xdr:row>
      <xdr:rowOff>152400</xdr:rowOff>
    </xdr:to>
    <xdr:sp macro="" textlink="">
      <xdr:nvSpPr>
        <xdr:cNvPr id="12" name="11 Rectángulo redondeado"/>
        <xdr:cNvSpPr/>
      </xdr:nvSpPr>
      <xdr:spPr>
        <a:xfrm>
          <a:off x="1162050" y="1247776"/>
          <a:ext cx="6753225" cy="809624"/>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baseline="0">
              <a:solidFill>
                <a:sysClr val="windowText" lastClr="000000"/>
              </a:solidFill>
            </a:rPr>
            <a:t>Elaboracion y respuesta a tutelas en ejecucion del proceso, donde se vincula a la Delegatura </a:t>
          </a:r>
          <a:endParaRPr lang="es-ES" sz="1800" b="1">
            <a:solidFill>
              <a:sysClr val="windowText" lastClr="000000"/>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2</xdr:col>
      <xdr:colOff>419100</xdr:colOff>
      <xdr:row>1</xdr:row>
      <xdr:rowOff>190499</xdr:rowOff>
    </xdr:from>
    <xdr:to>
      <xdr:col>9</xdr:col>
      <xdr:colOff>9524</xdr:colOff>
      <xdr:row>4</xdr:row>
      <xdr:rowOff>104774</xdr:rowOff>
    </xdr:to>
    <xdr:sp macro="" textlink="">
      <xdr:nvSpPr>
        <xdr:cNvPr id="2" name="1 Rectángulo"/>
        <xdr:cNvSpPr/>
      </xdr:nvSpPr>
      <xdr:spPr>
        <a:xfrm>
          <a:off x="1876425" y="390524"/>
          <a:ext cx="4924424" cy="48577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endParaRPr lang="es-ES" sz="1400" b="1">
            <a:solidFill>
              <a:schemeClr val="lt1"/>
            </a:solidFill>
            <a:effectLst>
              <a:outerShdw blurRad="50800" dist="38100" algn="tr" rotWithShape="0">
                <a:prstClr val="black">
                  <a:alpha val="40000"/>
                </a:prstClr>
              </a:outerShdw>
            </a:effectLst>
            <a:latin typeface="+mn-lt"/>
            <a:ea typeface="+mn-ea"/>
            <a:cs typeface="+mn-cs"/>
          </a:endParaRPr>
        </a:p>
      </xdr:txBody>
    </xdr:sp>
    <xdr:clientData/>
  </xdr:twoCellAnchor>
  <xdr:twoCellAnchor>
    <xdr:from>
      <xdr:col>9</xdr:col>
      <xdr:colOff>504825</xdr:colOff>
      <xdr:row>1</xdr:row>
      <xdr:rowOff>180975</xdr:rowOff>
    </xdr:from>
    <xdr:to>
      <xdr:col>9</xdr:col>
      <xdr:colOff>1933575</xdr:colOff>
      <xdr:row>4</xdr:row>
      <xdr:rowOff>152400</xdr:rowOff>
    </xdr:to>
    <xdr:sp macro="" textlink="">
      <xdr:nvSpPr>
        <xdr:cNvPr id="3" name="2 Flecha izquierda">
          <a:hlinkClick xmlns:r="http://schemas.openxmlformats.org/officeDocument/2006/relationships" r:id="rId1"/>
        </xdr:cNvPr>
        <xdr:cNvSpPr/>
      </xdr:nvSpPr>
      <xdr:spPr>
        <a:xfrm>
          <a:off x="7296150" y="381000"/>
          <a:ext cx="1428750" cy="54292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466724</xdr:colOff>
      <xdr:row>6</xdr:row>
      <xdr:rowOff>66674</xdr:rowOff>
    </xdr:from>
    <xdr:to>
      <xdr:col>9</xdr:col>
      <xdr:colOff>1895475</xdr:colOff>
      <xdr:row>26</xdr:row>
      <xdr:rowOff>85725</xdr:rowOff>
    </xdr:to>
    <xdr:sp macro="" textlink="">
      <xdr:nvSpPr>
        <xdr:cNvPr id="4" name="3 Rectángulo"/>
        <xdr:cNvSpPr/>
      </xdr:nvSpPr>
      <xdr:spPr>
        <a:xfrm>
          <a:off x="1162049" y="1219199"/>
          <a:ext cx="7524751" cy="38290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cap="none" spc="0">
              <a:ln w="12700">
                <a:solidFill>
                  <a:schemeClr val="tx2">
                    <a:satMod val="155000"/>
                  </a:schemeClr>
                </a:solidFill>
                <a:prstDash val="solid"/>
              </a:ln>
              <a:solidFill>
                <a:schemeClr val="bg1"/>
              </a:solidFill>
              <a:effectLst>
                <a:outerShdw blurRad="41275" dist="20320" dir="1800000" algn="tl" rotWithShape="0">
                  <a:srgbClr val="000000">
                    <a:alpha val="40000"/>
                  </a:srgbClr>
                </a:outerShdw>
              </a:effectLst>
              <a:latin typeface="Verdana" pitchFamily="34" charset="0"/>
              <a:ea typeface="Verdana" pitchFamily="34" charset="0"/>
              <a:cs typeface="Arial" pitchFamily="34" charset="0"/>
            </a:rPr>
            <a:t>Acciones inmediatas de Derechos Colectivos y del Medio Ambiente</a:t>
          </a:r>
        </a:p>
      </xdr:txBody>
    </xdr:sp>
    <xdr:clientData/>
  </xdr:twoCellAnchor>
  <xdr:twoCellAnchor>
    <xdr:from>
      <xdr:col>2</xdr:col>
      <xdr:colOff>190500</xdr:colOff>
      <xdr:row>10</xdr:row>
      <xdr:rowOff>152400</xdr:rowOff>
    </xdr:from>
    <xdr:to>
      <xdr:col>9</xdr:col>
      <xdr:colOff>838200</xdr:colOff>
      <xdr:row>23</xdr:row>
      <xdr:rowOff>161925</xdr:rowOff>
    </xdr:to>
    <xdr:graphicFrame macro="">
      <xdr:nvGraphicFramePr>
        <xdr:cNvPr id="6551767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8</xdr:col>
      <xdr:colOff>285750</xdr:colOff>
      <xdr:row>2</xdr:row>
      <xdr:rowOff>9525</xdr:rowOff>
    </xdr:from>
    <xdr:to>
      <xdr:col>8</xdr:col>
      <xdr:colOff>1581149</xdr:colOff>
      <xdr:row>4</xdr:row>
      <xdr:rowOff>104775</xdr:rowOff>
    </xdr:to>
    <xdr:sp macro="" textlink="">
      <xdr:nvSpPr>
        <xdr:cNvPr id="2" name="1 Flecha izquierda">
          <a:hlinkClick xmlns:r="http://schemas.openxmlformats.org/officeDocument/2006/relationships" r:id="rId1"/>
        </xdr:cNvPr>
        <xdr:cNvSpPr/>
      </xdr:nvSpPr>
      <xdr:spPr>
        <a:xfrm>
          <a:off x="6381750" y="400050"/>
          <a:ext cx="1295399" cy="47625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628649</xdr:colOff>
      <xdr:row>1</xdr:row>
      <xdr:rowOff>152400</xdr:rowOff>
    </xdr:from>
    <xdr:to>
      <xdr:col>7</xdr:col>
      <xdr:colOff>561974</xdr:colOff>
      <xdr:row>4</xdr:row>
      <xdr:rowOff>95251</xdr:rowOff>
    </xdr:to>
    <xdr:sp macro="" textlink="">
      <xdr:nvSpPr>
        <xdr:cNvPr id="3" name="2 Rectángulo"/>
        <xdr:cNvSpPr/>
      </xdr:nvSpPr>
      <xdr:spPr>
        <a:xfrm>
          <a:off x="1390649" y="352425"/>
          <a:ext cx="4505325" cy="5143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r>
            <a:rPr lang="es-ES" sz="1400"/>
            <a:t> </a:t>
          </a:r>
        </a:p>
      </xdr:txBody>
    </xdr:sp>
    <xdr:clientData/>
  </xdr:twoCellAnchor>
  <xdr:twoCellAnchor>
    <xdr:from>
      <xdr:col>1</xdr:col>
      <xdr:colOff>285750</xdr:colOff>
      <xdr:row>6</xdr:row>
      <xdr:rowOff>114299</xdr:rowOff>
    </xdr:from>
    <xdr:to>
      <xdr:col>8</xdr:col>
      <xdr:colOff>1543050</xdr:colOff>
      <xdr:row>25</xdr:row>
      <xdr:rowOff>85724</xdr:rowOff>
    </xdr:to>
    <xdr:sp macro="" textlink="">
      <xdr:nvSpPr>
        <xdr:cNvPr id="4" name="3 Rectángulo"/>
        <xdr:cNvSpPr/>
      </xdr:nvSpPr>
      <xdr:spPr>
        <a:xfrm>
          <a:off x="685800" y="1266824"/>
          <a:ext cx="6591300" cy="35909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600" b="1">
              <a:latin typeface="Verdana" pitchFamily="34" charset="0"/>
              <a:ea typeface="Verdana" pitchFamily="34" charset="0"/>
            </a:rPr>
            <a:t>Realización</a:t>
          </a:r>
          <a:r>
            <a:rPr lang="es-ES" sz="1600" b="1" baseline="0">
              <a:latin typeface="Verdana" pitchFamily="34" charset="0"/>
              <a:ea typeface="Verdana" pitchFamily="34" charset="0"/>
            </a:rPr>
            <a:t> Capacitaciones</a:t>
          </a:r>
          <a:endParaRPr lang="es-ES" sz="1600" b="1">
            <a:latin typeface="Verdana" pitchFamily="34" charset="0"/>
            <a:ea typeface="Verdana" pitchFamily="34" charset="0"/>
          </a:endParaRPr>
        </a:p>
      </xdr:txBody>
    </xdr:sp>
    <xdr:clientData/>
  </xdr:twoCellAnchor>
  <xdr:twoCellAnchor>
    <xdr:from>
      <xdr:col>2</xdr:col>
      <xdr:colOff>9526</xdr:colOff>
      <xdr:row>8</xdr:row>
      <xdr:rowOff>152400</xdr:rowOff>
    </xdr:from>
    <xdr:to>
      <xdr:col>8</xdr:col>
      <xdr:colOff>847726</xdr:colOff>
      <xdr:row>24</xdr:row>
      <xdr:rowOff>85725</xdr:rowOff>
    </xdr:to>
    <xdr:graphicFrame macro="">
      <xdr:nvGraphicFramePr>
        <xdr:cNvPr id="655658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2619344</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contourW="12700" prstMaterial="legacyMatte">
          <a:bevelT w="13500" h="13500" prst="angle"/>
          <a:bevelB w="13500" h="13500" prst="angle"/>
          <a:extrusionClr>
            <a:schemeClr val="tx2"/>
          </a:extrusionClr>
          <a:contourClr>
            <a:schemeClr val="tx2">
              <a:lumMod val="75000"/>
            </a:schemeClr>
          </a:contour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209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457200</xdr:colOff>
      <xdr:row>4</xdr:row>
      <xdr:rowOff>466725</xdr:rowOff>
    </xdr:from>
    <xdr:to>
      <xdr:col>7</xdr:col>
      <xdr:colOff>1143000</xdr:colOff>
      <xdr:row>7</xdr:row>
      <xdr:rowOff>704850</xdr:rowOff>
    </xdr:to>
    <xdr:graphicFrame macro="">
      <xdr:nvGraphicFramePr>
        <xdr:cNvPr id="6455209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8</xdr:col>
      <xdr:colOff>247649</xdr:colOff>
      <xdr:row>1</xdr:row>
      <xdr:rowOff>171450</xdr:rowOff>
    </xdr:from>
    <xdr:to>
      <xdr:col>9</xdr:col>
      <xdr:colOff>676274</xdr:colOff>
      <xdr:row>4</xdr:row>
      <xdr:rowOff>133350</xdr:rowOff>
    </xdr:to>
    <xdr:sp macro="" textlink="">
      <xdr:nvSpPr>
        <xdr:cNvPr id="2" name="1 Flecha izquierda">
          <a:hlinkClick xmlns:r="http://schemas.openxmlformats.org/officeDocument/2006/relationships" r:id="rId1"/>
        </xdr:cNvPr>
        <xdr:cNvSpPr/>
      </xdr:nvSpPr>
      <xdr:spPr>
        <a:xfrm>
          <a:off x="6029324" y="361950"/>
          <a:ext cx="1190625" cy="5334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352425</xdr:colOff>
      <xdr:row>1</xdr:row>
      <xdr:rowOff>114300</xdr:rowOff>
    </xdr:from>
    <xdr:to>
      <xdr:col>7</xdr:col>
      <xdr:colOff>657225</xdr:colOff>
      <xdr:row>4</xdr:row>
      <xdr:rowOff>28575</xdr:rowOff>
    </xdr:to>
    <xdr:sp macro="" textlink="">
      <xdr:nvSpPr>
        <xdr:cNvPr id="3" name="2 Rectángulo redondeado"/>
        <xdr:cNvSpPr/>
      </xdr:nvSpPr>
      <xdr:spPr>
        <a:xfrm>
          <a:off x="1114425" y="304800"/>
          <a:ext cx="4876800" cy="485775"/>
        </a:xfrm>
        <a:prstGeom prst="round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 </a:t>
          </a:r>
          <a:endPar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endParaRPr>
        </a:p>
      </xdr:txBody>
    </xdr:sp>
    <xdr:clientData/>
  </xdr:twoCellAnchor>
  <xdr:twoCellAnchor>
    <xdr:from>
      <xdr:col>1</xdr:col>
      <xdr:colOff>95250</xdr:colOff>
      <xdr:row>6</xdr:row>
      <xdr:rowOff>0</xdr:rowOff>
    </xdr:from>
    <xdr:to>
      <xdr:col>9</xdr:col>
      <xdr:colOff>666749</xdr:colOff>
      <xdr:row>28</xdr:row>
      <xdr:rowOff>123825</xdr:rowOff>
    </xdr:to>
    <xdr:sp macro="" textlink="">
      <xdr:nvSpPr>
        <xdr:cNvPr id="4" name="3 Rectángulo"/>
        <xdr:cNvSpPr/>
      </xdr:nvSpPr>
      <xdr:spPr>
        <a:xfrm>
          <a:off x="857250" y="1143000"/>
          <a:ext cx="6667499" cy="43148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a:latin typeface="Verdana" pitchFamily="34" charset="0"/>
              <a:ea typeface="Verdana" pitchFamily="34" charset="0"/>
            </a:rPr>
            <a:t>Oportunidad en la respuesta a requerimientos Peticiones, Quejas, Reclamos, Denuncias, Solicitudes</a:t>
          </a:r>
        </a:p>
      </xdr:txBody>
    </xdr:sp>
    <xdr:clientData/>
  </xdr:twoCellAnchor>
  <xdr:twoCellAnchor>
    <xdr:from>
      <xdr:col>2</xdr:col>
      <xdr:colOff>9525</xdr:colOff>
      <xdr:row>9</xdr:row>
      <xdr:rowOff>152400</xdr:rowOff>
    </xdr:from>
    <xdr:to>
      <xdr:col>9</xdr:col>
      <xdr:colOff>47625</xdr:colOff>
      <xdr:row>25</xdr:row>
      <xdr:rowOff>66675</xdr:rowOff>
    </xdr:to>
    <xdr:graphicFrame macro="">
      <xdr:nvGraphicFramePr>
        <xdr:cNvPr id="6561699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414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733425</xdr:colOff>
      <xdr:row>4</xdr:row>
      <xdr:rowOff>581025</xdr:rowOff>
    </xdr:from>
    <xdr:to>
      <xdr:col>7</xdr:col>
      <xdr:colOff>1228725</xdr:colOff>
      <xdr:row>7</xdr:row>
      <xdr:rowOff>1066800</xdr:rowOff>
    </xdr:to>
    <xdr:graphicFrame macro="">
      <xdr:nvGraphicFramePr>
        <xdr:cNvPr id="6455414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123825</xdr:colOff>
      <xdr:row>3</xdr:row>
      <xdr:rowOff>66675</xdr:rowOff>
    </xdr:from>
    <xdr:to>
      <xdr:col>8</xdr:col>
      <xdr:colOff>57150</xdr:colOff>
      <xdr:row>8</xdr:row>
      <xdr:rowOff>180975</xdr:rowOff>
    </xdr:to>
    <xdr:graphicFrame macro="">
      <xdr:nvGraphicFramePr>
        <xdr:cNvPr id="64556188"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304800</xdr:colOff>
      <xdr:row>4</xdr:row>
      <xdr:rowOff>552450</xdr:rowOff>
    </xdr:from>
    <xdr:to>
      <xdr:col>7</xdr:col>
      <xdr:colOff>1847850</xdr:colOff>
      <xdr:row>7</xdr:row>
      <xdr:rowOff>790575</xdr:rowOff>
    </xdr:to>
    <xdr:graphicFrame macro="">
      <xdr:nvGraphicFramePr>
        <xdr:cNvPr id="6455619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582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514350</xdr:colOff>
      <xdr:row>4</xdr:row>
      <xdr:rowOff>495300</xdr:rowOff>
    </xdr:from>
    <xdr:to>
      <xdr:col>7</xdr:col>
      <xdr:colOff>1333500</xdr:colOff>
      <xdr:row>7</xdr:row>
      <xdr:rowOff>895350</xdr:rowOff>
    </xdr:to>
    <xdr:graphicFrame macro="">
      <xdr:nvGraphicFramePr>
        <xdr:cNvPr id="6455823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028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219075</xdr:colOff>
      <xdr:row>4</xdr:row>
      <xdr:rowOff>485775</xdr:rowOff>
    </xdr:from>
    <xdr:to>
      <xdr:col>7</xdr:col>
      <xdr:colOff>1638300</xdr:colOff>
      <xdr:row>7</xdr:row>
      <xdr:rowOff>723900</xdr:rowOff>
    </xdr:to>
    <xdr:graphicFrame macro="">
      <xdr:nvGraphicFramePr>
        <xdr:cNvPr id="6456028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2\Publica\43079638\Downloads\Tablero%20de%20Indicadore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ISTADO"/>
      <sheetName val="PPI-01"/>
      <sheetName val="PPI-02"/>
      <sheetName val="PPI-03"/>
      <sheetName val="PPI-04"/>
      <sheetName val="PPI-05"/>
      <sheetName val="PAC-01"/>
      <sheetName val="PAC-02"/>
      <sheetName val="PAC-03"/>
      <sheetName val="PDH-01"/>
      <sheetName val="PDH-02"/>
      <sheetName val="PDH-03"/>
      <sheetName val="PDH-04"/>
      <sheetName val="PDH-05"/>
      <sheetName val="PDH-06"/>
      <sheetName val="PDH-07"/>
      <sheetName val="PVC-01"/>
      <sheetName val="PVC-02"/>
      <sheetName val="PVC-03"/>
      <sheetName val="PVC-04"/>
      <sheetName val="PPF-01"/>
      <sheetName val="PPF-02"/>
      <sheetName val="PPF-03"/>
      <sheetName val="PPF-04"/>
      <sheetName val="PCC-01"/>
      <sheetName val="PCC-02"/>
      <sheetName val="PGC-01"/>
      <sheetName val="PGC-02"/>
      <sheetName val="PGD-01"/>
      <sheetName val="PGD-02"/>
      <sheetName val="PGD-03"/>
      <sheetName val="PBS-01"/>
      <sheetName val="PBS-02"/>
      <sheetName val="PBS-03"/>
      <sheetName val="PBS-04"/>
      <sheetName val="PBS-05"/>
      <sheetName val="PTH-01"/>
      <sheetName val="PTH-02"/>
      <sheetName val="PTH-03"/>
      <sheetName val="PEM-01"/>
      <sheetName val="PEM-02"/>
      <sheetName val="PEM-03"/>
      <sheetName val="PEM-04"/>
    </sheetNames>
    <sheetDataSet>
      <sheetData sheetId="0" refreshError="1">
        <row r="42">
          <cell r="L42">
            <v>0.9</v>
          </cell>
        </row>
        <row r="52">
          <cell r="L52">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5.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sheetPr>
  <dimension ref="A1:P67"/>
  <sheetViews>
    <sheetView topLeftCell="A66" workbookViewId="0">
      <selection activeCell="B67" sqref="B67"/>
    </sheetView>
  </sheetViews>
  <sheetFormatPr baseColWidth="10" defaultColWidth="0" defaultRowHeight="15" outlineLevelRow="1"/>
  <cols>
    <col min="1" max="1" width="2.5703125" customWidth="1"/>
    <col min="2" max="2" width="7.140625" style="55" customWidth="1"/>
    <col min="3" max="3" width="19.42578125" customWidth="1"/>
    <col min="4" max="4" width="43.42578125" customWidth="1"/>
    <col min="5" max="5" width="37.28515625" customWidth="1"/>
    <col min="6" max="6" width="11.42578125" customWidth="1"/>
    <col min="7" max="7" width="28.42578125" customWidth="1"/>
    <col min="8" max="8" width="36" hidden="1" customWidth="1"/>
    <col min="9" max="9" width="16.42578125" style="62" customWidth="1"/>
    <col min="10" max="10" width="11.42578125" style="55" customWidth="1"/>
    <col min="11" max="11" width="13.5703125" customWidth="1"/>
    <col min="12" max="12" width="10.7109375" style="55" customWidth="1"/>
    <col min="13" max="14" width="26.140625" customWidth="1"/>
    <col min="15" max="15" width="22.7109375" style="55" customWidth="1"/>
    <col min="16" max="16" width="1.28515625" customWidth="1"/>
  </cols>
  <sheetData>
    <row r="1" spans="1:15" s="20" customFormat="1">
      <c r="B1" s="52"/>
      <c r="E1" s="23"/>
      <c r="I1" s="59"/>
      <c r="J1" s="52"/>
      <c r="L1" s="52"/>
      <c r="O1" s="52"/>
    </row>
    <row r="2" spans="1:15" s="8" customFormat="1" ht="24.75" customHeight="1">
      <c r="A2" s="71"/>
      <c r="B2" s="264"/>
      <c r="C2" s="264"/>
      <c r="D2" s="264"/>
      <c r="E2" s="268" t="s">
        <v>365</v>
      </c>
      <c r="F2" s="269"/>
      <c r="G2" s="269"/>
      <c r="H2" s="269"/>
      <c r="I2" s="269"/>
      <c r="J2" s="269"/>
      <c r="K2" s="269"/>
      <c r="L2" s="265" t="s">
        <v>46</v>
      </c>
      <c r="M2" s="265"/>
      <c r="N2" s="265"/>
      <c r="O2" s="265"/>
    </row>
    <row r="3" spans="1:15" s="8" customFormat="1" ht="24.75" customHeight="1">
      <c r="A3" s="71"/>
      <c r="B3" s="264"/>
      <c r="C3" s="264"/>
      <c r="D3" s="264"/>
      <c r="E3" s="270"/>
      <c r="F3" s="271"/>
      <c r="G3" s="271"/>
      <c r="H3" s="271"/>
      <c r="I3" s="271"/>
      <c r="J3" s="271"/>
      <c r="K3" s="271"/>
      <c r="L3" s="265" t="s">
        <v>344</v>
      </c>
      <c r="M3" s="265"/>
      <c r="N3" s="265"/>
      <c r="O3" s="265"/>
    </row>
    <row r="4" spans="1:15" s="8" customFormat="1" ht="24.75" customHeight="1">
      <c r="A4" s="71"/>
      <c r="B4" s="264"/>
      <c r="C4" s="264"/>
      <c r="D4" s="264"/>
      <c r="E4" s="272"/>
      <c r="F4" s="273"/>
      <c r="G4" s="273"/>
      <c r="H4" s="273"/>
      <c r="I4" s="273"/>
      <c r="J4" s="273"/>
      <c r="K4" s="273"/>
      <c r="L4" s="266" t="s">
        <v>345</v>
      </c>
      <c r="M4" s="267"/>
      <c r="N4" s="267"/>
      <c r="O4" s="267"/>
    </row>
    <row r="5" spans="1:15" s="1" customFormat="1" ht="12" customHeight="1">
      <c r="B5" s="54"/>
      <c r="C5" s="1" t="s">
        <v>18</v>
      </c>
      <c r="D5" s="1" t="s">
        <v>19</v>
      </c>
      <c r="E5" s="24" t="s">
        <v>20</v>
      </c>
      <c r="F5" s="2"/>
      <c r="G5" s="3"/>
      <c r="H5" s="3"/>
      <c r="I5" s="60"/>
      <c r="J5" s="54"/>
      <c r="L5" s="54"/>
      <c r="O5" s="54"/>
    </row>
    <row r="6" spans="1:15" s="9" customFormat="1" ht="51" customHeight="1">
      <c r="B6" s="263" t="s">
        <v>1</v>
      </c>
      <c r="C6" s="263"/>
      <c r="D6" s="69" t="s">
        <v>3</v>
      </c>
      <c r="E6" s="69" t="s">
        <v>2</v>
      </c>
      <c r="F6" s="69" t="s">
        <v>4</v>
      </c>
      <c r="G6" s="69" t="s">
        <v>5</v>
      </c>
      <c r="H6" s="70" t="s">
        <v>6</v>
      </c>
      <c r="I6" s="69" t="s">
        <v>7</v>
      </c>
      <c r="J6" s="69" t="s">
        <v>8</v>
      </c>
      <c r="K6" s="69" t="s">
        <v>10</v>
      </c>
      <c r="L6" s="69" t="s">
        <v>33</v>
      </c>
      <c r="M6" s="69" t="s">
        <v>9</v>
      </c>
      <c r="N6" s="102" t="s">
        <v>177</v>
      </c>
      <c r="O6" s="70" t="s">
        <v>0</v>
      </c>
    </row>
    <row r="7" spans="1:15" s="8" customFormat="1" ht="7.5" customHeight="1">
      <c r="B7" s="53"/>
      <c r="E7" s="25"/>
      <c r="I7" s="61"/>
      <c r="J7" s="53"/>
      <c r="L7" s="53"/>
      <c r="O7" s="53"/>
    </row>
    <row r="8" spans="1:15" s="8" customFormat="1" ht="29.25" customHeight="1" collapsed="1">
      <c r="B8" s="279" t="s">
        <v>343</v>
      </c>
      <c r="C8" s="280"/>
      <c r="D8" s="280"/>
      <c r="E8" s="280"/>
      <c r="F8" s="280"/>
      <c r="G8" s="280"/>
      <c r="H8" s="280"/>
      <c r="I8" s="280"/>
      <c r="J8" s="280"/>
      <c r="K8" s="280"/>
      <c r="L8" s="280"/>
      <c r="M8" s="280"/>
      <c r="N8" s="280"/>
      <c r="O8" s="281"/>
    </row>
    <row r="9" spans="1:15" s="12" customFormat="1" ht="87" hidden="1" customHeight="1" outlineLevel="1">
      <c r="B9" s="38" t="s">
        <v>114</v>
      </c>
      <c r="C9" s="63" t="s">
        <v>17</v>
      </c>
      <c r="D9" s="45" t="s">
        <v>194</v>
      </c>
      <c r="E9" s="45" t="s">
        <v>70</v>
      </c>
      <c r="F9" s="7" t="s">
        <v>19</v>
      </c>
      <c r="G9" s="57" t="s">
        <v>272</v>
      </c>
      <c r="H9" s="57"/>
      <c r="I9" s="57" t="s">
        <v>75</v>
      </c>
      <c r="J9" s="19" t="s">
        <v>12</v>
      </c>
      <c r="K9" s="11" t="s">
        <v>27</v>
      </c>
      <c r="L9" s="22">
        <v>1</v>
      </c>
      <c r="M9" s="96" t="s">
        <v>311</v>
      </c>
      <c r="N9" s="107" t="s">
        <v>178</v>
      </c>
      <c r="O9" s="42" t="s">
        <v>28</v>
      </c>
    </row>
    <row r="10" spans="1:15" s="12" customFormat="1" ht="83.25" hidden="1" customHeight="1" outlineLevel="1">
      <c r="B10" s="38" t="s">
        <v>115</v>
      </c>
      <c r="C10" s="10" t="s">
        <v>17</v>
      </c>
      <c r="D10" s="45" t="s">
        <v>67</v>
      </c>
      <c r="E10" s="46" t="s">
        <v>71</v>
      </c>
      <c r="F10" s="7" t="s">
        <v>19</v>
      </c>
      <c r="G10" s="58" t="s">
        <v>217</v>
      </c>
      <c r="H10" s="58"/>
      <c r="I10" s="58" t="s">
        <v>76</v>
      </c>
      <c r="J10" s="19" t="s">
        <v>12</v>
      </c>
      <c r="K10" s="11" t="s">
        <v>27</v>
      </c>
      <c r="L10" s="22">
        <v>1</v>
      </c>
      <c r="M10" s="96" t="s">
        <v>311</v>
      </c>
      <c r="N10" s="108" t="s">
        <v>218</v>
      </c>
      <c r="O10" s="42" t="s">
        <v>28</v>
      </c>
    </row>
    <row r="11" spans="1:15" s="12" customFormat="1" ht="97.5" hidden="1" customHeight="1" outlineLevel="1">
      <c r="B11" s="38" t="s">
        <v>116</v>
      </c>
      <c r="C11" s="10" t="s">
        <v>17</v>
      </c>
      <c r="D11" s="45" t="s">
        <v>68</v>
      </c>
      <c r="E11" s="46" t="s">
        <v>72</v>
      </c>
      <c r="F11" s="7" t="s">
        <v>19</v>
      </c>
      <c r="G11" s="58" t="s">
        <v>103</v>
      </c>
      <c r="H11" s="58"/>
      <c r="I11" s="58" t="s">
        <v>77</v>
      </c>
      <c r="J11" s="19" t="s">
        <v>11</v>
      </c>
      <c r="K11" s="19" t="s">
        <v>27</v>
      </c>
      <c r="L11" s="22">
        <v>1</v>
      </c>
      <c r="M11" s="190" t="s">
        <v>273</v>
      </c>
      <c r="N11" s="107" t="s">
        <v>192</v>
      </c>
      <c r="O11" s="42" t="s">
        <v>28</v>
      </c>
    </row>
    <row r="12" spans="1:15" s="12" customFormat="1" ht="117" hidden="1" customHeight="1" outlineLevel="1">
      <c r="B12" s="169" t="s">
        <v>193</v>
      </c>
      <c r="C12" s="10" t="s">
        <v>17</v>
      </c>
      <c r="D12" s="45" t="s">
        <v>69</v>
      </c>
      <c r="E12" s="46" t="s">
        <v>73</v>
      </c>
      <c r="F12" s="7" t="s">
        <v>18</v>
      </c>
      <c r="G12" s="57" t="s">
        <v>74</v>
      </c>
      <c r="H12" s="57"/>
      <c r="I12" s="57" t="s">
        <v>78</v>
      </c>
      <c r="J12" s="11" t="s">
        <v>12</v>
      </c>
      <c r="K12" s="19" t="s">
        <v>27</v>
      </c>
      <c r="L12" s="22">
        <v>0.9</v>
      </c>
      <c r="M12" s="96" t="s">
        <v>311</v>
      </c>
      <c r="N12" s="119" t="s">
        <v>180</v>
      </c>
      <c r="O12" s="169" t="s">
        <v>28</v>
      </c>
    </row>
    <row r="13" spans="1:15" s="8" customFormat="1" ht="29.25" customHeight="1" collapsed="1">
      <c r="B13" s="282" t="s">
        <v>332</v>
      </c>
      <c r="C13" s="283"/>
      <c r="D13" s="283"/>
      <c r="E13" s="283"/>
      <c r="F13" s="283"/>
      <c r="G13" s="283"/>
      <c r="H13" s="283"/>
      <c r="I13" s="283"/>
      <c r="J13" s="283"/>
      <c r="K13" s="283"/>
      <c r="L13" s="283"/>
      <c r="M13" s="283"/>
      <c r="N13" s="283"/>
      <c r="O13" s="284"/>
    </row>
    <row r="14" spans="1:15" s="12" customFormat="1" ht="94.5" hidden="1" customHeight="1" outlineLevel="1">
      <c r="B14" s="169" t="s">
        <v>327</v>
      </c>
      <c r="C14" s="232" t="s">
        <v>312</v>
      </c>
      <c r="D14" s="47" t="s">
        <v>21</v>
      </c>
      <c r="E14" s="47" t="s">
        <v>22</v>
      </c>
      <c r="F14" s="21" t="s">
        <v>18</v>
      </c>
      <c r="G14" s="234" t="s">
        <v>368</v>
      </c>
      <c r="H14" s="236" t="s">
        <v>29</v>
      </c>
      <c r="I14" s="237" t="s">
        <v>306</v>
      </c>
      <c r="J14" s="238" t="s">
        <v>12</v>
      </c>
      <c r="K14" s="238" t="s">
        <v>27</v>
      </c>
      <c r="L14" s="199">
        <v>1</v>
      </c>
      <c r="M14" s="119" t="s">
        <v>195</v>
      </c>
      <c r="N14" s="103" t="s">
        <v>239</v>
      </c>
      <c r="O14" s="169" t="s">
        <v>28</v>
      </c>
    </row>
    <row r="15" spans="1:15" s="12" customFormat="1" ht="90.75" hidden="1" customHeight="1" outlineLevel="1">
      <c r="B15" s="169" t="s">
        <v>328</v>
      </c>
      <c r="C15" s="232" t="s">
        <v>312</v>
      </c>
      <c r="D15" s="234" t="s">
        <v>313</v>
      </c>
      <c r="E15" s="234" t="s">
        <v>314</v>
      </c>
      <c r="F15" s="21" t="s">
        <v>20</v>
      </c>
      <c r="G15" s="126" t="s">
        <v>307</v>
      </c>
      <c r="H15" s="239" t="s">
        <v>30</v>
      </c>
      <c r="I15" s="237" t="s">
        <v>316</v>
      </c>
      <c r="J15" s="238" t="s">
        <v>12</v>
      </c>
      <c r="K15" s="238" t="s">
        <v>27</v>
      </c>
      <c r="L15" s="240">
        <v>1</v>
      </c>
      <c r="M15" s="119" t="s">
        <v>195</v>
      </c>
      <c r="N15" s="103" t="s">
        <v>239</v>
      </c>
      <c r="O15" s="169" t="s">
        <v>28</v>
      </c>
    </row>
    <row r="16" spans="1:15" s="12" customFormat="1" ht="75" hidden="1" customHeight="1" outlineLevel="1">
      <c r="B16" s="169" t="s">
        <v>329</v>
      </c>
      <c r="C16" s="233" t="s">
        <v>312</v>
      </c>
      <c r="D16" s="121" t="s">
        <v>282</v>
      </c>
      <c r="E16" s="235" t="s">
        <v>315</v>
      </c>
      <c r="F16" s="122" t="s">
        <v>18</v>
      </c>
      <c r="G16" s="235" t="s">
        <v>317</v>
      </c>
      <c r="H16" s="241" t="s">
        <v>61</v>
      </c>
      <c r="I16" s="242" t="s">
        <v>308</v>
      </c>
      <c r="J16" s="243" t="s">
        <v>11</v>
      </c>
      <c r="K16" s="243" t="s">
        <v>27</v>
      </c>
      <c r="L16" s="244">
        <v>1</v>
      </c>
      <c r="M16" s="123" t="s">
        <v>195</v>
      </c>
      <c r="N16" s="123" t="s">
        <v>240</v>
      </c>
      <c r="O16" s="252" t="s">
        <v>28</v>
      </c>
    </row>
    <row r="17" spans="1:16" s="7" customFormat="1" ht="75" hidden="1" customHeight="1" outlineLevel="1">
      <c r="A17" s="12"/>
      <c r="B17" s="38"/>
      <c r="C17" s="125"/>
      <c r="D17" s="126"/>
      <c r="E17" s="126"/>
      <c r="F17" s="127"/>
      <c r="G17" s="124"/>
      <c r="H17" s="10"/>
      <c r="I17" s="128"/>
      <c r="J17" s="129"/>
      <c r="K17" s="129"/>
      <c r="L17" s="130"/>
      <c r="M17" s="107"/>
      <c r="N17" s="107"/>
      <c r="O17" s="42"/>
    </row>
    <row r="18" spans="1:16" s="7" customFormat="1" ht="75" hidden="1" customHeight="1" outlineLevel="1">
      <c r="A18" s="12"/>
      <c r="B18" s="38"/>
      <c r="C18" s="125"/>
      <c r="D18" s="126"/>
      <c r="E18" s="126"/>
      <c r="F18" s="127"/>
      <c r="G18" s="124"/>
      <c r="H18" s="10"/>
      <c r="I18" s="128"/>
      <c r="J18" s="129"/>
      <c r="K18" s="129"/>
      <c r="L18" s="130"/>
      <c r="M18" s="107"/>
      <c r="N18" s="107"/>
      <c r="O18" s="42"/>
    </row>
    <row r="19" spans="1:16" s="8" customFormat="1" ht="29.25" customHeight="1" collapsed="1">
      <c r="B19" s="274" t="s">
        <v>333</v>
      </c>
      <c r="C19" s="285"/>
      <c r="D19" s="285"/>
      <c r="E19" s="285"/>
      <c r="F19" s="285" t="s">
        <v>19</v>
      </c>
      <c r="G19" s="285"/>
      <c r="H19" s="285"/>
      <c r="I19" s="285"/>
      <c r="J19" s="285"/>
      <c r="K19" s="285"/>
      <c r="L19" s="285"/>
      <c r="M19" s="285"/>
      <c r="N19" s="285"/>
      <c r="O19" s="286"/>
    </row>
    <row r="20" spans="1:16" s="8" customFormat="1" ht="99.75" hidden="1" customHeight="1" outlineLevel="1">
      <c r="B20" s="72" t="s">
        <v>39</v>
      </c>
      <c r="C20" s="99" t="s">
        <v>279</v>
      </c>
      <c r="D20" s="97" t="s">
        <v>163</v>
      </c>
      <c r="E20" s="97" t="s">
        <v>196</v>
      </c>
      <c r="F20" s="56" t="s">
        <v>19</v>
      </c>
      <c r="G20" s="97" t="s">
        <v>164</v>
      </c>
      <c r="H20" s="73" t="s">
        <v>165</v>
      </c>
      <c r="I20" s="73" t="s">
        <v>135</v>
      </c>
      <c r="J20" s="96" t="s">
        <v>11</v>
      </c>
      <c r="K20" s="75" t="s">
        <v>27</v>
      </c>
      <c r="L20" s="76">
        <v>1</v>
      </c>
      <c r="M20" s="74" t="s">
        <v>31</v>
      </c>
      <c r="N20" s="96" t="s">
        <v>182</v>
      </c>
      <c r="O20" s="77" t="s">
        <v>28</v>
      </c>
    </row>
    <row r="21" spans="1:16" s="8" customFormat="1" ht="99.75" hidden="1" customHeight="1" outlineLevel="1">
      <c r="B21" s="72" t="s">
        <v>58</v>
      </c>
      <c r="C21" s="99" t="s">
        <v>279</v>
      </c>
      <c r="D21" s="97" t="s">
        <v>197</v>
      </c>
      <c r="E21" s="101" t="s">
        <v>198</v>
      </c>
      <c r="F21" s="131" t="s">
        <v>19</v>
      </c>
      <c r="G21" s="101" t="s">
        <v>253</v>
      </c>
      <c r="H21" s="73" t="s">
        <v>56</v>
      </c>
      <c r="I21" s="73" t="s">
        <v>112</v>
      </c>
      <c r="J21" s="75" t="s">
        <v>12</v>
      </c>
      <c r="K21" s="75" t="s">
        <v>27</v>
      </c>
      <c r="L21" s="76">
        <v>1</v>
      </c>
      <c r="M21" s="96" t="s">
        <v>31</v>
      </c>
      <c r="N21" s="96" t="s">
        <v>243</v>
      </c>
      <c r="O21" s="77" t="s">
        <v>28</v>
      </c>
    </row>
    <row r="22" spans="1:16" s="8" customFormat="1" ht="118.5" hidden="1" customHeight="1" outlineLevel="1">
      <c r="B22" s="72" t="s">
        <v>59</v>
      </c>
      <c r="C22" s="99" t="s">
        <v>279</v>
      </c>
      <c r="D22" s="48" t="s">
        <v>79</v>
      </c>
      <c r="E22" s="210" t="s">
        <v>285</v>
      </c>
      <c r="F22" s="211" t="s">
        <v>19</v>
      </c>
      <c r="G22" s="210" t="s">
        <v>283</v>
      </c>
      <c r="H22" s="137" t="s">
        <v>286</v>
      </c>
      <c r="I22" s="137" t="s">
        <v>113</v>
      </c>
      <c r="J22" s="105" t="s">
        <v>12</v>
      </c>
      <c r="K22" s="75" t="s">
        <v>27</v>
      </c>
      <c r="L22" s="209" t="s">
        <v>284</v>
      </c>
      <c r="M22" s="74" t="s">
        <v>57</v>
      </c>
      <c r="N22" s="96" t="s">
        <v>254</v>
      </c>
      <c r="O22" s="77" t="s">
        <v>28</v>
      </c>
    </row>
    <row r="23" spans="1:16" s="12" customFormat="1" ht="116.25" hidden="1" customHeight="1" outlineLevel="1">
      <c r="B23" s="212" t="s">
        <v>62</v>
      </c>
      <c r="C23" s="99" t="s">
        <v>279</v>
      </c>
      <c r="D23" s="48" t="s">
        <v>147</v>
      </c>
      <c r="E23" s="101" t="s">
        <v>168</v>
      </c>
      <c r="F23" s="56" t="s">
        <v>19</v>
      </c>
      <c r="G23" s="101" t="s">
        <v>169</v>
      </c>
      <c r="H23" s="79" t="s">
        <v>63</v>
      </c>
      <c r="I23" s="73" t="s">
        <v>137</v>
      </c>
      <c r="J23" s="105" t="s">
        <v>12</v>
      </c>
      <c r="K23" s="75" t="s">
        <v>27</v>
      </c>
      <c r="L23" s="139">
        <v>1</v>
      </c>
      <c r="M23" s="74" t="s">
        <v>31</v>
      </c>
      <c r="N23" s="96" t="s">
        <v>254</v>
      </c>
      <c r="O23" s="77" t="s">
        <v>28</v>
      </c>
    </row>
    <row r="24" spans="1:16" s="8" customFormat="1" ht="99" hidden="1" customHeight="1" outlineLevel="1">
      <c r="B24" s="169" t="s">
        <v>199</v>
      </c>
      <c r="C24" s="134" t="s">
        <v>279</v>
      </c>
      <c r="D24" s="135" t="s">
        <v>21</v>
      </c>
      <c r="E24" s="135" t="s">
        <v>200</v>
      </c>
      <c r="F24" s="136" t="s">
        <v>19</v>
      </c>
      <c r="G24" s="135" t="s">
        <v>128</v>
      </c>
      <c r="H24" s="137"/>
      <c r="I24" s="136" t="s">
        <v>201</v>
      </c>
      <c r="J24" s="134" t="s">
        <v>12</v>
      </c>
      <c r="K24" s="138" t="s">
        <v>27</v>
      </c>
      <c r="L24" s="139">
        <v>1</v>
      </c>
      <c r="M24" s="120" t="s">
        <v>176</v>
      </c>
      <c r="N24" s="96" t="s">
        <v>254</v>
      </c>
      <c r="O24" s="179" t="s">
        <v>28</v>
      </c>
      <c r="P24" s="133"/>
    </row>
    <row r="25" spans="1:16" s="8" customFormat="1" ht="28.5" customHeight="1" collapsed="1">
      <c r="B25" s="274" t="s">
        <v>334</v>
      </c>
      <c r="C25" s="285"/>
      <c r="D25" s="285"/>
      <c r="E25" s="285"/>
      <c r="F25" s="285"/>
      <c r="G25" s="285"/>
      <c r="H25" s="285"/>
      <c r="I25" s="285"/>
      <c r="J25" s="285"/>
      <c r="K25" s="285"/>
      <c r="L25" s="285"/>
      <c r="M25" s="285"/>
      <c r="N25" s="285"/>
      <c r="O25" s="286"/>
    </row>
    <row r="26" spans="1:16" s="86" customFormat="1" ht="108" hidden="1" customHeight="1" outlineLevel="1">
      <c r="B26" s="72" t="s">
        <v>117</v>
      </c>
      <c r="C26" s="74" t="s">
        <v>148</v>
      </c>
      <c r="D26" s="48" t="s">
        <v>81</v>
      </c>
      <c r="E26" s="151" t="s">
        <v>212</v>
      </c>
      <c r="F26" s="128" t="s">
        <v>19</v>
      </c>
      <c r="G26" s="151" t="s">
        <v>215</v>
      </c>
      <c r="H26" s="128" t="s">
        <v>26</v>
      </c>
      <c r="I26" s="152" t="s">
        <v>213</v>
      </c>
      <c r="J26" s="129" t="s">
        <v>214</v>
      </c>
      <c r="K26" s="75" t="s">
        <v>27</v>
      </c>
      <c r="L26" s="76">
        <v>1</v>
      </c>
      <c r="M26" s="73" t="s">
        <v>31</v>
      </c>
      <c r="N26" s="99" t="s">
        <v>241</v>
      </c>
      <c r="O26" s="77" t="s">
        <v>28</v>
      </c>
    </row>
    <row r="27" spans="1:16" s="12" customFormat="1" ht="98.25" hidden="1" customHeight="1" outlineLevel="1">
      <c r="B27" s="72" t="s">
        <v>118</v>
      </c>
      <c r="C27" s="74" t="s">
        <v>148</v>
      </c>
      <c r="D27" s="97" t="s">
        <v>132</v>
      </c>
      <c r="E27" s="48" t="s">
        <v>133</v>
      </c>
      <c r="F27" s="56" t="s">
        <v>18</v>
      </c>
      <c r="G27" s="48" t="s">
        <v>134</v>
      </c>
      <c r="H27" s="73" t="s">
        <v>45</v>
      </c>
      <c r="I27" s="73" t="s">
        <v>129</v>
      </c>
      <c r="J27" s="105" t="s">
        <v>138</v>
      </c>
      <c r="K27" s="75" t="s">
        <v>27</v>
      </c>
      <c r="L27" s="76">
        <v>0</v>
      </c>
      <c r="M27" s="73" t="s">
        <v>31</v>
      </c>
      <c r="N27" s="99" t="s">
        <v>241</v>
      </c>
      <c r="O27" s="77" t="s">
        <v>28</v>
      </c>
    </row>
    <row r="28" spans="1:16" s="12" customFormat="1" ht="80.25" hidden="1" customHeight="1" outlineLevel="1">
      <c r="B28" s="72" t="s">
        <v>119</v>
      </c>
      <c r="C28" s="74" t="s">
        <v>148</v>
      </c>
      <c r="D28" s="48" t="s">
        <v>82</v>
      </c>
      <c r="E28" s="48" t="s">
        <v>83</v>
      </c>
      <c r="F28" s="56" t="s">
        <v>19</v>
      </c>
      <c r="G28" s="48" t="s">
        <v>84</v>
      </c>
      <c r="H28" s="73" t="s">
        <v>45</v>
      </c>
      <c r="I28" s="73" t="s">
        <v>129</v>
      </c>
      <c r="J28" s="75" t="s">
        <v>12</v>
      </c>
      <c r="K28" s="75" t="s">
        <v>27</v>
      </c>
      <c r="L28" s="76">
        <v>1</v>
      </c>
      <c r="M28" s="73" t="s">
        <v>31</v>
      </c>
      <c r="N28" s="99" t="s">
        <v>241</v>
      </c>
      <c r="O28" s="77" t="s">
        <v>28</v>
      </c>
    </row>
    <row r="29" spans="1:16" s="86" customFormat="1" ht="117.75" hidden="1" customHeight="1" outlineLevel="1">
      <c r="B29" s="94" t="s">
        <v>144</v>
      </c>
      <c r="C29" s="74" t="s">
        <v>148</v>
      </c>
      <c r="D29" s="99" t="s">
        <v>319</v>
      </c>
      <c r="E29" s="153" t="s">
        <v>318</v>
      </c>
      <c r="F29" s="154" t="s">
        <v>20</v>
      </c>
      <c r="G29" s="108" t="s">
        <v>219</v>
      </c>
      <c r="H29" s="128"/>
      <c r="I29" s="128" t="s">
        <v>216</v>
      </c>
      <c r="J29" s="75" t="s">
        <v>214</v>
      </c>
      <c r="K29" s="75" t="s">
        <v>27</v>
      </c>
      <c r="L29" s="76">
        <v>1</v>
      </c>
      <c r="M29" s="73" t="s">
        <v>145</v>
      </c>
      <c r="N29" s="99" t="s">
        <v>242</v>
      </c>
      <c r="O29" s="93" t="s">
        <v>28</v>
      </c>
    </row>
    <row r="30" spans="1:16" s="8" customFormat="1" ht="29.25" customHeight="1" collapsed="1">
      <c r="B30" s="278" t="s">
        <v>335</v>
      </c>
      <c r="C30" s="275"/>
      <c r="D30" s="275"/>
      <c r="E30" s="275"/>
      <c r="F30" s="275"/>
      <c r="G30" s="275"/>
      <c r="H30" s="275"/>
      <c r="I30" s="275"/>
      <c r="J30" s="275"/>
      <c r="K30" s="275"/>
      <c r="L30" s="275"/>
      <c r="M30" s="275"/>
      <c r="N30" s="275"/>
      <c r="O30" s="276"/>
    </row>
    <row r="31" spans="1:16" s="12" customFormat="1" ht="90" hidden="1" customHeight="1" outlineLevel="1">
      <c r="B31" s="72" t="s">
        <v>37</v>
      </c>
      <c r="C31" s="137" t="s">
        <v>66</v>
      </c>
      <c r="D31" s="218" t="s">
        <v>298</v>
      </c>
      <c r="E31" s="217" t="s">
        <v>80</v>
      </c>
      <c r="F31" s="56" t="s">
        <v>19</v>
      </c>
      <c r="G31" s="48" t="s">
        <v>141</v>
      </c>
      <c r="H31" s="80" t="s">
        <v>51</v>
      </c>
      <c r="I31" s="73" t="s">
        <v>139</v>
      </c>
      <c r="J31" s="75" t="s">
        <v>109</v>
      </c>
      <c r="K31" s="74" t="s">
        <v>27</v>
      </c>
      <c r="L31" s="88">
        <v>1</v>
      </c>
      <c r="M31" s="73" t="s">
        <v>152</v>
      </c>
      <c r="N31" s="99" t="s">
        <v>183</v>
      </c>
      <c r="O31" s="77" t="s">
        <v>28</v>
      </c>
    </row>
    <row r="32" spans="1:16" s="12" customFormat="1" ht="90" hidden="1" customHeight="1" outlineLevel="1">
      <c r="B32" s="94" t="s">
        <v>38</v>
      </c>
      <c r="C32" s="245" t="s">
        <v>320</v>
      </c>
      <c r="D32" s="218" t="s">
        <v>297</v>
      </c>
      <c r="E32" s="218" t="s">
        <v>287</v>
      </c>
      <c r="F32" s="56" t="s">
        <v>19</v>
      </c>
      <c r="G32" s="78" t="s">
        <v>111</v>
      </c>
      <c r="H32" s="80" t="s">
        <v>51</v>
      </c>
      <c r="I32" s="73" t="s">
        <v>110</v>
      </c>
      <c r="J32" s="75" t="s">
        <v>12</v>
      </c>
      <c r="K32" s="74" t="s">
        <v>27</v>
      </c>
      <c r="L32" s="76">
        <v>1</v>
      </c>
      <c r="M32" s="132" t="s">
        <v>152</v>
      </c>
      <c r="N32" s="224" t="s">
        <v>183</v>
      </c>
      <c r="O32" s="77" t="s">
        <v>28</v>
      </c>
    </row>
    <row r="33" spans="2:15" s="12" customFormat="1" ht="90" hidden="1" customHeight="1" outlineLevel="1">
      <c r="B33" s="94" t="s">
        <v>289</v>
      </c>
      <c r="C33" s="137" t="s">
        <v>291</v>
      </c>
      <c r="D33" s="96" t="s">
        <v>295</v>
      </c>
      <c r="E33" s="96" t="s">
        <v>299</v>
      </c>
      <c r="F33" s="56" t="s">
        <v>19</v>
      </c>
      <c r="G33" s="99" t="s">
        <v>292</v>
      </c>
      <c r="H33" s="80"/>
      <c r="I33" s="99" t="s">
        <v>293</v>
      </c>
      <c r="J33" s="105" t="s">
        <v>12</v>
      </c>
      <c r="K33" s="96" t="s">
        <v>27</v>
      </c>
      <c r="L33" s="88">
        <v>1</v>
      </c>
      <c r="M33" s="132" t="s">
        <v>152</v>
      </c>
      <c r="N33" s="224" t="s">
        <v>183</v>
      </c>
      <c r="O33" s="77" t="s">
        <v>28</v>
      </c>
    </row>
    <row r="34" spans="2:15" s="12" customFormat="1" ht="82.5" hidden="1" customHeight="1" outlineLevel="1" thickBot="1">
      <c r="B34" s="169" t="s">
        <v>290</v>
      </c>
      <c r="C34" s="216" t="s">
        <v>301</v>
      </c>
      <c r="D34" s="222" t="s">
        <v>296</v>
      </c>
      <c r="E34" s="223" t="s">
        <v>300</v>
      </c>
      <c r="F34" s="220" t="s">
        <v>19</v>
      </c>
      <c r="G34" s="99" t="s">
        <v>294</v>
      </c>
      <c r="H34" s="221"/>
      <c r="I34" s="219" t="s">
        <v>293</v>
      </c>
      <c r="J34" s="105" t="s">
        <v>12</v>
      </c>
      <c r="K34" s="96" t="s">
        <v>27</v>
      </c>
      <c r="L34" s="76">
        <v>1</v>
      </c>
      <c r="M34" s="132" t="s">
        <v>152</v>
      </c>
      <c r="N34" s="224" t="s">
        <v>183</v>
      </c>
      <c r="O34" s="77" t="s">
        <v>28</v>
      </c>
    </row>
    <row r="35" spans="2:15" s="8" customFormat="1" ht="29.25" customHeight="1" collapsed="1">
      <c r="B35" s="278" t="s">
        <v>336</v>
      </c>
      <c r="C35" s="275" t="s">
        <v>23</v>
      </c>
      <c r="D35" s="275"/>
      <c r="E35" s="275"/>
      <c r="F35" s="275" t="s">
        <v>19</v>
      </c>
      <c r="G35" s="275"/>
      <c r="H35" s="275"/>
      <c r="I35" s="275"/>
      <c r="J35" s="275"/>
      <c r="K35" s="275"/>
      <c r="L35" s="275"/>
      <c r="M35" s="275"/>
      <c r="N35" s="275"/>
      <c r="O35" s="276"/>
    </row>
    <row r="36" spans="2:15" s="12" customFormat="1" ht="84" hidden="1" customHeight="1" outlineLevel="1">
      <c r="B36" s="72" t="s">
        <v>40</v>
      </c>
      <c r="C36" s="73" t="s">
        <v>24</v>
      </c>
      <c r="D36" s="97" t="s">
        <v>170</v>
      </c>
      <c r="E36" s="97" t="s">
        <v>237</v>
      </c>
      <c r="F36" s="56" t="s">
        <v>19</v>
      </c>
      <c r="G36" s="97" t="s">
        <v>238</v>
      </c>
      <c r="H36" s="73" t="s">
        <v>140</v>
      </c>
      <c r="I36" s="99" t="s">
        <v>171</v>
      </c>
      <c r="J36" s="75" t="s">
        <v>12</v>
      </c>
      <c r="K36" s="76" t="s">
        <v>27</v>
      </c>
      <c r="L36" s="76">
        <v>1</v>
      </c>
      <c r="M36" s="96" t="s">
        <v>176</v>
      </c>
      <c r="N36" s="96" t="s">
        <v>186</v>
      </c>
      <c r="O36" s="77" t="s">
        <v>28</v>
      </c>
    </row>
    <row r="37" spans="2:15" s="12" customFormat="1" ht="113.25" hidden="1" customHeight="1" outlineLevel="1">
      <c r="B37" s="179" t="s">
        <v>288</v>
      </c>
      <c r="C37" s="73" t="s">
        <v>24</v>
      </c>
      <c r="D37" s="99" t="s">
        <v>173</v>
      </c>
      <c r="E37" s="99" t="s">
        <v>172</v>
      </c>
      <c r="F37" s="56" t="s">
        <v>19</v>
      </c>
      <c r="G37" s="104" t="s">
        <v>174</v>
      </c>
      <c r="H37" s="73" t="s">
        <v>140</v>
      </c>
      <c r="I37" s="99" t="s">
        <v>175</v>
      </c>
      <c r="J37" s="105" t="s">
        <v>109</v>
      </c>
      <c r="K37" s="76" t="s">
        <v>27</v>
      </c>
      <c r="L37" s="76">
        <v>1</v>
      </c>
      <c r="M37" s="96" t="s">
        <v>176</v>
      </c>
      <c r="N37" s="96" t="s">
        <v>186</v>
      </c>
      <c r="O37" s="77" t="s">
        <v>28</v>
      </c>
    </row>
    <row r="38" spans="2:15" s="8" customFormat="1" ht="29.25" customHeight="1" collapsed="1">
      <c r="B38" s="278" t="s">
        <v>337</v>
      </c>
      <c r="C38" s="275"/>
      <c r="D38" s="275"/>
      <c r="E38" s="275"/>
      <c r="F38" s="275"/>
      <c r="G38" s="275"/>
      <c r="H38" s="275"/>
      <c r="I38" s="275"/>
      <c r="J38" s="275"/>
      <c r="K38" s="275"/>
      <c r="L38" s="275"/>
      <c r="M38" s="275"/>
      <c r="N38" s="275"/>
      <c r="O38" s="276"/>
    </row>
    <row r="39" spans="2:15" s="12" customFormat="1" ht="94.5" hidden="1" customHeight="1" outlineLevel="1">
      <c r="B39" s="81" t="s">
        <v>48</v>
      </c>
      <c r="C39" s="73" t="s">
        <v>47</v>
      </c>
      <c r="D39" s="97" t="s">
        <v>202</v>
      </c>
      <c r="E39" s="48" t="s">
        <v>87</v>
      </c>
      <c r="F39" s="56" t="s">
        <v>18</v>
      </c>
      <c r="G39" s="87" t="s">
        <v>151</v>
      </c>
      <c r="H39" s="73"/>
      <c r="I39" s="74" t="s">
        <v>153</v>
      </c>
      <c r="J39" s="75" t="s">
        <v>12</v>
      </c>
      <c r="K39" s="75" t="s">
        <v>27</v>
      </c>
      <c r="L39" s="231">
        <v>1</v>
      </c>
      <c r="M39" s="96" t="s">
        <v>195</v>
      </c>
      <c r="N39" s="96" t="s">
        <v>239</v>
      </c>
      <c r="O39" s="77" t="s">
        <v>28</v>
      </c>
    </row>
    <row r="40" spans="2:15" s="12" customFormat="1" ht="111" hidden="1" customHeight="1" outlineLevel="1">
      <c r="B40" s="81" t="s">
        <v>49</v>
      </c>
      <c r="C40" s="73" t="s">
        <v>47</v>
      </c>
      <c r="D40" s="48" t="s">
        <v>85</v>
      </c>
      <c r="E40" s="48" t="s">
        <v>88</v>
      </c>
      <c r="F40" s="56" t="s">
        <v>19</v>
      </c>
      <c r="G40" s="85" t="s">
        <v>309</v>
      </c>
      <c r="H40" s="82"/>
      <c r="I40" s="74" t="s">
        <v>306</v>
      </c>
      <c r="J40" s="75" t="s">
        <v>12</v>
      </c>
      <c r="K40" s="75" t="s">
        <v>27</v>
      </c>
      <c r="L40" s="76">
        <v>1</v>
      </c>
      <c r="M40" s="74" t="s">
        <v>310</v>
      </c>
      <c r="N40" s="96" t="s">
        <v>239</v>
      </c>
      <c r="O40" s="77" t="s">
        <v>28</v>
      </c>
    </row>
    <row r="41" spans="2:15" s="12" customFormat="1" ht="100.5" hidden="1" customHeight="1" outlineLevel="1">
      <c r="B41" s="81" t="s">
        <v>50</v>
      </c>
      <c r="C41" s="99" t="s">
        <v>47</v>
      </c>
      <c r="D41" s="48" t="s">
        <v>86</v>
      </c>
      <c r="E41" s="48" t="s">
        <v>89</v>
      </c>
      <c r="F41" s="56" t="s">
        <v>18</v>
      </c>
      <c r="G41" s="73" t="s">
        <v>90</v>
      </c>
      <c r="H41" s="73"/>
      <c r="I41" s="73" t="s">
        <v>146</v>
      </c>
      <c r="J41" s="75" t="s">
        <v>12</v>
      </c>
      <c r="K41" s="75" t="s">
        <v>27</v>
      </c>
      <c r="L41" s="76">
        <v>1</v>
      </c>
      <c r="M41" s="74" t="s">
        <v>142</v>
      </c>
      <c r="N41" s="96" t="s">
        <v>239</v>
      </c>
      <c r="O41" s="77" t="s">
        <v>28</v>
      </c>
    </row>
    <row r="42" spans="2:15" s="8" customFormat="1" ht="29.25" customHeight="1" collapsed="1">
      <c r="B42" s="278" t="s">
        <v>338</v>
      </c>
      <c r="C42" s="275"/>
      <c r="D42" s="275"/>
      <c r="E42" s="275"/>
      <c r="F42" s="275" t="s">
        <v>19</v>
      </c>
      <c r="G42" s="275"/>
      <c r="H42" s="275"/>
      <c r="I42" s="275"/>
      <c r="J42" s="275"/>
      <c r="K42" s="275"/>
      <c r="L42" s="275"/>
      <c r="M42" s="275"/>
      <c r="N42" s="275"/>
      <c r="O42" s="276"/>
    </row>
    <row r="43" spans="2:15" s="8" customFormat="1" ht="158.25" hidden="1" customHeight="1" outlineLevel="1">
      <c r="B43" s="72" t="s">
        <v>120</v>
      </c>
      <c r="C43" s="48" t="s">
        <v>149</v>
      </c>
      <c r="D43" s="131" t="s">
        <v>258</v>
      </c>
      <c r="E43" s="83" t="s">
        <v>261</v>
      </c>
      <c r="F43" s="56" t="s">
        <v>18</v>
      </c>
      <c r="G43" s="140" t="s">
        <v>262</v>
      </c>
      <c r="H43" s="80" t="s">
        <v>55</v>
      </c>
      <c r="I43" s="74" t="s">
        <v>154</v>
      </c>
      <c r="J43" s="105" t="s">
        <v>12</v>
      </c>
      <c r="K43" s="75" t="s">
        <v>27</v>
      </c>
      <c r="L43" s="76">
        <v>1</v>
      </c>
      <c r="M43" s="99" t="s">
        <v>270</v>
      </c>
      <c r="N43" s="96" t="s">
        <v>239</v>
      </c>
      <c r="O43" s="77" t="s">
        <v>28</v>
      </c>
    </row>
    <row r="44" spans="2:15" s="8" customFormat="1" ht="90.75" hidden="1" customHeight="1" outlineLevel="1">
      <c r="B44" s="72" t="s">
        <v>121</v>
      </c>
      <c r="C44" s="97" t="s">
        <v>65</v>
      </c>
      <c r="D44" s="83" t="s">
        <v>91</v>
      </c>
      <c r="E44" s="83" t="s">
        <v>94</v>
      </c>
      <c r="F44" s="56" t="s">
        <v>19</v>
      </c>
      <c r="G44" s="140" t="s">
        <v>203</v>
      </c>
      <c r="H44" s="80" t="s">
        <v>53</v>
      </c>
      <c r="I44" s="74" t="s">
        <v>156</v>
      </c>
      <c r="J44" s="75" t="s">
        <v>12</v>
      </c>
      <c r="K44" s="75" t="s">
        <v>27</v>
      </c>
      <c r="L44" s="76">
        <v>0.9</v>
      </c>
      <c r="M44" s="99" t="s">
        <v>270</v>
      </c>
      <c r="N44" s="96" t="s">
        <v>239</v>
      </c>
      <c r="O44" s="77" t="s">
        <v>28</v>
      </c>
    </row>
    <row r="45" spans="2:15" s="8" customFormat="1" ht="81.75" hidden="1" customHeight="1" outlineLevel="1">
      <c r="B45" s="72" t="s">
        <v>122</v>
      </c>
      <c r="C45" s="97" t="s">
        <v>65</v>
      </c>
      <c r="D45" s="83" t="s">
        <v>92</v>
      </c>
      <c r="E45" s="83" t="s">
        <v>95</v>
      </c>
      <c r="F45" s="56" t="s">
        <v>18</v>
      </c>
      <c r="G45" s="140" t="s">
        <v>326</v>
      </c>
      <c r="H45" s="80" t="s">
        <v>53</v>
      </c>
      <c r="I45" s="74" t="s">
        <v>155</v>
      </c>
      <c r="J45" s="75" t="s">
        <v>12</v>
      </c>
      <c r="K45" s="75" t="s">
        <v>27</v>
      </c>
      <c r="L45" s="76">
        <v>1</v>
      </c>
      <c r="M45" s="99" t="s">
        <v>325</v>
      </c>
      <c r="N45" s="96" t="s">
        <v>239</v>
      </c>
      <c r="O45" s="77" t="s">
        <v>28</v>
      </c>
    </row>
    <row r="46" spans="2:15" s="8" customFormat="1" ht="81.75" hidden="1" customHeight="1" outlineLevel="1">
      <c r="B46" s="72" t="s">
        <v>123</v>
      </c>
      <c r="C46" s="97" t="s">
        <v>65</v>
      </c>
      <c r="D46" s="83" t="s">
        <v>204</v>
      </c>
      <c r="E46" s="83" t="s">
        <v>205</v>
      </c>
      <c r="F46" s="56" t="s">
        <v>19</v>
      </c>
      <c r="G46" s="140" t="s">
        <v>206</v>
      </c>
      <c r="H46" s="80" t="s">
        <v>53</v>
      </c>
      <c r="I46" s="74" t="s">
        <v>158</v>
      </c>
      <c r="J46" s="75" t="s">
        <v>12</v>
      </c>
      <c r="K46" s="75" t="s">
        <v>27</v>
      </c>
      <c r="L46" s="76">
        <v>0.9</v>
      </c>
      <c r="M46" s="99" t="s">
        <v>271</v>
      </c>
      <c r="N46" s="96" t="s">
        <v>239</v>
      </c>
      <c r="O46" s="77" t="s">
        <v>28</v>
      </c>
    </row>
    <row r="47" spans="2:15" s="8" customFormat="1" ht="86.25" hidden="1" customHeight="1" outlineLevel="1">
      <c r="B47" s="72" t="s">
        <v>124</v>
      </c>
      <c r="C47" s="97" t="s">
        <v>65</v>
      </c>
      <c r="D47" s="56" t="s">
        <v>93</v>
      </c>
      <c r="E47" s="73" t="s">
        <v>96</v>
      </c>
      <c r="F47" s="56" t="s">
        <v>19</v>
      </c>
      <c r="G47" s="48" t="s">
        <v>97</v>
      </c>
      <c r="H47" s="80" t="s">
        <v>54</v>
      </c>
      <c r="I47" s="74" t="s">
        <v>157</v>
      </c>
      <c r="J47" s="75" t="s">
        <v>11</v>
      </c>
      <c r="K47" s="75" t="s">
        <v>27</v>
      </c>
      <c r="L47" s="76">
        <v>1</v>
      </c>
      <c r="M47" s="99" t="s">
        <v>145</v>
      </c>
      <c r="N47" s="96" t="s">
        <v>181</v>
      </c>
      <c r="O47" s="77" t="s">
        <v>28</v>
      </c>
    </row>
    <row r="48" spans="2:15" s="8" customFormat="1" ht="100.5" hidden="1" customHeight="1" outlineLevel="1">
      <c r="B48" s="94" t="s">
        <v>256</v>
      </c>
      <c r="C48" s="97" t="s">
        <v>65</v>
      </c>
      <c r="D48" s="131" t="s">
        <v>259</v>
      </c>
      <c r="E48" s="83" t="s">
        <v>264</v>
      </c>
      <c r="F48" s="56" t="s">
        <v>18</v>
      </c>
      <c r="G48" s="97" t="s">
        <v>265</v>
      </c>
      <c r="H48" s="80" t="s">
        <v>55</v>
      </c>
      <c r="I48" s="74" t="s">
        <v>154</v>
      </c>
      <c r="J48" s="105" t="s">
        <v>263</v>
      </c>
      <c r="K48" s="75" t="s">
        <v>27</v>
      </c>
      <c r="L48" s="76">
        <v>1</v>
      </c>
      <c r="M48" s="99" t="s">
        <v>270</v>
      </c>
      <c r="N48" s="96" t="s">
        <v>239</v>
      </c>
      <c r="O48" s="4" t="s">
        <v>28</v>
      </c>
    </row>
    <row r="49" spans="1:15" s="8" customFormat="1" ht="86.25" hidden="1" customHeight="1" outlineLevel="1">
      <c r="B49" s="94" t="s">
        <v>257</v>
      </c>
      <c r="C49" s="97" t="s">
        <v>65</v>
      </c>
      <c r="D49" s="96" t="s">
        <v>260</v>
      </c>
      <c r="E49" s="83" t="s">
        <v>266</v>
      </c>
      <c r="F49" s="56" t="s">
        <v>18</v>
      </c>
      <c r="G49" s="97" t="s">
        <v>267</v>
      </c>
      <c r="H49" s="80" t="s">
        <v>55</v>
      </c>
      <c r="I49" s="74" t="s">
        <v>154</v>
      </c>
      <c r="J49" s="105" t="s">
        <v>263</v>
      </c>
      <c r="K49" s="75" t="s">
        <v>27</v>
      </c>
      <c r="L49" s="76">
        <v>1</v>
      </c>
      <c r="M49" s="99" t="s">
        <v>270</v>
      </c>
      <c r="N49" s="96" t="s">
        <v>239</v>
      </c>
      <c r="O49" s="93" t="s">
        <v>28</v>
      </c>
    </row>
    <row r="50" spans="1:15" s="8" customFormat="1" ht="29.25" customHeight="1" collapsed="1">
      <c r="B50" s="278" t="s">
        <v>339</v>
      </c>
      <c r="C50" s="275"/>
      <c r="D50" s="275"/>
      <c r="E50" s="275"/>
      <c r="F50" s="275" t="s">
        <v>19</v>
      </c>
      <c r="G50" s="275"/>
      <c r="H50" s="275"/>
      <c r="I50" s="275"/>
      <c r="J50" s="275"/>
      <c r="K50" s="275"/>
      <c r="L50" s="275"/>
      <c r="M50" s="275"/>
      <c r="N50" s="275"/>
      <c r="O50" s="276"/>
    </row>
    <row r="51" spans="1:15" s="8" customFormat="1" ht="83.25" hidden="1" customHeight="1" outlineLevel="1">
      <c r="A51" s="84"/>
      <c r="B51" s="72" t="s">
        <v>125</v>
      </c>
      <c r="C51" s="73" t="s">
        <v>64</v>
      </c>
      <c r="D51" s="97" t="s">
        <v>98</v>
      </c>
      <c r="E51" s="48" t="s">
        <v>143</v>
      </c>
      <c r="F51" s="56" t="s">
        <v>19</v>
      </c>
      <c r="G51" s="97" t="s">
        <v>102</v>
      </c>
      <c r="H51" s="80" t="s">
        <v>55</v>
      </c>
      <c r="I51" s="96" t="s">
        <v>188</v>
      </c>
      <c r="J51" s="75" t="s">
        <v>11</v>
      </c>
      <c r="K51" s="75" t="s">
        <v>27</v>
      </c>
      <c r="L51" s="76">
        <v>1</v>
      </c>
      <c r="M51" s="73" t="s">
        <v>52</v>
      </c>
      <c r="N51" s="96" t="s">
        <v>184</v>
      </c>
      <c r="O51" s="77" t="s">
        <v>28</v>
      </c>
    </row>
    <row r="52" spans="1:15" s="8" customFormat="1" ht="85.5" hidden="1" customHeight="1" outlineLevel="1">
      <c r="A52" s="84"/>
      <c r="B52" s="193" t="s">
        <v>126</v>
      </c>
      <c r="C52" s="73" t="s">
        <v>64</v>
      </c>
      <c r="D52" s="101" t="s">
        <v>207</v>
      </c>
      <c r="E52" s="78" t="s">
        <v>100</v>
      </c>
      <c r="F52" s="56" t="s">
        <v>18</v>
      </c>
      <c r="G52" s="98" t="s">
        <v>208</v>
      </c>
      <c r="H52" s="80" t="s">
        <v>53</v>
      </c>
      <c r="I52" s="96" t="s">
        <v>189</v>
      </c>
      <c r="J52" s="75" t="s">
        <v>12</v>
      </c>
      <c r="K52" s="75" t="s">
        <v>27</v>
      </c>
      <c r="L52" s="76">
        <v>1</v>
      </c>
      <c r="M52" s="99" t="s">
        <v>209</v>
      </c>
      <c r="N52" s="99" t="s">
        <v>185</v>
      </c>
      <c r="O52" s="42" t="s">
        <v>28</v>
      </c>
    </row>
    <row r="53" spans="1:15" s="8" customFormat="1" ht="83.25" hidden="1" customHeight="1" outlineLevel="1">
      <c r="A53" s="84"/>
      <c r="B53" s="193" t="s">
        <v>127</v>
      </c>
      <c r="C53" s="73" t="s">
        <v>64</v>
      </c>
      <c r="D53" s="78" t="s">
        <v>99</v>
      </c>
      <c r="E53" s="78" t="s">
        <v>101</v>
      </c>
      <c r="F53" s="56" t="s">
        <v>19</v>
      </c>
      <c r="G53" s="78" t="s">
        <v>103</v>
      </c>
      <c r="H53" s="80" t="s">
        <v>54</v>
      </c>
      <c r="I53" s="96" t="s">
        <v>187</v>
      </c>
      <c r="J53" s="75" t="s">
        <v>11</v>
      </c>
      <c r="K53" s="75" t="s">
        <v>27</v>
      </c>
      <c r="L53" s="76">
        <v>1</v>
      </c>
      <c r="M53" s="99" t="s">
        <v>159</v>
      </c>
      <c r="N53" s="99" t="s">
        <v>186</v>
      </c>
      <c r="O53" s="193" t="s">
        <v>28</v>
      </c>
    </row>
    <row r="54" spans="1:15" s="8" customFormat="1" ht="29.25" customHeight="1" collapsed="1">
      <c r="B54" s="278" t="s">
        <v>340</v>
      </c>
      <c r="C54" s="275"/>
      <c r="D54" s="275"/>
      <c r="E54" s="275"/>
      <c r="F54" s="275"/>
      <c r="G54" s="275"/>
      <c r="H54" s="275"/>
      <c r="I54" s="275"/>
      <c r="J54" s="275"/>
      <c r="K54" s="275"/>
      <c r="L54" s="275"/>
      <c r="M54" s="275"/>
      <c r="N54" s="275"/>
      <c r="O54" s="276"/>
    </row>
    <row r="55" spans="1:15" s="12" customFormat="1" ht="75.95" hidden="1" customHeight="1" outlineLevel="1">
      <c r="B55" s="38" t="s">
        <v>41</v>
      </c>
      <c r="C55" s="10" t="s">
        <v>25</v>
      </c>
      <c r="D55" s="49" t="s">
        <v>150</v>
      </c>
      <c r="E55" s="49" t="s">
        <v>106</v>
      </c>
      <c r="F55" s="7" t="s">
        <v>19</v>
      </c>
      <c r="G55" s="67" t="s">
        <v>108</v>
      </c>
      <c r="H55" s="10" t="s">
        <v>32</v>
      </c>
      <c r="I55" s="106" t="s">
        <v>190</v>
      </c>
      <c r="J55" s="19" t="s">
        <v>12</v>
      </c>
      <c r="K55" s="22" t="s">
        <v>27</v>
      </c>
      <c r="L55" s="22">
        <v>1</v>
      </c>
      <c r="M55" s="10" t="s">
        <v>160</v>
      </c>
      <c r="N55" s="63" t="s">
        <v>179</v>
      </c>
      <c r="O55" s="42" t="s">
        <v>28</v>
      </c>
    </row>
    <row r="56" spans="1:15" s="8" customFormat="1" ht="55.5" hidden="1" customHeight="1" outlineLevel="1">
      <c r="B56" s="38" t="s">
        <v>42</v>
      </c>
      <c r="C56" s="10" t="s">
        <v>25</v>
      </c>
      <c r="D56" s="191" t="s">
        <v>274</v>
      </c>
      <c r="E56" s="191" t="s">
        <v>275</v>
      </c>
      <c r="F56" s="7" t="s">
        <v>18</v>
      </c>
      <c r="G56" s="261" t="s">
        <v>346</v>
      </c>
      <c r="H56" s="10" t="s">
        <v>34</v>
      </c>
      <c r="I56" s="10" t="s">
        <v>130</v>
      </c>
      <c r="J56" s="19" t="s">
        <v>12</v>
      </c>
      <c r="K56" s="22" t="s">
        <v>27</v>
      </c>
      <c r="L56" s="22">
        <v>1</v>
      </c>
      <c r="M56" s="262" t="s">
        <v>347</v>
      </c>
      <c r="N56" s="63" t="s">
        <v>179</v>
      </c>
      <c r="O56" s="38" t="s">
        <v>28</v>
      </c>
    </row>
    <row r="57" spans="1:15" s="8" customFormat="1" ht="79.5" hidden="1" customHeight="1" outlineLevel="1">
      <c r="B57" s="38" t="s">
        <v>43</v>
      </c>
      <c r="C57" s="10" t="s">
        <v>25</v>
      </c>
      <c r="D57" s="49" t="s">
        <v>104</v>
      </c>
      <c r="E57" s="49" t="s">
        <v>161</v>
      </c>
      <c r="F57" s="198" t="s">
        <v>18</v>
      </c>
      <c r="G57" s="204" t="s">
        <v>280</v>
      </c>
      <c r="H57" s="10" t="s">
        <v>35</v>
      </c>
      <c r="I57" s="10" t="s">
        <v>131</v>
      </c>
      <c r="J57" s="19" t="s">
        <v>12</v>
      </c>
      <c r="K57" s="19" t="s">
        <v>27</v>
      </c>
      <c r="L57" s="100">
        <v>0.9</v>
      </c>
      <c r="M57" s="28" t="s">
        <v>52</v>
      </c>
      <c r="N57" s="109" t="s">
        <v>179</v>
      </c>
      <c r="O57" s="42" t="s">
        <v>28</v>
      </c>
    </row>
    <row r="58" spans="1:15" s="8" customFormat="1" ht="63" hidden="1" customHeight="1" outlineLevel="1">
      <c r="B58" s="38" t="s">
        <v>44</v>
      </c>
      <c r="C58" s="10" t="s">
        <v>25</v>
      </c>
      <c r="D58" s="49" t="s">
        <v>105</v>
      </c>
      <c r="E58" s="197" t="s">
        <v>107</v>
      </c>
      <c r="F58" s="198" t="s">
        <v>20</v>
      </c>
      <c r="G58" s="204" t="s">
        <v>278</v>
      </c>
      <c r="H58" s="10" t="s">
        <v>36</v>
      </c>
      <c r="I58" s="63" t="s">
        <v>191</v>
      </c>
      <c r="J58" s="19" t="s">
        <v>12</v>
      </c>
      <c r="K58" s="22" t="s">
        <v>27</v>
      </c>
      <c r="L58" s="22">
        <v>0.9</v>
      </c>
      <c r="M58" s="109" t="s">
        <v>162</v>
      </c>
      <c r="N58" s="109" t="s">
        <v>179</v>
      </c>
      <c r="O58" s="42" t="s">
        <v>28</v>
      </c>
    </row>
    <row r="59" spans="1:15" ht="25.5" customHeight="1" collapsed="1">
      <c r="B59" s="277" t="s">
        <v>341</v>
      </c>
      <c r="C59" s="275"/>
      <c r="D59" s="275"/>
      <c r="E59" s="275"/>
      <c r="F59" s="275"/>
      <c r="G59" s="275"/>
      <c r="H59" s="275"/>
      <c r="I59" s="275"/>
      <c r="J59" s="275"/>
      <c r="K59" s="275"/>
      <c r="L59" s="275"/>
      <c r="M59" s="275"/>
      <c r="N59" s="275"/>
      <c r="O59" s="276"/>
    </row>
    <row r="60" spans="1:15" ht="141" hidden="1" customHeight="1" outlineLevel="1">
      <c r="B60" s="42" t="s">
        <v>233</v>
      </c>
      <c r="C60" s="166" t="s">
        <v>220</v>
      </c>
      <c r="D60" s="119" t="s">
        <v>221</v>
      </c>
      <c r="E60" s="73" t="s">
        <v>222</v>
      </c>
      <c r="F60" s="155" t="s">
        <v>19</v>
      </c>
      <c r="G60" s="74" t="s">
        <v>223</v>
      </c>
      <c r="H60" s="146"/>
      <c r="I60" s="119" t="s">
        <v>224</v>
      </c>
      <c r="J60" s="155" t="s">
        <v>12</v>
      </c>
      <c r="K60" s="156" t="s">
        <v>27</v>
      </c>
      <c r="L60" s="40">
        <v>1</v>
      </c>
      <c r="M60" s="194" t="s">
        <v>276</v>
      </c>
      <c r="N60" s="119" t="s">
        <v>236</v>
      </c>
      <c r="O60" s="42" t="s">
        <v>28</v>
      </c>
    </row>
    <row r="61" spans="1:15" ht="82.5" hidden="1" customHeight="1" outlineLevel="1">
      <c r="B61" s="42" t="s">
        <v>234</v>
      </c>
      <c r="C61" s="203" t="s">
        <v>220</v>
      </c>
      <c r="D61" s="119" t="s">
        <v>225</v>
      </c>
      <c r="E61" s="147" t="s">
        <v>226</v>
      </c>
      <c r="F61" s="155" t="s">
        <v>19</v>
      </c>
      <c r="G61" s="119" t="s">
        <v>227</v>
      </c>
      <c r="H61" s="146"/>
      <c r="I61" s="119" t="s">
        <v>228</v>
      </c>
      <c r="J61" s="155" t="s">
        <v>12</v>
      </c>
      <c r="K61" s="156" t="s">
        <v>27</v>
      </c>
      <c r="L61" s="40">
        <v>1</v>
      </c>
      <c r="M61" s="157" t="s">
        <v>276</v>
      </c>
      <c r="N61" s="119" t="s">
        <v>236</v>
      </c>
      <c r="O61" s="42" t="s">
        <v>28</v>
      </c>
    </row>
    <row r="62" spans="1:15" ht="51" hidden="1" customHeight="1" outlineLevel="1">
      <c r="B62" s="42" t="s">
        <v>235</v>
      </c>
      <c r="C62" s="166" t="s">
        <v>220</v>
      </c>
      <c r="D62" s="119" t="s">
        <v>229</v>
      </c>
      <c r="E62" s="147" t="s">
        <v>230</v>
      </c>
      <c r="F62" s="155" t="s">
        <v>19</v>
      </c>
      <c r="G62" s="119" t="s">
        <v>231</v>
      </c>
      <c r="H62" s="146"/>
      <c r="I62" s="147" t="s">
        <v>232</v>
      </c>
      <c r="J62" s="155" t="s">
        <v>12</v>
      </c>
      <c r="K62" s="156" t="s">
        <v>27</v>
      </c>
      <c r="L62" s="40">
        <v>1</v>
      </c>
      <c r="M62" s="157" t="s">
        <v>277</v>
      </c>
      <c r="N62" s="119" t="s">
        <v>236</v>
      </c>
      <c r="O62" s="42" t="s">
        <v>28</v>
      </c>
    </row>
    <row r="63" spans="1:15" ht="23.25" customHeight="1">
      <c r="B63" s="274" t="s">
        <v>342</v>
      </c>
      <c r="C63" s="275"/>
      <c r="D63" s="275"/>
      <c r="E63" s="275"/>
      <c r="F63" s="275"/>
      <c r="G63" s="275"/>
      <c r="H63" s="275"/>
      <c r="I63" s="275"/>
      <c r="J63" s="275"/>
      <c r="K63" s="275"/>
      <c r="L63" s="275"/>
      <c r="M63" s="275"/>
      <c r="N63" s="275"/>
      <c r="O63" s="276"/>
    </row>
    <row r="64" spans="1:15" ht="90.75" customHeight="1" outlineLevel="1">
      <c r="B64" s="212" t="s">
        <v>248</v>
      </c>
      <c r="C64" s="96" t="s">
        <v>244</v>
      </c>
      <c r="D64" s="246" t="s">
        <v>302</v>
      </c>
      <c r="E64" s="97" t="s">
        <v>196</v>
      </c>
      <c r="F64" s="56" t="s">
        <v>19</v>
      </c>
      <c r="G64" s="246" t="s">
        <v>322</v>
      </c>
      <c r="H64" s="73" t="s">
        <v>165</v>
      </c>
      <c r="I64" s="73" t="s">
        <v>135</v>
      </c>
      <c r="J64" s="74" t="s">
        <v>136</v>
      </c>
      <c r="K64" s="75" t="s">
        <v>27</v>
      </c>
      <c r="L64" s="76">
        <v>1</v>
      </c>
      <c r="M64" s="120" t="s">
        <v>304</v>
      </c>
      <c r="N64" s="96" t="s">
        <v>245</v>
      </c>
      <c r="O64" s="93" t="s">
        <v>28</v>
      </c>
    </row>
    <row r="65" spans="2:15" ht="111" customHeight="1" outlineLevel="1">
      <c r="B65" s="212" t="s">
        <v>249</v>
      </c>
      <c r="C65" s="96" t="s">
        <v>244</v>
      </c>
      <c r="D65" s="97" t="s">
        <v>246</v>
      </c>
      <c r="E65" s="78" t="s">
        <v>166</v>
      </c>
      <c r="F65" s="131" t="s">
        <v>18</v>
      </c>
      <c r="G65" s="101" t="s">
        <v>303</v>
      </c>
      <c r="H65" s="73" t="s">
        <v>60</v>
      </c>
      <c r="I65" s="73" t="s">
        <v>167</v>
      </c>
      <c r="J65" s="75" t="s">
        <v>12</v>
      </c>
      <c r="K65" s="75" t="s">
        <v>27</v>
      </c>
      <c r="L65" s="76">
        <v>1</v>
      </c>
      <c r="M65" s="120" t="s">
        <v>304</v>
      </c>
      <c r="N65" s="96" t="s">
        <v>245</v>
      </c>
      <c r="O65" s="42" t="s">
        <v>28</v>
      </c>
    </row>
    <row r="66" spans="2:15" ht="120" outlineLevel="1">
      <c r="B66" s="212" t="s">
        <v>250</v>
      </c>
      <c r="C66" s="96" t="s">
        <v>244</v>
      </c>
      <c r="D66" s="48" t="s">
        <v>147</v>
      </c>
      <c r="E66" s="101" t="s">
        <v>247</v>
      </c>
      <c r="F66" s="56" t="s">
        <v>19</v>
      </c>
      <c r="G66" s="101" t="s">
        <v>305</v>
      </c>
      <c r="H66" s="79" t="s">
        <v>63</v>
      </c>
      <c r="I66" s="137" t="s">
        <v>324</v>
      </c>
      <c r="J66" s="105" t="s">
        <v>12</v>
      </c>
      <c r="K66" s="75" t="s">
        <v>27</v>
      </c>
      <c r="L66" s="76">
        <v>1</v>
      </c>
      <c r="M66" s="120" t="s">
        <v>321</v>
      </c>
      <c r="N66" s="96" t="s">
        <v>245</v>
      </c>
      <c r="O66" s="42" t="s">
        <v>28</v>
      </c>
    </row>
    <row r="67" spans="2:15" ht="90" outlineLevel="1">
      <c r="B67" s="230" t="s">
        <v>251</v>
      </c>
      <c r="C67" s="96" t="s">
        <v>244</v>
      </c>
      <c r="D67" s="135" t="s">
        <v>323</v>
      </c>
      <c r="E67" s="135" t="s">
        <v>200</v>
      </c>
      <c r="F67" s="136" t="s">
        <v>19</v>
      </c>
      <c r="G67" s="135" t="s">
        <v>128</v>
      </c>
      <c r="H67" s="137"/>
      <c r="I67" s="136" t="s">
        <v>201</v>
      </c>
      <c r="J67" s="134" t="s">
        <v>12</v>
      </c>
      <c r="K67" s="138" t="s">
        <v>27</v>
      </c>
      <c r="L67" s="139">
        <v>1</v>
      </c>
      <c r="M67" s="120" t="s">
        <v>304</v>
      </c>
      <c r="N67" s="96" t="s">
        <v>245</v>
      </c>
      <c r="O67" s="42" t="s">
        <v>28</v>
      </c>
    </row>
  </sheetData>
  <mergeCells count="18">
    <mergeCell ref="B63:O63"/>
    <mergeCell ref="B59:O59"/>
    <mergeCell ref="B54:O54"/>
    <mergeCell ref="B8:O8"/>
    <mergeCell ref="B50:O50"/>
    <mergeCell ref="B35:O35"/>
    <mergeCell ref="B42:O42"/>
    <mergeCell ref="B13:O13"/>
    <mergeCell ref="B30:O30"/>
    <mergeCell ref="B25:O25"/>
    <mergeCell ref="B19:O19"/>
    <mergeCell ref="B38:O38"/>
    <mergeCell ref="B6:C6"/>
    <mergeCell ref="B2:D4"/>
    <mergeCell ref="L2:O2"/>
    <mergeCell ref="L3:O3"/>
    <mergeCell ref="L4:O4"/>
    <mergeCell ref="E2:K4"/>
  </mergeCells>
  <conditionalFormatting sqref="L17:L18">
    <cfRule type="iconSet" priority="22">
      <iconSet iconSet="3TrafficLights2">
        <cfvo type="percent" val="0"/>
        <cfvo type="percent" val="51"/>
        <cfvo type="percent" val="71"/>
      </iconSet>
    </cfRule>
  </conditionalFormatting>
  <conditionalFormatting sqref="M24">
    <cfRule type="iconSet" priority="21">
      <iconSet iconSet="3TrafficLights2">
        <cfvo type="percent" val="0"/>
        <cfvo type="percent" val="51"/>
        <cfvo type="percent" val="71"/>
      </iconSet>
    </cfRule>
  </conditionalFormatting>
  <conditionalFormatting sqref="K24">
    <cfRule type="iconSet" priority="20">
      <iconSet iconSet="3TrafficLights2">
        <cfvo type="percent" val="0"/>
        <cfvo type="percent" val="51"/>
        <cfvo type="percent" val="71"/>
      </iconSet>
    </cfRule>
  </conditionalFormatting>
  <conditionalFormatting sqref="L24">
    <cfRule type="iconSet" priority="19">
      <iconSet iconSet="3TrafficLights2">
        <cfvo type="percent" val="0"/>
        <cfvo type="percent" val="51"/>
        <cfvo type="percent" val="71"/>
      </iconSet>
    </cfRule>
  </conditionalFormatting>
  <conditionalFormatting sqref="L59">
    <cfRule type="iconSet" priority="17">
      <iconSet iconSet="3TrafficLights2">
        <cfvo type="percent" val="0"/>
        <cfvo type="percent" val="51"/>
        <cfvo type="percent" val="71"/>
      </iconSet>
    </cfRule>
  </conditionalFormatting>
  <conditionalFormatting sqref="L63">
    <cfRule type="iconSet" priority="16">
      <iconSet iconSet="3TrafficLights2">
        <cfvo type="percent" val="0"/>
        <cfvo type="percent" val="51"/>
        <cfvo type="percent" val="71"/>
      </iconSet>
    </cfRule>
  </conditionalFormatting>
  <conditionalFormatting sqref="L64">
    <cfRule type="iconSet" priority="15">
      <iconSet iconSet="3TrafficLights2">
        <cfvo type="percent" val="0"/>
        <cfvo type="percent" val="51"/>
        <cfvo type="percent" val="71"/>
      </iconSet>
    </cfRule>
  </conditionalFormatting>
  <conditionalFormatting sqref="M67">
    <cfRule type="iconSet" priority="14">
      <iconSet iconSet="3TrafficLights2">
        <cfvo type="percent" val="0"/>
        <cfvo type="percent" val="51"/>
        <cfvo type="percent" val="71"/>
      </iconSet>
    </cfRule>
  </conditionalFormatting>
  <conditionalFormatting sqref="K67">
    <cfRule type="iconSet" priority="13">
      <iconSet iconSet="3TrafficLights2">
        <cfvo type="percent" val="0"/>
        <cfvo type="percent" val="51"/>
        <cfvo type="percent" val="71"/>
      </iconSet>
    </cfRule>
  </conditionalFormatting>
  <conditionalFormatting sqref="L67">
    <cfRule type="iconSet" priority="12">
      <iconSet iconSet="3TrafficLights2">
        <cfvo type="percent" val="0"/>
        <cfvo type="percent" val="51"/>
        <cfvo type="percent" val="71"/>
      </iconSet>
    </cfRule>
  </conditionalFormatting>
  <conditionalFormatting sqref="L48">
    <cfRule type="iconSet" priority="9">
      <iconSet iconSet="3TrafficLights2">
        <cfvo type="percent" val="0"/>
        <cfvo type="percent" val="51"/>
        <cfvo type="percent" val="71"/>
      </iconSet>
    </cfRule>
  </conditionalFormatting>
  <conditionalFormatting sqref="L49">
    <cfRule type="iconSet" priority="8">
      <iconSet iconSet="3TrafficLights2">
        <cfvo type="percent" val="0"/>
        <cfvo type="percent" val="51"/>
        <cfvo type="percent" val="71"/>
      </iconSet>
    </cfRule>
  </conditionalFormatting>
  <conditionalFormatting sqref="L43">
    <cfRule type="iconSet" priority="7">
      <iconSet iconSet="3TrafficLights2">
        <cfvo type="percent" val="0"/>
        <cfvo type="percent" val="51"/>
        <cfvo type="percent" val="71"/>
      </iconSet>
    </cfRule>
  </conditionalFormatting>
  <conditionalFormatting sqref="L9:L58">
    <cfRule type="iconSet" priority="81">
      <iconSet iconSet="3TrafficLights2">
        <cfvo type="percent" val="0"/>
        <cfvo type="percent" val="51"/>
        <cfvo type="percent" val="71"/>
      </iconSet>
    </cfRule>
  </conditionalFormatting>
  <conditionalFormatting sqref="L65:L67">
    <cfRule type="iconSet" priority="89">
      <iconSet iconSet="3TrafficLights2">
        <cfvo type="percent" val="0"/>
        <cfvo type="percent" val="51"/>
        <cfvo type="percent" val="71"/>
      </iconSet>
    </cfRule>
  </conditionalFormatting>
  <conditionalFormatting sqref="L64">
    <cfRule type="iconSet" priority="6">
      <iconSet iconSet="3TrafficLights2">
        <cfvo type="percent" val="0"/>
        <cfvo type="percent" val="51"/>
        <cfvo type="percent" val="71"/>
      </iconSet>
    </cfRule>
  </conditionalFormatting>
  <conditionalFormatting sqref="L65:L66">
    <cfRule type="iconSet" priority="5">
      <iconSet iconSet="3TrafficLights2">
        <cfvo type="percent" val="0"/>
        <cfvo type="percent" val="51"/>
        <cfvo type="percent" val="71"/>
      </iconSet>
    </cfRule>
  </conditionalFormatting>
  <conditionalFormatting sqref="M67">
    <cfRule type="iconSet" priority="4">
      <iconSet iconSet="3TrafficLights2">
        <cfvo type="percent" val="0"/>
        <cfvo type="percent" val="51"/>
        <cfvo type="percent" val="71"/>
      </iconSet>
    </cfRule>
  </conditionalFormatting>
  <conditionalFormatting sqref="K67">
    <cfRule type="iconSet" priority="3">
      <iconSet iconSet="3TrafficLights2">
        <cfvo type="percent" val="0"/>
        <cfvo type="percent" val="51"/>
        <cfvo type="percent" val="71"/>
      </iconSet>
    </cfRule>
  </conditionalFormatting>
  <conditionalFormatting sqref="L67">
    <cfRule type="iconSet" priority="2">
      <iconSet iconSet="3TrafficLights2">
        <cfvo type="percent" val="0"/>
        <cfvo type="percent" val="51"/>
        <cfvo type="percent" val="71"/>
      </iconSet>
    </cfRule>
  </conditionalFormatting>
  <conditionalFormatting sqref="L67">
    <cfRule type="iconSet" priority="1">
      <iconSet iconSet="3TrafficLights2">
        <cfvo type="percent" val="0"/>
        <cfvo type="percent" val="51"/>
        <cfvo type="percent" val="71"/>
      </iconSet>
    </cfRule>
  </conditionalFormatting>
  <dataValidations disablePrompts="1" count="1">
    <dataValidation type="list" allowBlank="1" showInputMessage="1" showErrorMessage="1" sqref="F55:F58 F31:F53 F19:F23 F9:F16 F26:F29 F64:F66">
      <formula1>$C$5:$E$5</formula1>
    </dataValidation>
  </dataValidations>
  <hyperlinks>
    <hyperlink ref="O37" location="'PGC-02'!A1" display="Ver seguimiento"/>
    <hyperlink ref="B9" location="'PPI-01'!A1" display="PPI-01"/>
    <hyperlink ref="O9" location="'PPI-01'!A1" display="Ver seguimiento"/>
    <hyperlink ref="B10" location="'PPI-02'!A1" display="PPI-02"/>
    <hyperlink ref="O10" location="'PPI-02'!A1" display="Ver seguimiento"/>
    <hyperlink ref="B26" location="'PVC-01'!A1" display="PVC-01"/>
    <hyperlink ref="B28" location="'PVC-03'!A1" display="PVC-03"/>
    <hyperlink ref="O39" location="'PGD-01'!A1" display="Ver seguimiento"/>
    <hyperlink ref="B39" location="'PGD-01'!A1" display="PGD-01"/>
    <hyperlink ref="O40" location="'PGD-02'!A1" display="Ver seguimiento"/>
    <hyperlink ref="B40" location="'PGD-02'!A1" display="PGD-02"/>
    <hyperlink ref="O41" location="'PGD-03'!A1" display="Ver seguimiento"/>
    <hyperlink ref="B41" location="'PGD-03'!A1" display="PGD-03"/>
    <hyperlink ref="B43" location="'PBS-01'!A1" display="PBS-01"/>
    <hyperlink ref="B46" location="'PBS-04'!A1" display="PBS-04"/>
    <hyperlink ref="B47" location="'PBS-05'!A1" display="PBS-05"/>
    <hyperlink ref="O43" location="'PBS-01'!A1" display="Ver seguimiento"/>
    <hyperlink ref="O46" location="'PBS-04'!A1" display="Ver seguimiento"/>
    <hyperlink ref="O47" location="'PBS-05'!A1" display="Ver seguimiento"/>
    <hyperlink ref="O56" location="'PEM-02'!A1" display="Ver seguimiento"/>
    <hyperlink ref="B56" location="'PEM-02'!A1" display="PEM-02"/>
    <hyperlink ref="B55" location="'PEM-01'!A1" display="PEM-01"/>
    <hyperlink ref="O55" location="'PEM-01'!A1" display="Ver seguimiento"/>
    <hyperlink ref="O57" location="'PEM-03'!A1" display="Ver seguimiento"/>
    <hyperlink ref="B58" location="'PEM-04'!A1" display="PEM-04"/>
    <hyperlink ref="O58" location="'PEM-04'!A1" display="Ver seguimiento"/>
    <hyperlink ref="B51" location="'PTH-01'!A1" display="PTH-01"/>
    <hyperlink ref="O51" location="'PTH-01'!A1" display="Ver seguimiento"/>
    <hyperlink ref="B31" location="'PPF-01'!A1" display="PPF-01"/>
    <hyperlink ref="O31" location="'PPF-01'!A1" display="Ver seguimiento"/>
    <hyperlink ref="O11" location="'PPI-03'!A1" display="Ver seguimiento"/>
    <hyperlink ref="B11" location="'PPI-03'!A1" display="PPI-03"/>
    <hyperlink ref="O34" location="'PPF-02'!A1" display="Ver seguimiento"/>
    <hyperlink ref="B27" location="'PVC-02'!A1" display="PVC-02"/>
    <hyperlink ref="O36" location="'PGC-01'!A1" display="Ver seguimiento"/>
    <hyperlink ref="B36" location="'PGC-01'!A1" display="PGC-01"/>
    <hyperlink ref="B45" location="'PBS-03'!A1" display="PBS-03"/>
    <hyperlink ref="O45" location="'PBS-03'!A1" display="Ver seguimiento"/>
    <hyperlink ref="B44" location="'PBS-02'!A1" display="PBS-02"/>
    <hyperlink ref="O44" location="'PBS-02'!A1" display="Ver seguimiento"/>
    <hyperlink ref="B57" location="'PEM-03'!A1" display="PEM-03"/>
    <hyperlink ref="O26" location="'PVC-01'!A1" display="Ver seguimiento"/>
    <hyperlink ref="O28" location="'PVC-03'!A1" display="Ver seguimiento"/>
    <hyperlink ref="O27" location="'PVC-02'!A1" display="Ver seguimiento"/>
    <hyperlink ref="B29" location="'PVC-04'!A1" display="PVC-04"/>
    <hyperlink ref="O29" location="'PVC-04'!A1" display="Ver seguimiento"/>
    <hyperlink ref="B20" location="'PDH-01'!A1" display="PDH-01"/>
    <hyperlink ref="O20" location="'PDH-01'!A1" display="Ver seguimiento"/>
    <hyperlink ref="B21" location="'PDH-02'!A1" display="PDH-02"/>
    <hyperlink ref="B22" location="'PDH-03'!A1" display="PDH-03"/>
    <hyperlink ref="O21" location="'PDH-02'!A1" display="Ver seguimiento"/>
    <hyperlink ref="O22" location="'PDH-03'!A1" display="Ver seguimiento"/>
    <hyperlink ref="B48" location="'PBS-06'!A1" display="PBS-06"/>
    <hyperlink ref="B49" location="'PBS-07'!A1" display="PBS-07"/>
    <hyperlink ref="O64" location="'PCA-01'!A1" display="Ver seguimiento"/>
    <hyperlink ref="O65" location="'PCA-02'!A1" display="Ver seguimiento"/>
    <hyperlink ref="O66" location="'PCA-03'!A1" display="Ver seguimiento"/>
    <hyperlink ref="O60" location="'PTI-01'!A1" display="Ver seguimiento"/>
    <hyperlink ref="O61" location="'PTI-02'!A1" display="Ver seguimiento"/>
    <hyperlink ref="O62" location="'PTI-03'!A1" display="Ver seguimiento"/>
    <hyperlink ref="B23" location="'PDH-06'!A1" display="PDH-06"/>
    <hyperlink ref="O49" location="'PBS-07'!A1" display="Ver seguimiento"/>
    <hyperlink ref="O23" location="'PDH-06'!A1" display="Ver seguimiento"/>
    <hyperlink ref="B52" location="'PTH-02'!A1" display="PTH-02"/>
    <hyperlink ref="O52" location="'PTH-02'!A1" display="Ver seguimiento"/>
    <hyperlink ref="B53" location="'PTH-03'!A1" display="PTH-03"/>
    <hyperlink ref="O53" location="'PTH-03'!A1" display="Ver seguimiento"/>
    <hyperlink ref="B60" location="'PTI-01'!A1" display="PTI-01"/>
    <hyperlink ref="B61" location="'PTI-02'!A1" display="PTI-02"/>
    <hyperlink ref="B62" location="'PTI-03'!A1" display="PTI-03"/>
    <hyperlink ref="B12" location="'PPI-04'!A1" display="PPI-04"/>
    <hyperlink ref="O12" location="'PPI-04'!A1" display="Ver seguimiento"/>
    <hyperlink ref="B24" location="'PDH-08'!A1" display="PDH-08"/>
    <hyperlink ref="B37" location="'PGC-02'!A1" display="PGC-02"/>
    <hyperlink ref="B32" location="'PPF-02'!A1" display="PPF-02"/>
    <hyperlink ref="B33" location="'PPF-03'!A1" display="PPF-03"/>
    <hyperlink ref="B34" location="'PPF-04'!A1" display="PPF-04"/>
    <hyperlink ref="B67" location="'PCA-05'!A1" display="PCA-05"/>
    <hyperlink ref="B64" location="'PCA-01'!A1" display="PCA-01"/>
    <hyperlink ref="B65" location="'PCA-02'!A1" display="PCA-02"/>
    <hyperlink ref="B66" location="'PCA-03'!A1" display="PCA-03"/>
    <hyperlink ref="O67" location="'PCA-05'!A1" display="Ver seguimiento"/>
    <hyperlink ref="B14" location="'PAU-01'!A1" display="PAU-01"/>
    <hyperlink ref="B15" location="'PAU-02'!A1" display="PAU-02"/>
    <hyperlink ref="B16" location="'PAU-03'!A1" display="PAU-03"/>
    <hyperlink ref="O14" location="'PAU-01'!A1" display="Ver seguimiento"/>
    <hyperlink ref="O15" location="'PAU-02'!A1" display="Ver seguimiento"/>
    <hyperlink ref="O16" location="'PAU-03'!A1" display="Ver seguimiento"/>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J18"/>
  <sheetViews>
    <sheetView showGridLines="0" topLeftCell="A6" workbookViewId="0">
      <selection activeCell="F17" sqref="F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1" t="e">
        <f>LISTADO!#REF!</f>
        <v>#REF!</v>
      </c>
      <c r="F10" s="291"/>
      <c r="G10" s="43" t="e">
        <f>LISTADO!#REF!</f>
        <v>#REF!</v>
      </c>
      <c r="H10" s="43" t="e">
        <f>LISTADO!#REF!</f>
        <v>#REF!</v>
      </c>
      <c r="I10" s="34"/>
      <c r="J10" s="14"/>
    </row>
    <row r="11" spans="2:10" ht="30" hidden="1" customHeight="1">
      <c r="B11" s="14"/>
      <c r="E11" s="292" t="e">
        <f>LISTADO!#REF!</f>
        <v>#REF!</v>
      </c>
      <c r="F11" s="293"/>
      <c r="G11" s="44" t="e">
        <f>LISTADO!#REF!</f>
        <v>#REF!</v>
      </c>
      <c r="H11" s="44" t="e">
        <f>LISTADO!#REF!</f>
        <v>#REF!</v>
      </c>
      <c r="I11" s="34"/>
      <c r="J11" s="14"/>
    </row>
    <row r="12" spans="2:10" ht="7.5" customHeight="1">
      <c r="B12" s="14"/>
      <c r="J12" s="14"/>
    </row>
    <row r="13" spans="2:10">
      <c r="B13" s="14"/>
      <c r="D13" s="13" t="s">
        <v>13</v>
      </c>
      <c r="E13" s="13" t="s">
        <v>14</v>
      </c>
      <c r="F13" s="13" t="s">
        <v>15</v>
      </c>
      <c r="G13" s="294" t="s">
        <v>16</v>
      </c>
      <c r="H13" s="295"/>
      <c r="I13" s="35"/>
      <c r="J13" s="14"/>
    </row>
    <row r="14" spans="2:10" s="4" customFormat="1" ht="64.5" customHeight="1">
      <c r="B14" s="16"/>
      <c r="D14" s="41" t="s">
        <v>350</v>
      </c>
      <c r="E14" s="208">
        <v>1</v>
      </c>
      <c r="F14" s="208"/>
      <c r="G14" s="307"/>
      <c r="H14" s="301"/>
      <c r="I14" s="35"/>
      <c r="J14" s="16"/>
    </row>
    <row r="15" spans="2:10" ht="68.25" customHeight="1">
      <c r="B15" s="14"/>
      <c r="D15" s="41" t="s">
        <v>351</v>
      </c>
      <c r="E15" s="208">
        <v>1</v>
      </c>
      <c r="F15" s="208"/>
      <c r="G15" s="307"/>
      <c r="H15" s="301"/>
      <c r="I15" s="35"/>
      <c r="J15" s="14"/>
    </row>
    <row r="16" spans="2:10" ht="64.5" customHeight="1">
      <c r="B16" s="14"/>
      <c r="D16" s="41" t="s">
        <v>348</v>
      </c>
      <c r="E16" s="208">
        <v>1</v>
      </c>
      <c r="F16" s="208"/>
      <c r="G16" s="307"/>
      <c r="H16" s="301"/>
      <c r="I16" s="35"/>
      <c r="J16" s="14"/>
    </row>
    <row r="17" spans="2:10" ht="70.5" customHeight="1">
      <c r="B17" s="14"/>
      <c r="D17" s="64">
        <v>46021</v>
      </c>
      <c r="E17" s="115">
        <v>1</v>
      </c>
      <c r="F17" s="249"/>
      <c r="G17" s="326"/>
      <c r="H17" s="301"/>
      <c r="I17" s="36"/>
      <c r="J17" s="14"/>
    </row>
    <row r="18" spans="2:10" ht="11.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dimension ref="A1:J17"/>
  <sheetViews>
    <sheetView showGridLines="0" topLeftCell="A13" workbookViewId="0">
      <selection activeCell="F13" sqref="F13"/>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1" t="e">
        <f>LISTADO!#REF!</f>
        <v>#REF!</v>
      </c>
      <c r="F10" s="291"/>
      <c r="G10" s="43" t="e">
        <f>LISTADO!#REF!</f>
        <v>#REF!</v>
      </c>
      <c r="H10" s="43" t="e">
        <f>LISTADO!#REF!</f>
        <v>#REF!</v>
      </c>
      <c r="I10" s="34"/>
      <c r="J10" s="14"/>
    </row>
    <row r="11" spans="2:10" ht="30" hidden="1" customHeight="1">
      <c r="B11" s="14"/>
      <c r="E11" s="292" t="e">
        <f>LISTADO!#REF!</f>
        <v>#REF!</v>
      </c>
      <c r="F11" s="293"/>
      <c r="G11" s="44" t="e">
        <f>LISTADO!#REF!</f>
        <v>#REF!</v>
      </c>
      <c r="H11" s="44" t="e">
        <f>LISTADO!#REF!</f>
        <v>#REF!</v>
      </c>
      <c r="I11" s="34"/>
      <c r="J11" s="14"/>
    </row>
    <row r="12" spans="2:10" ht="7.5" customHeight="1">
      <c r="B12" s="14"/>
      <c r="J12" s="14"/>
    </row>
    <row r="13" spans="2:10">
      <c r="B13" s="14"/>
      <c r="D13" s="13" t="s">
        <v>13</v>
      </c>
      <c r="E13" s="13" t="s">
        <v>14</v>
      </c>
      <c r="F13" s="13" t="s">
        <v>15</v>
      </c>
      <c r="G13" s="329" t="s">
        <v>16</v>
      </c>
      <c r="H13" s="329"/>
      <c r="I13" s="35"/>
      <c r="J13" s="14"/>
    </row>
    <row r="14" spans="2:10" s="4" customFormat="1" ht="43.5" customHeight="1">
      <c r="B14" s="16"/>
      <c r="D14" s="41" t="s">
        <v>330</v>
      </c>
      <c r="E14" s="208">
        <v>1</v>
      </c>
      <c r="F14" s="208"/>
      <c r="G14" s="327"/>
      <c r="H14" s="328"/>
      <c r="I14" s="35"/>
      <c r="J14" s="16"/>
    </row>
    <row r="15" spans="2:10" ht="43.5" customHeight="1">
      <c r="B15" s="14"/>
      <c r="D15" s="68">
        <v>45838</v>
      </c>
      <c r="E15" s="40">
        <v>1</v>
      </c>
      <c r="F15" s="208"/>
      <c r="G15" s="327"/>
      <c r="H15" s="328"/>
      <c r="I15" s="35"/>
      <c r="J15" s="14"/>
    </row>
    <row r="16" spans="2:10" ht="44.25" customHeight="1">
      <c r="B16" s="14"/>
      <c r="D16" s="41" t="s">
        <v>348</v>
      </c>
      <c r="E16" s="208">
        <v>1</v>
      </c>
      <c r="F16" s="208"/>
      <c r="G16" s="327"/>
      <c r="H16" s="328"/>
      <c r="I16" s="35"/>
      <c r="J16" s="14"/>
    </row>
    <row r="17" spans="2:10" ht="33" customHeight="1">
      <c r="B17" s="14"/>
      <c r="C17" s="205"/>
      <c r="D17" s="192">
        <v>46021</v>
      </c>
      <c r="E17" s="207">
        <v>1</v>
      </c>
      <c r="F17" s="208"/>
      <c r="G17" s="327"/>
      <c r="H17" s="328"/>
      <c r="I17" s="206"/>
      <c r="J17" s="14"/>
    </row>
  </sheetData>
  <mergeCells count="7">
    <mergeCell ref="G17:H17"/>
    <mergeCell ref="G16:H16"/>
    <mergeCell ref="E10:F10"/>
    <mergeCell ref="E11:F11"/>
    <mergeCell ref="G13:H13"/>
    <mergeCell ref="G14:H14"/>
    <mergeCell ref="G15:H1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dimension ref="A1:J49"/>
  <sheetViews>
    <sheetView topLeftCell="A9" zoomScale="90" zoomScaleNormal="90" workbookViewId="0">
      <selection activeCell="D19" sqref="D19:J28"/>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45.42578125" customWidth="1"/>
    <col min="9" max="9" width="2.425781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298"/>
      <c r="D3" s="298"/>
      <c r="E3" s="298"/>
      <c r="F3" s="298"/>
      <c r="G3" s="298"/>
      <c r="H3" s="298"/>
      <c r="I3" s="298"/>
      <c r="J3" s="14"/>
    </row>
    <row r="4" spans="2:10">
      <c r="B4" s="14"/>
      <c r="C4" s="298"/>
      <c r="D4" s="298"/>
      <c r="E4" s="298"/>
      <c r="F4" s="298"/>
      <c r="G4" s="298"/>
      <c r="H4" s="298"/>
      <c r="I4" s="298"/>
      <c r="J4" s="14"/>
    </row>
    <row r="5" spans="2:10" ht="167.25" customHeight="1">
      <c r="B5" s="14"/>
      <c r="C5" s="298"/>
      <c r="D5" s="298"/>
      <c r="E5" s="298"/>
      <c r="F5" s="298"/>
      <c r="G5" s="298"/>
      <c r="H5" s="298"/>
      <c r="I5" s="298"/>
      <c r="J5" s="14"/>
    </row>
    <row r="6" spans="2:10">
      <c r="B6" s="14"/>
      <c r="C6" s="298"/>
      <c r="D6" s="298"/>
      <c r="E6" s="298"/>
      <c r="F6" s="298"/>
      <c r="G6" s="298"/>
      <c r="H6" s="298"/>
      <c r="I6" s="298"/>
      <c r="J6" s="14"/>
    </row>
    <row r="7" spans="2:10">
      <c r="B7" s="14"/>
      <c r="C7" s="298"/>
      <c r="D7" s="298"/>
      <c r="E7" s="298"/>
      <c r="F7" s="298"/>
      <c r="G7" s="298"/>
      <c r="H7" s="298"/>
      <c r="I7" s="298"/>
      <c r="J7" s="14"/>
    </row>
    <row r="8" spans="2:10" ht="89.25" customHeight="1">
      <c r="B8" s="14"/>
      <c r="C8" s="298"/>
      <c r="D8" s="298"/>
      <c r="E8" s="298"/>
      <c r="F8" s="298"/>
      <c r="G8" s="298"/>
      <c r="H8" s="298"/>
      <c r="I8" s="298"/>
      <c r="J8" s="14"/>
    </row>
    <row r="9" spans="2:10" ht="30" customHeight="1">
      <c r="B9" s="14"/>
      <c r="C9" s="298"/>
      <c r="D9" s="298"/>
      <c r="E9" s="298"/>
      <c r="F9" s="298"/>
      <c r="G9" s="298"/>
      <c r="H9" s="298"/>
      <c r="I9" s="298"/>
      <c r="J9" s="14"/>
    </row>
    <row r="10" spans="2:10" ht="30" hidden="1" customHeight="1">
      <c r="B10" s="14"/>
      <c r="E10" s="291" t="e">
        <f>LISTADO!#REF!</f>
        <v>#REF!</v>
      </c>
      <c r="F10" s="291"/>
      <c r="G10" s="50" t="e">
        <f>LISTADO!#REF!</f>
        <v>#REF!</v>
      </c>
      <c r="H10" s="164" t="e">
        <f>LISTADO!#REF!</f>
        <v>#REF!</v>
      </c>
      <c r="I10" s="34"/>
      <c r="J10" s="14"/>
    </row>
    <row r="11" spans="2:10" ht="30" hidden="1" customHeight="1">
      <c r="B11" s="14"/>
      <c r="E11" s="292" t="e">
        <f>LISTADO!#REF!</f>
        <v>#REF!</v>
      </c>
      <c r="F11" s="293"/>
      <c r="G11" s="51" t="e">
        <f>LISTADO!#REF!</f>
        <v>#REF!</v>
      </c>
      <c r="H11" s="165" t="e">
        <f>LISTADO!#REF!</f>
        <v>#REF!</v>
      </c>
      <c r="I11" s="34"/>
      <c r="J11" s="14"/>
    </row>
    <row r="12" spans="2:10" ht="7.5" customHeight="1">
      <c r="B12" s="14"/>
      <c r="J12" s="14"/>
    </row>
    <row r="13" spans="2:10">
      <c r="B13" s="14"/>
      <c r="D13" s="13" t="s">
        <v>13</v>
      </c>
      <c r="E13" s="13" t="s">
        <v>14</v>
      </c>
      <c r="F13" s="13" t="s">
        <v>15</v>
      </c>
      <c r="G13" s="294" t="s">
        <v>16</v>
      </c>
      <c r="H13" s="295"/>
      <c r="I13" s="35"/>
      <c r="J13" s="14"/>
    </row>
    <row r="14" spans="2:10" s="4" customFormat="1" ht="75" customHeight="1">
      <c r="B14" s="16"/>
      <c r="D14" s="41" t="s">
        <v>350</v>
      </c>
      <c r="E14" s="208">
        <v>0.9</v>
      </c>
      <c r="F14" s="208"/>
      <c r="G14" s="307"/>
      <c r="H14" s="301"/>
      <c r="I14" s="35"/>
      <c r="J14" s="16"/>
    </row>
    <row r="15" spans="2:10" ht="64.5" customHeight="1">
      <c r="B15" s="14"/>
      <c r="D15" s="41" t="s">
        <v>351</v>
      </c>
      <c r="E15" s="208">
        <v>0.9</v>
      </c>
      <c r="F15" s="208"/>
      <c r="G15" s="307"/>
      <c r="H15" s="301"/>
      <c r="I15" s="35"/>
      <c r="J15" s="14"/>
    </row>
    <row r="16" spans="2:10" ht="71.25" customHeight="1">
      <c r="B16" s="14"/>
      <c r="D16" s="41" t="s">
        <v>348</v>
      </c>
      <c r="E16" s="208">
        <v>0.9</v>
      </c>
      <c r="F16" s="208"/>
      <c r="G16" s="307"/>
      <c r="H16" s="301"/>
      <c r="I16" s="35"/>
      <c r="J16" s="14"/>
    </row>
    <row r="17" spans="1:10" ht="57.75" customHeight="1">
      <c r="B17" s="14"/>
      <c r="D17" s="64">
        <v>46021</v>
      </c>
      <c r="E17" s="115">
        <v>0.9</v>
      </c>
      <c r="F17" s="208"/>
      <c r="G17" s="300"/>
      <c r="H17" s="301"/>
      <c r="I17" s="36"/>
      <c r="J17" s="14"/>
    </row>
    <row r="18" spans="1:10" ht="2.25" customHeight="1">
      <c r="B18" s="14"/>
      <c r="C18" s="14"/>
      <c r="D18" s="145"/>
      <c r="E18" s="145"/>
      <c r="F18" s="145"/>
      <c r="G18" s="331"/>
      <c r="H18" s="332"/>
      <c r="I18" s="37"/>
      <c r="J18" s="14"/>
    </row>
    <row r="19" spans="1:10">
      <c r="A19" s="298"/>
      <c r="B19" s="298"/>
      <c r="C19" s="298"/>
      <c r="D19" s="330"/>
      <c r="E19" s="330"/>
      <c r="F19" s="330"/>
      <c r="G19" s="330"/>
      <c r="H19" s="330"/>
      <c r="I19" s="330"/>
      <c r="J19" s="330"/>
    </row>
    <row r="20" spans="1:10">
      <c r="A20" s="298"/>
      <c r="B20" s="298"/>
      <c r="C20" s="298"/>
      <c r="D20" s="330"/>
      <c r="E20" s="330"/>
      <c r="F20" s="330"/>
      <c r="G20" s="330"/>
      <c r="H20" s="330"/>
      <c r="I20" s="330"/>
      <c r="J20" s="330"/>
    </row>
    <row r="21" spans="1:10" ht="15.75" customHeight="1">
      <c r="A21" s="298"/>
      <c r="B21" s="298"/>
      <c r="C21" s="298"/>
      <c r="D21" s="330"/>
      <c r="E21" s="330"/>
      <c r="F21" s="330"/>
      <c r="G21" s="330"/>
      <c r="H21" s="330"/>
      <c r="I21" s="330"/>
      <c r="J21" s="330"/>
    </row>
    <row r="22" spans="1:10" ht="15.75" customHeight="1">
      <c r="A22" s="298"/>
      <c r="B22" s="298"/>
      <c r="C22" s="298"/>
      <c r="D22" s="330"/>
      <c r="E22" s="330"/>
      <c r="F22" s="330"/>
      <c r="G22" s="330"/>
      <c r="H22" s="330"/>
      <c r="I22" s="330"/>
      <c r="J22" s="330"/>
    </row>
    <row r="23" spans="1:10" ht="15.75" customHeight="1">
      <c r="A23" s="298"/>
      <c r="B23" s="298"/>
      <c r="C23" s="298"/>
      <c r="D23" s="330"/>
      <c r="E23" s="330"/>
      <c r="F23" s="330"/>
      <c r="G23" s="330"/>
      <c r="H23" s="330"/>
      <c r="I23" s="330"/>
      <c r="J23" s="330"/>
    </row>
    <row r="24" spans="1:10" ht="15.75" customHeight="1">
      <c r="A24" s="298"/>
      <c r="B24" s="298"/>
      <c r="C24" s="298"/>
      <c r="D24" s="330"/>
      <c r="E24" s="330"/>
      <c r="F24" s="330"/>
      <c r="G24" s="330"/>
      <c r="H24" s="330"/>
      <c r="I24" s="330"/>
      <c r="J24" s="330"/>
    </row>
    <row r="25" spans="1:10" ht="15.75" customHeight="1">
      <c r="A25" s="298"/>
      <c r="B25" s="298"/>
      <c r="C25" s="298"/>
      <c r="D25" s="330"/>
      <c r="E25" s="330"/>
      <c r="F25" s="330"/>
      <c r="G25" s="330"/>
      <c r="H25" s="330"/>
      <c r="I25" s="330"/>
      <c r="J25" s="330"/>
    </row>
    <row r="26" spans="1:10" ht="15.75" customHeight="1">
      <c r="A26" s="298"/>
      <c r="B26" s="298"/>
      <c r="C26" s="298"/>
      <c r="D26" s="330"/>
      <c r="E26" s="330"/>
      <c r="F26" s="330"/>
      <c r="G26" s="330"/>
      <c r="H26" s="330"/>
      <c r="I26" s="330"/>
      <c r="J26" s="330"/>
    </row>
    <row r="27" spans="1:10" ht="15.75" customHeight="1">
      <c r="A27" s="298"/>
      <c r="B27" s="298"/>
      <c r="C27" s="298"/>
      <c r="D27" s="330"/>
      <c r="E27" s="330"/>
      <c r="F27" s="330"/>
      <c r="G27" s="330"/>
      <c r="H27" s="330"/>
      <c r="I27" s="330"/>
      <c r="J27" s="330"/>
    </row>
    <row r="28" spans="1:10" ht="15.75" customHeight="1">
      <c r="A28" s="298"/>
      <c r="B28" s="298"/>
      <c r="C28" s="298"/>
      <c r="D28" s="330"/>
      <c r="E28" s="330"/>
      <c r="F28" s="330"/>
      <c r="G28" s="330"/>
      <c r="H28" s="330"/>
      <c r="I28" s="330"/>
      <c r="J28" s="330"/>
    </row>
    <row r="29" spans="1:10" ht="15.75">
      <c r="A29" s="298"/>
      <c r="B29" s="298"/>
      <c r="C29" s="298"/>
      <c r="G29" s="143"/>
    </row>
    <row r="30" spans="1:10" ht="15.75">
      <c r="G30" s="143"/>
    </row>
    <row r="31" spans="1:10" ht="15.75">
      <c r="G31" s="143"/>
    </row>
    <row r="32" spans="1:10" ht="15.75">
      <c r="G32" s="143"/>
    </row>
    <row r="33" spans="7:7" ht="15.75">
      <c r="G33" s="143"/>
    </row>
    <row r="34" spans="7:7" ht="15.75">
      <c r="G34" s="143"/>
    </row>
    <row r="35" spans="7:7" ht="15.75">
      <c r="G35" s="143"/>
    </row>
    <row r="36" spans="7:7" ht="15.75">
      <c r="G36" s="143"/>
    </row>
    <row r="37" spans="7:7" ht="15.75">
      <c r="G37" s="143"/>
    </row>
    <row r="38" spans="7:7" ht="15.75">
      <c r="G38" s="143"/>
    </row>
    <row r="40" spans="7:7">
      <c r="G40" s="144"/>
    </row>
    <row r="44" spans="7:7">
      <c r="G44" s="144"/>
    </row>
    <row r="46" spans="7:7" ht="15.75">
      <c r="G46" s="143"/>
    </row>
    <row r="47" spans="7:7" ht="15.75">
      <c r="G47" s="143"/>
    </row>
    <row r="48" spans="7:7" ht="15.75">
      <c r="G48" s="143"/>
    </row>
    <row r="49" spans="7:7" ht="15.75">
      <c r="G49" s="143"/>
    </row>
  </sheetData>
  <mergeCells count="11">
    <mergeCell ref="G16:H16"/>
    <mergeCell ref="C3:I9"/>
    <mergeCell ref="D19:J28"/>
    <mergeCell ref="A19:C29"/>
    <mergeCell ref="G18:H18"/>
    <mergeCell ref="G17:H17"/>
    <mergeCell ref="E10:F10"/>
    <mergeCell ref="E11:F11"/>
    <mergeCell ref="G13:H13"/>
    <mergeCell ref="G14:H14"/>
    <mergeCell ref="G15:H1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dimension ref="A1:J47"/>
  <sheetViews>
    <sheetView topLeftCell="A12" workbookViewId="0">
      <selection activeCell="A19" sqref="A19:J4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1" t="e">
        <f>LISTADO!#REF!</f>
        <v>#REF!</v>
      </c>
      <c r="F10" s="291"/>
      <c r="G10" s="141" t="e">
        <f>LISTADO!#REF!</f>
        <v>#REF!</v>
      </c>
      <c r="H10" s="141" t="e">
        <f>LISTADO!#REF!</f>
        <v>#REF!</v>
      </c>
      <c r="I10" s="34"/>
      <c r="J10" s="14"/>
    </row>
    <row r="11" spans="2:10" ht="30" hidden="1" customHeight="1">
      <c r="B11" s="14"/>
      <c r="E11" s="292" t="e">
        <f>LISTADO!#REF!</f>
        <v>#REF!</v>
      </c>
      <c r="F11" s="293"/>
      <c r="G11" s="142" t="e">
        <f>LISTADO!#REF!</f>
        <v>#REF!</v>
      </c>
      <c r="H11" s="142" t="e">
        <f>LISTADO!#REF!</f>
        <v>#REF!</v>
      </c>
      <c r="I11" s="34"/>
      <c r="J11" s="14"/>
    </row>
    <row r="12" spans="2:10" ht="7.5" customHeight="1">
      <c r="B12" s="14"/>
      <c r="J12" s="14"/>
    </row>
    <row r="13" spans="2:10">
      <c r="B13" s="14"/>
      <c r="D13" s="13" t="s">
        <v>13</v>
      </c>
      <c r="E13" s="13" t="s">
        <v>14</v>
      </c>
      <c r="F13" s="13" t="s">
        <v>15</v>
      </c>
      <c r="G13" s="294" t="s">
        <v>16</v>
      </c>
      <c r="H13" s="295"/>
      <c r="I13" s="35"/>
      <c r="J13" s="14"/>
    </row>
    <row r="14" spans="2:10" s="4" customFormat="1" ht="40.5" customHeight="1">
      <c r="B14" s="16"/>
      <c r="D14" s="41" t="s">
        <v>350</v>
      </c>
      <c r="E14" s="208">
        <v>1</v>
      </c>
      <c r="F14" s="208"/>
      <c r="G14" s="289"/>
      <c r="H14" s="290"/>
      <c r="I14" s="35"/>
      <c r="J14" s="16"/>
    </row>
    <row r="15" spans="2:10" s="4" customFormat="1" ht="38.25" customHeight="1">
      <c r="B15" s="16"/>
      <c r="D15" s="41" t="s">
        <v>351</v>
      </c>
      <c r="E15" s="208">
        <v>1</v>
      </c>
      <c r="F15" s="208"/>
      <c r="G15" s="289"/>
      <c r="H15" s="290"/>
      <c r="I15" s="35"/>
      <c r="J15" s="16"/>
    </row>
    <row r="16" spans="2:10" ht="46.5" customHeight="1">
      <c r="B16" s="14"/>
      <c r="D16" s="41" t="s">
        <v>348</v>
      </c>
      <c r="E16" s="208">
        <v>1</v>
      </c>
      <c r="F16" s="208"/>
      <c r="G16" s="289"/>
      <c r="H16" s="290"/>
      <c r="I16" s="35"/>
      <c r="J16" s="14"/>
    </row>
    <row r="17" spans="1:10" ht="51.75" customHeight="1">
      <c r="B17" s="14"/>
      <c r="D17" s="64">
        <v>46021</v>
      </c>
      <c r="E17" s="118">
        <v>1</v>
      </c>
      <c r="F17" s="208"/>
      <c r="G17" s="333"/>
      <c r="H17" s="334"/>
      <c r="I17" s="35"/>
      <c r="J17" s="14"/>
    </row>
    <row r="18" spans="1:10" ht="7.5" customHeight="1">
      <c r="B18" s="14"/>
      <c r="C18" s="14"/>
      <c r="D18" s="17"/>
      <c r="E18" s="17"/>
      <c r="F18" s="17"/>
      <c r="G18" s="18"/>
      <c r="H18" s="18"/>
      <c r="I18" s="37"/>
      <c r="J18" s="14"/>
    </row>
    <row r="19" spans="1:10">
      <c r="A19" s="299"/>
      <c r="B19" s="299"/>
      <c r="C19" s="299"/>
      <c r="D19" s="299"/>
      <c r="E19" s="299"/>
      <c r="F19" s="299"/>
      <c r="G19" s="299"/>
      <c r="H19" s="299"/>
      <c r="I19" s="299"/>
      <c r="J19" s="299"/>
    </row>
    <row r="20" spans="1:10">
      <c r="A20" s="299"/>
      <c r="B20" s="299"/>
      <c r="C20" s="299"/>
      <c r="D20" s="299"/>
      <c r="E20" s="299"/>
      <c r="F20" s="299"/>
      <c r="G20" s="299"/>
      <c r="H20" s="299"/>
      <c r="I20" s="299"/>
      <c r="J20" s="299"/>
    </row>
    <row r="21" spans="1:10">
      <c r="A21" s="299"/>
      <c r="B21" s="299"/>
      <c r="C21" s="299"/>
      <c r="D21" s="299"/>
      <c r="E21" s="299"/>
      <c r="F21" s="299"/>
      <c r="G21" s="299"/>
      <c r="H21" s="299"/>
      <c r="I21" s="299"/>
      <c r="J21" s="299"/>
    </row>
    <row r="22" spans="1:10">
      <c r="A22" s="299"/>
      <c r="B22" s="299"/>
      <c r="C22" s="299"/>
      <c r="D22" s="299"/>
      <c r="E22" s="299"/>
      <c r="F22" s="299"/>
      <c r="G22" s="299"/>
      <c r="H22" s="299"/>
      <c r="I22" s="299"/>
      <c r="J22" s="299"/>
    </row>
    <row r="23" spans="1:10">
      <c r="A23" s="299"/>
      <c r="B23" s="299"/>
      <c r="C23" s="299"/>
      <c r="D23" s="299"/>
      <c r="E23" s="299"/>
      <c r="F23" s="299"/>
      <c r="G23" s="299"/>
      <c r="H23" s="299"/>
      <c r="I23" s="299"/>
      <c r="J23" s="299"/>
    </row>
    <row r="24" spans="1:10">
      <c r="A24" s="299"/>
      <c r="B24" s="299"/>
      <c r="C24" s="299"/>
      <c r="D24" s="299"/>
      <c r="E24" s="299"/>
      <c r="F24" s="299"/>
      <c r="G24" s="299"/>
      <c r="H24" s="299"/>
      <c r="I24" s="299"/>
      <c r="J24" s="299"/>
    </row>
    <row r="25" spans="1:10">
      <c r="A25" s="299"/>
      <c r="B25" s="299"/>
      <c r="C25" s="299"/>
      <c r="D25" s="299"/>
      <c r="E25" s="299"/>
      <c r="F25" s="299"/>
      <c r="G25" s="299"/>
      <c r="H25" s="299"/>
      <c r="I25" s="299"/>
      <c r="J25" s="299"/>
    </row>
    <row r="26" spans="1:10">
      <c r="A26" s="299"/>
      <c r="B26" s="299"/>
      <c r="C26" s="299"/>
      <c r="D26" s="299"/>
      <c r="E26" s="299"/>
      <c r="F26" s="299"/>
      <c r="G26" s="299"/>
      <c r="H26" s="299"/>
      <c r="I26" s="299"/>
      <c r="J26" s="299"/>
    </row>
    <row r="27" spans="1:10">
      <c r="A27" s="299"/>
      <c r="B27" s="299"/>
      <c r="C27" s="299"/>
      <c r="D27" s="299"/>
      <c r="E27" s="299"/>
      <c r="F27" s="299"/>
      <c r="G27" s="299"/>
      <c r="H27" s="299"/>
      <c r="I27" s="299"/>
      <c r="J27" s="299"/>
    </row>
    <row r="28" spans="1:10">
      <c r="A28" s="299"/>
      <c r="B28" s="299"/>
      <c r="C28" s="299"/>
      <c r="D28" s="299"/>
      <c r="E28" s="299"/>
      <c r="F28" s="299"/>
      <c r="G28" s="299"/>
      <c r="H28" s="299"/>
      <c r="I28" s="299"/>
      <c r="J28" s="299"/>
    </row>
    <row r="29" spans="1:10">
      <c r="A29" s="299"/>
      <c r="B29" s="299"/>
      <c r="C29" s="299"/>
      <c r="D29" s="299"/>
      <c r="E29" s="299"/>
      <c r="F29" s="299"/>
      <c r="G29" s="299"/>
      <c r="H29" s="299"/>
      <c r="I29" s="299"/>
      <c r="J29" s="299"/>
    </row>
    <row r="30" spans="1:10">
      <c r="A30" s="299"/>
      <c r="B30" s="299"/>
      <c r="C30" s="299"/>
      <c r="D30" s="299"/>
      <c r="E30" s="299"/>
      <c r="F30" s="299"/>
      <c r="G30" s="299"/>
      <c r="H30" s="299"/>
      <c r="I30" s="299"/>
      <c r="J30" s="299"/>
    </row>
    <row r="31" spans="1:10">
      <c r="A31" s="299"/>
      <c r="B31" s="299"/>
      <c r="C31" s="299"/>
      <c r="D31" s="299"/>
      <c r="E31" s="299"/>
      <c r="F31" s="299"/>
      <c r="G31" s="299"/>
      <c r="H31" s="299"/>
      <c r="I31" s="299"/>
      <c r="J31" s="299"/>
    </row>
    <row r="32" spans="1:10">
      <c r="A32" s="299"/>
      <c r="B32" s="299"/>
      <c r="C32" s="299"/>
      <c r="D32" s="299"/>
      <c r="E32" s="299"/>
      <c r="F32" s="299"/>
      <c r="G32" s="299"/>
      <c r="H32" s="299"/>
      <c r="I32" s="299"/>
      <c r="J32" s="299"/>
    </row>
    <row r="33" spans="1:10">
      <c r="A33" s="299"/>
      <c r="B33" s="299"/>
      <c r="C33" s="299"/>
      <c r="D33" s="299"/>
      <c r="E33" s="299"/>
      <c r="F33" s="299"/>
      <c r="G33" s="299"/>
      <c r="H33" s="299"/>
      <c r="I33" s="299"/>
      <c r="J33" s="299"/>
    </row>
    <row r="34" spans="1:10">
      <c r="A34" s="299"/>
      <c r="B34" s="299"/>
      <c r="C34" s="299"/>
      <c r="D34" s="299"/>
      <c r="E34" s="299"/>
      <c r="F34" s="299"/>
      <c r="G34" s="299"/>
      <c r="H34" s="299"/>
      <c r="I34" s="299"/>
      <c r="J34" s="299"/>
    </row>
    <row r="35" spans="1:10">
      <c r="A35" s="299"/>
      <c r="B35" s="299"/>
      <c r="C35" s="299"/>
      <c r="D35" s="299"/>
      <c r="E35" s="299"/>
      <c r="F35" s="299"/>
      <c r="G35" s="299"/>
      <c r="H35" s="299"/>
      <c r="I35" s="299"/>
      <c r="J35" s="299"/>
    </row>
    <row r="36" spans="1:10">
      <c r="A36" s="299"/>
      <c r="B36" s="299"/>
      <c r="C36" s="299"/>
      <c r="D36" s="299"/>
      <c r="E36" s="299"/>
      <c r="F36" s="299"/>
      <c r="G36" s="299"/>
      <c r="H36" s="299"/>
      <c r="I36" s="299"/>
      <c r="J36" s="299"/>
    </row>
    <row r="37" spans="1:10">
      <c r="A37" s="299"/>
      <c r="B37" s="299"/>
      <c r="C37" s="299"/>
      <c r="D37" s="299"/>
      <c r="E37" s="299"/>
      <c r="F37" s="299"/>
      <c r="G37" s="299"/>
      <c r="H37" s="299"/>
      <c r="I37" s="299"/>
      <c r="J37" s="299"/>
    </row>
    <row r="38" spans="1:10">
      <c r="A38" s="299"/>
      <c r="B38" s="299"/>
      <c r="C38" s="299"/>
      <c r="D38" s="299"/>
      <c r="E38" s="299"/>
      <c r="F38" s="299"/>
      <c r="G38" s="299"/>
      <c r="H38" s="299"/>
      <c r="I38" s="299"/>
      <c r="J38" s="299"/>
    </row>
    <row r="39" spans="1:10">
      <c r="A39" s="299"/>
      <c r="B39" s="299"/>
      <c r="C39" s="299"/>
      <c r="D39" s="299"/>
      <c r="E39" s="299"/>
      <c r="F39" s="299"/>
      <c r="G39" s="299"/>
      <c r="H39" s="299"/>
      <c r="I39" s="299"/>
      <c r="J39" s="299"/>
    </row>
    <row r="40" spans="1:10">
      <c r="A40" s="299"/>
      <c r="B40" s="299"/>
      <c r="C40" s="299"/>
      <c r="D40" s="299"/>
      <c r="E40" s="299"/>
      <c r="F40" s="299"/>
      <c r="G40" s="299"/>
      <c r="H40" s="299"/>
      <c r="I40" s="299"/>
      <c r="J40" s="299"/>
    </row>
    <row r="41" spans="1:10">
      <c r="A41" s="299"/>
      <c r="B41" s="299"/>
      <c r="C41" s="299"/>
      <c r="D41" s="299"/>
      <c r="E41" s="299"/>
      <c r="F41" s="299"/>
      <c r="G41" s="299"/>
      <c r="H41" s="299"/>
      <c r="I41" s="299"/>
      <c r="J41" s="299"/>
    </row>
    <row r="42" spans="1:10">
      <c r="A42" s="299"/>
      <c r="B42" s="299"/>
      <c r="C42" s="299"/>
      <c r="D42" s="299"/>
      <c r="E42" s="299"/>
      <c r="F42" s="299"/>
      <c r="G42" s="299"/>
      <c r="H42" s="299"/>
      <c r="I42" s="299"/>
      <c r="J42" s="299"/>
    </row>
    <row r="43" spans="1:10">
      <c r="A43" s="299"/>
      <c r="B43" s="299"/>
      <c r="C43" s="299"/>
      <c r="D43" s="299"/>
      <c r="E43" s="299"/>
      <c r="F43" s="299"/>
      <c r="G43" s="299"/>
      <c r="H43" s="299"/>
      <c r="I43" s="299"/>
      <c r="J43" s="299"/>
    </row>
    <row r="44" spans="1:10">
      <c r="A44" s="299"/>
      <c r="B44" s="299"/>
      <c r="C44" s="299"/>
      <c r="D44" s="299"/>
      <c r="E44" s="299"/>
      <c r="F44" s="299"/>
      <c r="G44" s="299"/>
      <c r="H44" s="299"/>
      <c r="I44" s="299"/>
      <c r="J44" s="299"/>
    </row>
    <row r="45" spans="1:10">
      <c r="A45" s="299"/>
      <c r="B45" s="299"/>
      <c r="C45" s="299"/>
      <c r="D45" s="299"/>
      <c r="E45" s="299"/>
      <c r="F45" s="299"/>
      <c r="G45" s="299"/>
      <c r="H45" s="299"/>
      <c r="I45" s="299"/>
      <c r="J45" s="299"/>
    </row>
    <row r="46" spans="1:10">
      <c r="A46" s="299"/>
      <c r="B46" s="299"/>
      <c r="C46" s="299"/>
      <c r="D46" s="299"/>
      <c r="E46" s="299"/>
      <c r="F46" s="299"/>
      <c r="G46" s="299"/>
      <c r="H46" s="299"/>
      <c r="I46" s="299"/>
      <c r="J46" s="299"/>
    </row>
    <row r="47" spans="1:10">
      <c r="A47" s="299"/>
      <c r="B47" s="299"/>
      <c r="C47" s="299"/>
      <c r="D47" s="299"/>
      <c r="E47" s="299"/>
      <c r="F47" s="299"/>
      <c r="G47" s="299"/>
      <c r="H47" s="299"/>
      <c r="I47" s="299"/>
      <c r="J47" s="299"/>
    </row>
  </sheetData>
  <mergeCells count="8">
    <mergeCell ref="A19:J47"/>
    <mergeCell ref="G17:H17"/>
    <mergeCell ref="E10:F10"/>
    <mergeCell ref="E11:F11"/>
    <mergeCell ref="G13:H13"/>
    <mergeCell ref="G14:H14"/>
    <mergeCell ref="G15:H15"/>
    <mergeCell ref="G16:H1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A1:J17"/>
  <sheetViews>
    <sheetView showGridLines="0" topLeftCell="A12" workbookViewId="0">
      <selection activeCell="F20" sqref="F20"/>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s="258">
        <v>1</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1" t="e">
        <f>LISTADO!#REF!</f>
        <v>#REF!</v>
      </c>
      <c r="F10" s="291"/>
      <c r="G10" s="32" t="e">
        <f>LISTADO!#REF!</f>
        <v>#REF!</v>
      </c>
      <c r="H10" s="32" t="e">
        <f>LISTADO!#REF!</f>
        <v>#REF!</v>
      </c>
      <c r="I10" s="34"/>
      <c r="J10" s="14"/>
    </row>
    <row r="11" spans="1:10" ht="30" hidden="1" customHeight="1">
      <c r="B11" s="14"/>
      <c r="E11" s="292" t="e">
        <f>LISTADO!#REF!</f>
        <v>#REF!</v>
      </c>
      <c r="F11" s="293"/>
      <c r="G11" s="33" t="e">
        <f>LISTADO!#REF!</f>
        <v>#REF!</v>
      </c>
      <c r="H11" s="33" t="e">
        <f>LISTADO!#REF!</f>
        <v>#REF!</v>
      </c>
      <c r="I11" s="34"/>
      <c r="J11" s="14"/>
    </row>
    <row r="12" spans="1:10" ht="7.5" customHeight="1">
      <c r="B12" s="14"/>
      <c r="J12" s="14"/>
    </row>
    <row r="13" spans="1:10">
      <c r="B13" s="14"/>
      <c r="D13" s="13" t="s">
        <v>13</v>
      </c>
      <c r="E13" s="13" t="s">
        <v>14</v>
      </c>
      <c r="F13" s="13" t="s">
        <v>15</v>
      </c>
      <c r="G13" s="294" t="s">
        <v>16</v>
      </c>
      <c r="H13" s="295"/>
      <c r="I13" s="35"/>
      <c r="J13" s="14"/>
    </row>
    <row r="14" spans="1:10" s="4" customFormat="1" ht="69.75" customHeight="1">
      <c r="B14" s="16"/>
      <c r="D14" s="41" t="s">
        <v>350</v>
      </c>
      <c r="E14" s="150">
        <v>1</v>
      </c>
      <c r="F14" s="208"/>
      <c r="G14" s="335"/>
      <c r="H14" s="288"/>
      <c r="I14" s="35"/>
      <c r="J14" s="16"/>
    </row>
    <row r="15" spans="1:10" ht="63" customHeight="1">
      <c r="B15" s="14"/>
      <c r="D15" s="41" t="s">
        <v>351</v>
      </c>
      <c r="E15" s="208">
        <v>1</v>
      </c>
      <c r="F15" s="208"/>
      <c r="G15" s="337"/>
      <c r="H15" s="301"/>
      <c r="I15" s="35"/>
      <c r="J15" s="14"/>
    </row>
    <row r="16" spans="1:10" ht="77.25" customHeight="1">
      <c r="B16" s="14"/>
      <c r="D16" s="41" t="s">
        <v>348</v>
      </c>
      <c r="E16" s="208">
        <v>1</v>
      </c>
      <c r="F16" s="208"/>
      <c r="G16" s="335"/>
      <c r="H16" s="336"/>
      <c r="I16" s="35"/>
      <c r="J16" s="14"/>
    </row>
    <row r="17" spans="2:10" ht="96" customHeight="1">
      <c r="B17" s="14"/>
      <c r="D17" s="41" t="s">
        <v>349</v>
      </c>
      <c r="E17" s="118">
        <v>1</v>
      </c>
      <c r="F17" s="208"/>
      <c r="G17" s="335"/>
      <c r="H17" s="336"/>
      <c r="I17" s="36"/>
      <c r="J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dimension ref="A1:J17"/>
  <sheetViews>
    <sheetView showGridLines="0" topLeftCell="A7" workbookViewId="0">
      <selection activeCell="E21" sqref="E21"/>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1" t="e">
        <f>LISTADO!#REF!</f>
        <v>#REF!</v>
      </c>
      <c r="F10" s="291"/>
      <c r="G10" s="32" t="e">
        <f>LISTADO!#REF!</f>
        <v>#REF!</v>
      </c>
      <c r="H10" s="32" t="e">
        <f>LISTADO!#REF!</f>
        <v>#REF!</v>
      </c>
      <c r="I10" s="34"/>
      <c r="J10" s="14"/>
    </row>
    <row r="11" spans="2:10" ht="30" hidden="1" customHeight="1">
      <c r="B11" s="14"/>
      <c r="E11" s="292" t="e">
        <f>LISTADO!#REF!</f>
        <v>#REF!</v>
      </c>
      <c r="F11" s="293"/>
      <c r="G11" s="33" t="e">
        <f>LISTADO!#REF!</f>
        <v>#REF!</v>
      </c>
      <c r="H11" s="33" t="e">
        <f>LISTADO!#REF!</f>
        <v>#REF!</v>
      </c>
      <c r="I11" s="34"/>
      <c r="J11" s="14"/>
    </row>
    <row r="12" spans="2:10" ht="7.5" customHeight="1">
      <c r="B12" s="14"/>
      <c r="J12" s="14"/>
    </row>
    <row r="13" spans="2:10">
      <c r="B13" s="14"/>
      <c r="D13" s="13" t="s">
        <v>13</v>
      </c>
      <c r="E13" s="13" t="s">
        <v>14</v>
      </c>
      <c r="F13" s="13" t="s">
        <v>15</v>
      </c>
      <c r="G13" s="91" t="s">
        <v>16</v>
      </c>
      <c r="H13" s="92"/>
      <c r="I13" s="35"/>
      <c r="J13" s="14"/>
    </row>
    <row r="14" spans="2:10" s="4" customFormat="1" ht="47.25" customHeight="1">
      <c r="B14" s="16"/>
      <c r="D14" s="41" t="s">
        <v>350</v>
      </c>
      <c r="E14" s="150">
        <v>0</v>
      </c>
      <c r="F14" s="208"/>
      <c r="G14" s="338"/>
      <c r="H14" s="339"/>
      <c r="I14" s="35"/>
      <c r="J14" s="16"/>
    </row>
    <row r="15" spans="2:10" ht="36" customHeight="1">
      <c r="B15" s="14"/>
      <c r="D15" s="41" t="s">
        <v>351</v>
      </c>
      <c r="E15" s="208">
        <v>0</v>
      </c>
      <c r="F15" s="208"/>
      <c r="G15" s="338"/>
      <c r="H15" s="339"/>
      <c r="I15" s="35"/>
      <c r="J15" s="14"/>
    </row>
    <row r="16" spans="2:10" ht="34.5" customHeight="1">
      <c r="B16" s="14"/>
      <c r="D16" s="41" t="s">
        <v>348</v>
      </c>
      <c r="E16" s="208">
        <v>0</v>
      </c>
      <c r="F16" s="208"/>
      <c r="G16" s="338"/>
      <c r="H16" s="339"/>
      <c r="I16" s="35"/>
      <c r="J16" s="14"/>
    </row>
    <row r="17" spans="2:10" ht="39.75" customHeight="1">
      <c r="B17" s="14"/>
      <c r="C17" s="148"/>
      <c r="D17" s="41" t="s">
        <v>349</v>
      </c>
      <c r="E17" s="150">
        <v>0</v>
      </c>
      <c r="F17" s="208"/>
      <c r="G17" s="289"/>
      <c r="H17" s="290"/>
      <c r="I17" s="36"/>
      <c r="J17" s="14"/>
    </row>
  </sheetData>
  <mergeCells count="6">
    <mergeCell ref="G17:H17"/>
    <mergeCell ref="G16:H16"/>
    <mergeCell ref="E10:F10"/>
    <mergeCell ref="E11:F11"/>
    <mergeCell ref="G14:H14"/>
    <mergeCell ref="G15:H1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dimension ref="A1:J30"/>
  <sheetViews>
    <sheetView topLeftCell="A12"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1" t="e">
        <f>LISTADO!#REF!</f>
        <v>#REF!</v>
      </c>
      <c r="F10" s="291"/>
      <c r="G10" s="50" t="e">
        <f>LISTADO!#REF!</f>
        <v>#REF!</v>
      </c>
      <c r="H10" s="50" t="e">
        <f>LISTADO!#REF!</f>
        <v>#REF!</v>
      </c>
      <c r="I10" s="34"/>
      <c r="J10" s="14"/>
    </row>
    <row r="11" spans="2:10" ht="30" hidden="1" customHeight="1">
      <c r="B11" s="14"/>
      <c r="E11" s="292" t="e">
        <f>LISTADO!#REF!</f>
        <v>#REF!</v>
      </c>
      <c r="F11" s="293"/>
      <c r="G11" s="51" t="e">
        <f>LISTADO!#REF!</f>
        <v>#REF!</v>
      </c>
      <c r="H11" s="51" t="e">
        <f>LISTADO!#REF!</f>
        <v>#REF!</v>
      </c>
      <c r="I11" s="34"/>
      <c r="J11" s="14"/>
    </row>
    <row r="12" spans="2:10" ht="7.5" customHeight="1">
      <c r="B12" s="14"/>
      <c r="J12" s="14"/>
    </row>
    <row r="13" spans="2:10">
      <c r="B13" s="14"/>
      <c r="D13" s="13" t="s">
        <v>13</v>
      </c>
      <c r="E13" s="13" t="s">
        <v>14</v>
      </c>
      <c r="F13" s="13" t="s">
        <v>15</v>
      </c>
      <c r="G13" s="294" t="s">
        <v>16</v>
      </c>
      <c r="H13" s="295"/>
      <c r="I13" s="35"/>
      <c r="J13" s="14"/>
    </row>
    <row r="14" spans="2:10" s="4" customFormat="1" ht="72.75" customHeight="1">
      <c r="B14" s="16"/>
      <c r="D14" s="41" t="s">
        <v>350</v>
      </c>
      <c r="E14" s="150">
        <v>1</v>
      </c>
      <c r="F14" s="208"/>
      <c r="G14" s="335"/>
      <c r="H14" s="336"/>
      <c r="I14" s="35"/>
      <c r="J14" s="16"/>
    </row>
    <row r="15" spans="2:10" ht="113.25" customHeight="1">
      <c r="B15" s="14"/>
      <c r="D15" s="41" t="s">
        <v>351</v>
      </c>
      <c r="E15" s="208">
        <v>1</v>
      </c>
      <c r="F15" s="208"/>
      <c r="G15" s="337"/>
      <c r="H15" s="328"/>
      <c r="I15" s="35"/>
      <c r="J15" s="14"/>
    </row>
    <row r="16" spans="2:10" ht="102.75" customHeight="1">
      <c r="B16" s="14"/>
      <c r="D16" s="41" t="s">
        <v>348</v>
      </c>
      <c r="E16" s="208">
        <v>1</v>
      </c>
      <c r="F16" s="208"/>
      <c r="G16" s="335"/>
      <c r="H16" s="336"/>
      <c r="I16" s="35"/>
      <c r="J16" s="14"/>
    </row>
    <row r="17" spans="2:10" ht="109.5" customHeight="1">
      <c r="B17" s="14"/>
      <c r="D17" s="41" t="s">
        <v>349</v>
      </c>
      <c r="E17" s="118">
        <v>1</v>
      </c>
      <c r="F17" s="208"/>
      <c r="G17" s="335"/>
      <c r="H17" s="336"/>
      <c r="I17" s="36"/>
      <c r="J17" s="14"/>
    </row>
    <row r="18" spans="2:10" ht="10.5" customHeight="1">
      <c r="B18" s="14"/>
      <c r="C18" s="14"/>
      <c r="D18" s="340"/>
      <c r="E18" s="340"/>
      <c r="F18" s="340"/>
      <c r="G18" s="340"/>
      <c r="H18" s="340"/>
      <c r="I18" s="37"/>
      <c r="J18" s="14"/>
    </row>
    <row r="19" spans="2:10" ht="35.25" hidden="1" customHeight="1">
      <c r="D19" s="341"/>
      <c r="E19" s="341"/>
      <c r="F19" s="341"/>
      <c r="G19" s="341"/>
      <c r="H19" s="341"/>
    </row>
    <row r="20" spans="2:10" hidden="1">
      <c r="D20" s="341"/>
      <c r="E20" s="341"/>
      <c r="F20" s="341"/>
      <c r="G20" s="341"/>
      <c r="H20" s="341"/>
    </row>
    <row r="21" spans="2:10" hidden="1">
      <c r="D21" s="341"/>
      <c r="E21" s="341"/>
      <c r="F21" s="341"/>
      <c r="G21" s="341"/>
      <c r="H21" s="341"/>
    </row>
    <row r="22" spans="2:10" hidden="1">
      <c r="D22" s="341"/>
      <c r="E22" s="341"/>
      <c r="F22" s="341"/>
      <c r="G22" s="341"/>
      <c r="H22" s="341"/>
    </row>
    <row r="23" spans="2:10" hidden="1">
      <c r="D23" s="341"/>
      <c r="E23" s="341"/>
      <c r="F23" s="341"/>
      <c r="G23" s="341"/>
      <c r="H23" s="341"/>
    </row>
    <row r="24" spans="2:10" hidden="1">
      <c r="D24" s="341"/>
      <c r="E24" s="341"/>
      <c r="F24" s="341"/>
      <c r="G24" s="341"/>
      <c r="H24" s="341"/>
    </row>
    <row r="25" spans="2:10" hidden="1">
      <c r="D25" s="341"/>
      <c r="E25" s="341"/>
      <c r="F25" s="341"/>
      <c r="G25" s="341"/>
      <c r="H25" s="341"/>
    </row>
    <row r="26" spans="2:10" hidden="1">
      <c r="D26" s="341"/>
      <c r="E26" s="341"/>
      <c r="F26" s="341"/>
      <c r="G26" s="341"/>
      <c r="H26" s="341"/>
    </row>
    <row r="27" spans="2:10" hidden="1">
      <c r="D27" s="341"/>
      <c r="E27" s="341"/>
      <c r="F27" s="341"/>
      <c r="G27" s="341"/>
      <c r="H27" s="341"/>
    </row>
    <row r="28" spans="2:10" hidden="1">
      <c r="D28" s="341"/>
      <c r="E28" s="341"/>
      <c r="F28" s="341"/>
      <c r="G28" s="341"/>
      <c r="H28" s="341"/>
    </row>
    <row r="29" spans="2:10" hidden="1">
      <c r="D29" s="341"/>
      <c r="E29" s="341"/>
      <c r="F29" s="341"/>
      <c r="G29" s="341"/>
      <c r="H29" s="341"/>
    </row>
    <row r="30" spans="2:10" hidden="1">
      <c r="D30" s="341"/>
      <c r="E30" s="341"/>
      <c r="F30" s="341"/>
      <c r="G30" s="341"/>
      <c r="H30" s="341"/>
    </row>
  </sheetData>
  <mergeCells count="8">
    <mergeCell ref="D18:H30"/>
    <mergeCell ref="G17:H17"/>
    <mergeCell ref="E10:F10"/>
    <mergeCell ref="E11:F11"/>
    <mergeCell ref="G13:H13"/>
    <mergeCell ref="G14:H14"/>
    <mergeCell ref="G15:H15"/>
    <mergeCell ref="G16:H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dimension ref="A1:J52"/>
  <sheetViews>
    <sheetView topLeftCell="A12"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298"/>
      <c r="D3" s="298"/>
      <c r="E3" s="298"/>
      <c r="F3" s="298"/>
      <c r="G3" s="298"/>
      <c r="H3" s="298"/>
      <c r="I3" s="298"/>
      <c r="J3" s="298"/>
    </row>
    <row r="4" spans="2:10">
      <c r="B4" s="14"/>
      <c r="C4" s="298"/>
      <c r="D4" s="298"/>
      <c r="E4" s="298"/>
      <c r="F4" s="298"/>
      <c r="G4" s="298"/>
      <c r="H4" s="298"/>
      <c r="I4" s="298"/>
      <c r="J4" s="298"/>
    </row>
    <row r="5" spans="2:10" ht="167.25" customHeight="1">
      <c r="B5" s="14"/>
      <c r="C5" s="298"/>
      <c r="D5" s="298"/>
      <c r="E5" s="298"/>
      <c r="F5" s="298"/>
      <c r="G5" s="298"/>
      <c r="H5" s="298"/>
      <c r="I5" s="298"/>
      <c r="J5" s="298"/>
    </row>
    <row r="6" spans="2:10">
      <c r="B6" s="14"/>
      <c r="C6" s="298"/>
      <c r="D6" s="298"/>
      <c r="E6" s="298"/>
      <c r="F6" s="298"/>
      <c r="G6" s="298"/>
      <c r="H6" s="298"/>
      <c r="I6" s="298"/>
      <c r="J6" s="298"/>
    </row>
    <row r="7" spans="2:10">
      <c r="B7" s="14"/>
      <c r="C7" s="298"/>
      <c r="D7" s="298"/>
      <c r="E7" s="298"/>
      <c r="F7" s="298"/>
      <c r="G7" s="298"/>
      <c r="H7" s="298"/>
      <c r="I7" s="298"/>
      <c r="J7" s="298"/>
    </row>
    <row r="8" spans="2:10" ht="89.25" customHeight="1">
      <c r="B8" s="14"/>
      <c r="C8" s="298"/>
      <c r="D8" s="298"/>
      <c r="E8" s="298"/>
      <c r="F8" s="298"/>
      <c r="G8" s="298"/>
      <c r="H8" s="298"/>
      <c r="I8" s="298"/>
      <c r="J8" s="298"/>
    </row>
    <row r="9" spans="2:10" ht="30" customHeight="1">
      <c r="B9" s="14"/>
      <c r="C9" s="298"/>
      <c r="D9" s="298"/>
      <c r="E9" s="298"/>
      <c r="F9" s="298"/>
      <c r="G9" s="298"/>
      <c r="H9" s="298"/>
      <c r="I9" s="298"/>
      <c r="J9" s="298"/>
    </row>
    <row r="10" spans="2:10" ht="30" hidden="1" customHeight="1">
      <c r="B10" s="14"/>
      <c r="E10" s="291" t="e">
        <f>LISTADO!#REF!</f>
        <v>#REF!</v>
      </c>
      <c r="F10" s="291"/>
      <c r="G10" s="89" t="e">
        <f>LISTADO!#REF!</f>
        <v>#REF!</v>
      </c>
      <c r="H10" s="89" t="e">
        <f>LISTADO!#REF!</f>
        <v>#REF!</v>
      </c>
      <c r="I10" s="34"/>
      <c r="J10" s="14"/>
    </row>
    <row r="11" spans="2:10" ht="30" hidden="1" customHeight="1">
      <c r="B11" s="14"/>
      <c r="E11" s="292" t="e">
        <f>LISTADO!#REF!</f>
        <v>#REF!</v>
      </c>
      <c r="F11" s="293"/>
      <c r="G11" s="90" t="e">
        <f>LISTADO!#REF!</f>
        <v>#REF!</v>
      </c>
      <c r="H11" s="90" t="e">
        <f>LISTADO!#REF!</f>
        <v>#REF!</v>
      </c>
      <c r="I11" s="34"/>
      <c r="J11" s="14"/>
    </row>
    <row r="12" spans="2:10" ht="7.5" customHeight="1">
      <c r="B12" s="14"/>
      <c r="J12" s="14"/>
    </row>
    <row r="13" spans="2:10">
      <c r="B13" s="14"/>
      <c r="D13" s="13" t="s">
        <v>13</v>
      </c>
      <c r="E13" s="13" t="s">
        <v>14</v>
      </c>
      <c r="F13" s="13" t="s">
        <v>15</v>
      </c>
      <c r="G13" s="294" t="s">
        <v>16</v>
      </c>
      <c r="H13" s="295"/>
      <c r="I13" s="35"/>
      <c r="J13" s="14"/>
    </row>
    <row r="14" spans="2:10" s="4" customFormat="1" ht="27" customHeight="1">
      <c r="B14" s="16"/>
      <c r="D14" s="41" t="s">
        <v>350</v>
      </c>
      <c r="E14" s="150">
        <v>1</v>
      </c>
      <c r="F14" s="150"/>
      <c r="G14" s="287"/>
      <c r="H14" s="288"/>
      <c r="I14" s="35"/>
      <c r="J14" s="16"/>
    </row>
    <row r="15" spans="2:10" ht="49.5" customHeight="1">
      <c r="B15" s="14"/>
      <c r="D15" s="41" t="s">
        <v>351</v>
      </c>
      <c r="E15" s="208">
        <v>1</v>
      </c>
      <c r="F15" s="208"/>
      <c r="G15" s="335"/>
      <c r="H15" s="336"/>
      <c r="I15" s="35"/>
      <c r="J15" s="14"/>
    </row>
    <row r="16" spans="2:10" ht="36.75" customHeight="1">
      <c r="B16" s="14"/>
      <c r="D16" s="41" t="s">
        <v>348</v>
      </c>
      <c r="E16" s="208">
        <v>1</v>
      </c>
      <c r="F16" s="208"/>
      <c r="G16" s="342"/>
      <c r="H16" s="343"/>
      <c r="I16" s="35"/>
      <c r="J16" s="14"/>
    </row>
    <row r="17" spans="1:10" ht="75" customHeight="1">
      <c r="B17" s="14"/>
      <c r="D17" s="41" t="s">
        <v>349</v>
      </c>
      <c r="E17" s="208">
        <v>1</v>
      </c>
      <c r="F17" s="208"/>
      <c r="G17" s="342"/>
      <c r="H17" s="343"/>
      <c r="I17" s="36"/>
      <c r="J17" s="14"/>
    </row>
    <row r="18" spans="1:10" ht="3" customHeight="1">
      <c r="D18" s="65"/>
      <c r="E18" s="95"/>
      <c r="F18" s="95"/>
      <c r="G18" s="289"/>
      <c r="H18" s="290"/>
    </row>
    <row r="19" spans="1:10">
      <c r="A19" s="298"/>
      <c r="B19" s="298"/>
      <c r="C19" s="298"/>
      <c r="D19" s="298"/>
      <c r="E19" s="298"/>
      <c r="F19" s="298"/>
      <c r="G19" s="298"/>
      <c r="H19" s="298"/>
      <c r="I19" s="298"/>
      <c r="J19" s="298"/>
    </row>
    <row r="20" spans="1:10">
      <c r="A20" s="298"/>
      <c r="B20" s="298"/>
      <c r="C20" s="298"/>
      <c r="D20" s="298"/>
      <c r="E20" s="298"/>
      <c r="F20" s="298"/>
      <c r="G20" s="298"/>
      <c r="H20" s="298"/>
      <c r="I20" s="298"/>
      <c r="J20" s="298"/>
    </row>
    <row r="21" spans="1:10">
      <c r="A21" s="298"/>
      <c r="B21" s="298"/>
      <c r="C21" s="298"/>
      <c r="D21" s="298"/>
      <c r="E21" s="298"/>
      <c r="F21" s="298"/>
      <c r="G21" s="298"/>
      <c r="H21" s="298"/>
      <c r="I21" s="298"/>
      <c r="J21" s="298"/>
    </row>
    <row r="22" spans="1:10">
      <c r="A22" s="298"/>
      <c r="B22" s="298"/>
      <c r="C22" s="298"/>
      <c r="D22" s="298"/>
      <c r="E22" s="298"/>
      <c r="F22" s="298"/>
      <c r="G22" s="298"/>
      <c r="H22" s="298"/>
      <c r="I22" s="298"/>
      <c r="J22" s="298"/>
    </row>
    <row r="23" spans="1:10">
      <c r="A23" s="298"/>
      <c r="B23" s="298"/>
      <c r="C23" s="298"/>
      <c r="D23" s="298"/>
      <c r="E23" s="298"/>
      <c r="F23" s="298"/>
      <c r="G23" s="298"/>
      <c r="H23" s="298"/>
      <c r="I23" s="298"/>
      <c r="J23" s="298"/>
    </row>
    <row r="24" spans="1:10">
      <c r="A24" s="298"/>
      <c r="B24" s="298"/>
      <c r="C24" s="298"/>
      <c r="D24" s="298"/>
      <c r="E24" s="298"/>
      <c r="F24" s="298"/>
      <c r="G24" s="298"/>
      <c r="H24" s="298"/>
      <c r="I24" s="298"/>
      <c r="J24" s="298"/>
    </row>
    <row r="25" spans="1:10">
      <c r="A25" s="298"/>
      <c r="B25" s="298"/>
      <c r="C25" s="298"/>
      <c r="D25" s="298"/>
      <c r="E25" s="298"/>
      <c r="F25" s="298"/>
      <c r="G25" s="298"/>
      <c r="H25" s="298"/>
      <c r="I25" s="298"/>
      <c r="J25" s="298"/>
    </row>
    <row r="26" spans="1:10">
      <c r="A26" s="298"/>
      <c r="B26" s="298"/>
      <c r="C26" s="298"/>
      <c r="D26" s="298"/>
      <c r="E26" s="298"/>
      <c r="F26" s="298"/>
      <c r="G26" s="298"/>
      <c r="H26" s="298"/>
      <c r="I26" s="298"/>
      <c r="J26" s="298"/>
    </row>
    <row r="27" spans="1:10">
      <c r="A27" s="298"/>
      <c r="B27" s="298"/>
      <c r="C27" s="298"/>
      <c r="D27" s="298"/>
      <c r="E27" s="298"/>
      <c r="F27" s="298"/>
      <c r="G27" s="298"/>
      <c r="H27" s="298"/>
      <c r="I27" s="298"/>
      <c r="J27" s="298"/>
    </row>
    <row r="28" spans="1:10">
      <c r="A28" s="298"/>
      <c r="B28" s="298"/>
      <c r="C28" s="298"/>
      <c r="D28" s="298"/>
      <c r="E28" s="298"/>
      <c r="F28" s="298"/>
      <c r="G28" s="298"/>
      <c r="H28" s="298"/>
      <c r="I28" s="298"/>
      <c r="J28" s="298"/>
    </row>
    <row r="29" spans="1:10">
      <c r="A29" s="298"/>
      <c r="B29" s="298"/>
      <c r="C29" s="298"/>
      <c r="D29" s="298"/>
      <c r="E29" s="298"/>
      <c r="F29" s="298"/>
      <c r="G29" s="298"/>
      <c r="H29" s="298"/>
      <c r="I29" s="298"/>
      <c r="J29" s="298"/>
    </row>
    <row r="30" spans="1:10">
      <c r="A30" s="298"/>
      <c r="B30" s="298"/>
      <c r="C30" s="298"/>
      <c r="D30" s="298"/>
      <c r="E30" s="298"/>
      <c r="F30" s="298"/>
      <c r="G30" s="298"/>
      <c r="H30" s="298"/>
      <c r="I30" s="298"/>
      <c r="J30" s="298"/>
    </row>
    <row r="31" spans="1:10">
      <c r="A31" s="298"/>
      <c r="B31" s="298"/>
      <c r="C31" s="298"/>
      <c r="D31" s="298"/>
      <c r="E31" s="298"/>
      <c r="F31" s="298"/>
      <c r="G31" s="298"/>
      <c r="H31" s="298"/>
      <c r="I31" s="298"/>
      <c r="J31" s="298"/>
    </row>
    <row r="32" spans="1:10">
      <c r="A32" s="298"/>
      <c r="B32" s="298"/>
      <c r="C32" s="298"/>
      <c r="D32" s="298"/>
      <c r="E32" s="298"/>
      <c r="F32" s="298"/>
      <c r="G32" s="298"/>
      <c r="H32" s="298"/>
      <c r="I32" s="298"/>
      <c r="J32" s="298"/>
    </row>
    <row r="33" spans="1:10">
      <c r="A33" s="298"/>
      <c r="B33" s="298"/>
      <c r="C33" s="298"/>
      <c r="D33" s="298"/>
      <c r="E33" s="298"/>
      <c r="F33" s="298"/>
      <c r="G33" s="298"/>
      <c r="H33" s="298"/>
      <c r="I33" s="298"/>
      <c r="J33" s="298"/>
    </row>
    <row r="34" spans="1:10">
      <c r="A34" s="298"/>
      <c r="B34" s="298"/>
      <c r="C34" s="298"/>
      <c r="D34" s="298"/>
      <c r="E34" s="298"/>
      <c r="F34" s="298"/>
      <c r="G34" s="298"/>
      <c r="H34" s="298"/>
      <c r="I34" s="298"/>
      <c r="J34" s="298"/>
    </row>
    <row r="35" spans="1:10">
      <c r="A35" s="298"/>
      <c r="B35" s="298"/>
      <c r="C35" s="298"/>
      <c r="D35" s="298"/>
      <c r="E35" s="298"/>
      <c r="F35" s="298"/>
      <c r="G35" s="298"/>
      <c r="H35" s="298"/>
      <c r="I35" s="298"/>
      <c r="J35" s="298"/>
    </row>
    <row r="36" spans="1:10">
      <c r="A36" s="298"/>
      <c r="B36" s="298"/>
      <c r="C36" s="298"/>
      <c r="D36" s="298"/>
      <c r="E36" s="298"/>
      <c r="F36" s="298"/>
      <c r="G36" s="298"/>
      <c r="H36" s="298"/>
      <c r="I36" s="298"/>
      <c r="J36" s="298"/>
    </row>
    <row r="37" spans="1:10">
      <c r="A37" s="298"/>
      <c r="B37" s="298"/>
      <c r="C37" s="298"/>
      <c r="D37" s="298"/>
      <c r="E37" s="298"/>
      <c r="F37" s="298"/>
      <c r="G37" s="298"/>
      <c r="H37" s="298"/>
      <c r="I37" s="298"/>
      <c r="J37" s="298"/>
    </row>
    <row r="38" spans="1:10">
      <c r="A38" s="298"/>
      <c r="B38" s="298"/>
      <c r="C38" s="298"/>
      <c r="D38" s="298"/>
      <c r="E38" s="298"/>
      <c r="F38" s="298"/>
      <c r="G38" s="298"/>
      <c r="H38" s="298"/>
      <c r="I38" s="298"/>
      <c r="J38" s="298"/>
    </row>
    <row r="39" spans="1:10">
      <c r="A39" s="298"/>
      <c r="B39" s="298"/>
      <c r="C39" s="298"/>
      <c r="D39" s="298"/>
      <c r="E39" s="298"/>
      <c r="F39" s="298"/>
      <c r="G39" s="298"/>
      <c r="H39" s="298"/>
      <c r="I39" s="298"/>
      <c r="J39" s="298"/>
    </row>
    <row r="40" spans="1:10">
      <c r="A40" s="298"/>
      <c r="B40" s="298"/>
      <c r="C40" s="298"/>
      <c r="D40" s="298"/>
      <c r="E40" s="298"/>
      <c r="F40" s="298"/>
      <c r="G40" s="298"/>
      <c r="H40" s="298"/>
      <c r="I40" s="298"/>
      <c r="J40" s="298"/>
    </row>
    <row r="41" spans="1:10">
      <c r="A41" s="298"/>
      <c r="B41" s="298"/>
      <c r="C41" s="298"/>
      <c r="D41" s="298"/>
      <c r="E41" s="298"/>
      <c r="F41" s="298"/>
      <c r="G41" s="298"/>
      <c r="H41" s="298"/>
      <c r="I41" s="298"/>
      <c r="J41" s="298"/>
    </row>
    <row r="42" spans="1:10">
      <c r="A42" s="298"/>
      <c r="B42" s="298"/>
      <c r="C42" s="298"/>
      <c r="D42" s="298"/>
      <c r="E42" s="298"/>
      <c r="F42" s="298"/>
      <c r="G42" s="298"/>
      <c r="H42" s="298"/>
      <c r="I42" s="298"/>
      <c r="J42" s="298"/>
    </row>
    <row r="43" spans="1:10">
      <c r="A43" s="298"/>
      <c r="B43" s="298"/>
      <c r="C43" s="298"/>
      <c r="D43" s="298"/>
      <c r="E43" s="298"/>
      <c r="F43" s="298"/>
      <c r="G43" s="298"/>
      <c r="H43" s="298"/>
      <c r="I43" s="298"/>
      <c r="J43" s="298"/>
    </row>
    <row r="44" spans="1:10">
      <c r="A44" s="298"/>
      <c r="B44" s="298"/>
      <c r="C44" s="298"/>
      <c r="D44" s="298"/>
      <c r="E44" s="298"/>
      <c r="F44" s="298"/>
      <c r="G44" s="298"/>
      <c r="H44" s="298"/>
      <c r="I44" s="298"/>
      <c r="J44" s="298"/>
    </row>
    <row r="45" spans="1:10">
      <c r="A45" s="298"/>
      <c r="B45" s="298"/>
      <c r="C45" s="298"/>
      <c r="D45" s="298"/>
      <c r="E45" s="298"/>
      <c r="F45" s="298"/>
      <c r="G45" s="298"/>
      <c r="H45" s="298"/>
      <c r="I45" s="298"/>
      <c r="J45" s="298"/>
    </row>
    <row r="46" spans="1:10">
      <c r="A46" s="298"/>
      <c r="B46" s="298"/>
      <c r="C46" s="298"/>
      <c r="D46" s="298"/>
      <c r="E46" s="298"/>
      <c r="F46" s="298"/>
      <c r="G46" s="298"/>
      <c r="H46" s="298"/>
      <c r="I46" s="298"/>
      <c r="J46" s="298"/>
    </row>
    <row r="47" spans="1:10">
      <c r="A47" s="298"/>
      <c r="B47" s="298"/>
      <c r="C47" s="298"/>
      <c r="D47" s="298"/>
      <c r="E47" s="298"/>
      <c r="F47" s="298"/>
      <c r="G47" s="298"/>
      <c r="H47" s="298"/>
      <c r="I47" s="298"/>
      <c r="J47" s="298"/>
    </row>
    <row r="48" spans="1:10">
      <c r="A48" s="298"/>
      <c r="B48" s="298"/>
      <c r="C48" s="298"/>
      <c r="D48" s="298"/>
      <c r="E48" s="298"/>
      <c r="F48" s="298"/>
      <c r="G48" s="298"/>
      <c r="H48" s="298"/>
      <c r="I48" s="298"/>
      <c r="J48" s="298"/>
    </row>
    <row r="49" spans="1:10">
      <c r="A49" s="298"/>
      <c r="B49" s="298"/>
      <c r="C49" s="298"/>
      <c r="D49" s="298"/>
      <c r="E49" s="298"/>
      <c r="F49" s="298"/>
      <c r="G49" s="298"/>
      <c r="H49" s="298"/>
      <c r="I49" s="298"/>
      <c r="J49" s="298"/>
    </row>
    <row r="50" spans="1:10">
      <c r="A50" s="298"/>
      <c r="B50" s="298"/>
      <c r="C50" s="298"/>
      <c r="D50" s="298"/>
      <c r="E50" s="298"/>
      <c r="F50" s="298"/>
      <c r="G50" s="298"/>
      <c r="H50" s="298"/>
      <c r="I50" s="298"/>
      <c r="J50" s="298"/>
    </row>
    <row r="51" spans="1:10">
      <c r="A51" s="298"/>
      <c r="B51" s="298"/>
      <c r="C51" s="298"/>
      <c r="D51" s="298"/>
      <c r="E51" s="298"/>
      <c r="F51" s="298"/>
      <c r="G51" s="298"/>
      <c r="H51" s="298"/>
      <c r="I51" s="298"/>
      <c r="J51" s="298"/>
    </row>
    <row r="52" spans="1:10">
      <c r="A52" s="298"/>
      <c r="B52" s="298"/>
      <c r="C52" s="298"/>
      <c r="D52" s="298"/>
      <c r="E52" s="298"/>
      <c r="F52" s="298"/>
      <c r="G52" s="298"/>
      <c r="H52" s="298"/>
      <c r="I52" s="298"/>
      <c r="J52" s="298"/>
    </row>
  </sheetData>
  <mergeCells count="10">
    <mergeCell ref="G16:H16"/>
    <mergeCell ref="C3:J9"/>
    <mergeCell ref="A19:J52"/>
    <mergeCell ref="G18:H18"/>
    <mergeCell ref="G17:H17"/>
    <mergeCell ref="E10:F10"/>
    <mergeCell ref="E11:F11"/>
    <mergeCell ref="G13:H13"/>
    <mergeCell ref="G14:H14"/>
    <mergeCell ref="G15:H1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dimension ref="A1:I17"/>
  <sheetViews>
    <sheetView showGridLines="0" topLeftCell="A9" workbookViewId="0">
      <selection activeCell="E17" sqref="E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346" t="e">
        <f>LISTADO!#REF!</f>
        <v>#REF!</v>
      </c>
      <c r="F10" s="347"/>
      <c r="G10" s="50" t="e">
        <f>LISTADO!#REF!</f>
        <v>#REF!</v>
      </c>
      <c r="H10" s="50" t="e">
        <f>LISTADO!#REF!</f>
        <v>#REF!</v>
      </c>
      <c r="I10" s="14"/>
    </row>
    <row r="11" spans="2:9" ht="30" hidden="1" customHeight="1">
      <c r="B11" s="14"/>
      <c r="E11" s="292" t="e">
        <f>LISTADO!#REF!</f>
        <v>#REF!</v>
      </c>
      <c r="F11" s="293"/>
      <c r="G11" s="51" t="e">
        <f>LISTADO!#REF!</f>
        <v>#REF!</v>
      </c>
      <c r="H11" s="51" t="e">
        <f>LISTADO!#REF!</f>
        <v>#REF!</v>
      </c>
      <c r="I11" s="14"/>
    </row>
    <row r="12" spans="2:9" ht="7.5" customHeight="1">
      <c r="B12" s="14"/>
      <c r="I12" s="14"/>
    </row>
    <row r="13" spans="2:9">
      <c r="B13" s="14"/>
      <c r="D13" s="13" t="s">
        <v>13</v>
      </c>
      <c r="E13" s="13" t="s">
        <v>14</v>
      </c>
      <c r="F13" s="13" t="s">
        <v>15</v>
      </c>
      <c r="G13" s="294" t="s">
        <v>16</v>
      </c>
      <c r="H13" s="295"/>
      <c r="I13" s="14"/>
    </row>
    <row r="14" spans="2:9" s="4" customFormat="1" ht="36.75" customHeight="1">
      <c r="B14" s="16"/>
      <c r="D14" s="68">
        <v>45746</v>
      </c>
      <c r="E14" s="95">
        <v>1</v>
      </c>
      <c r="F14" s="208"/>
      <c r="G14" s="348"/>
      <c r="H14" s="349"/>
      <c r="I14" s="16"/>
    </row>
    <row r="15" spans="2:9" ht="54.75" customHeight="1">
      <c r="B15" s="14"/>
      <c r="D15" s="68">
        <v>45838</v>
      </c>
      <c r="E15" s="118">
        <v>1</v>
      </c>
      <c r="F15" s="208"/>
      <c r="G15" s="350"/>
      <c r="H15" s="351"/>
      <c r="I15" s="14"/>
    </row>
    <row r="16" spans="2:9" ht="59.25" customHeight="1">
      <c r="B16" s="14"/>
      <c r="D16" s="64">
        <v>45930</v>
      </c>
      <c r="E16" s="150">
        <v>1</v>
      </c>
      <c r="F16" s="208"/>
      <c r="G16" s="287"/>
      <c r="H16" s="288"/>
      <c r="I16" s="14"/>
    </row>
    <row r="17" spans="2:9" ht="57" customHeight="1">
      <c r="B17" s="14"/>
      <c r="C17" s="14"/>
      <c r="D17" s="116">
        <v>46021</v>
      </c>
      <c r="E17" s="117">
        <v>1</v>
      </c>
      <c r="F17" s="208"/>
      <c r="G17" s="344"/>
      <c r="H17" s="345"/>
      <c r="I17"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dimension ref="A1:I17"/>
  <sheetViews>
    <sheetView showGridLines="0" topLeftCell="A14"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1" t="e">
        <f>LISTADO!#REF!</f>
        <v>#REF!</v>
      </c>
      <c r="F10" s="291"/>
      <c r="G10" s="32" t="e">
        <f>LISTADO!#REF!</f>
        <v>#REF!</v>
      </c>
      <c r="H10" s="32" t="e">
        <f>LISTADO!#REF!</f>
        <v>#REF!</v>
      </c>
      <c r="I10" s="14"/>
    </row>
    <row r="11" spans="2:9" ht="30" hidden="1" customHeight="1">
      <c r="B11" s="14"/>
      <c r="E11" s="292" t="e">
        <f>LISTADO!#REF!</f>
        <v>#REF!</v>
      </c>
      <c r="F11" s="293"/>
      <c r="G11" s="33" t="e">
        <f>LISTADO!#REF!</f>
        <v>#REF!</v>
      </c>
      <c r="H11" s="33" t="e">
        <f>LISTADO!#REF!</f>
        <v>#REF!</v>
      </c>
      <c r="I11" s="14"/>
    </row>
    <row r="12" spans="2:9" ht="7.5" customHeight="1">
      <c r="B12" s="14"/>
      <c r="I12" s="14"/>
    </row>
    <row r="13" spans="2:9">
      <c r="B13" s="14"/>
      <c r="D13" s="13" t="s">
        <v>13</v>
      </c>
      <c r="E13" s="13" t="s">
        <v>14</v>
      </c>
      <c r="F13" s="13" t="s">
        <v>15</v>
      </c>
      <c r="G13" s="294" t="s">
        <v>16</v>
      </c>
      <c r="H13" s="295"/>
      <c r="I13" s="14"/>
    </row>
    <row r="14" spans="2:9" s="4" customFormat="1" ht="66" customHeight="1">
      <c r="B14" s="16"/>
      <c r="D14" s="68">
        <v>45746</v>
      </c>
      <c r="E14" s="95">
        <v>1</v>
      </c>
      <c r="F14" s="208"/>
      <c r="G14" s="352"/>
      <c r="H14" s="339"/>
      <c r="I14" s="16"/>
    </row>
    <row r="15" spans="2:9" ht="66" customHeight="1">
      <c r="B15" s="14"/>
      <c r="D15" s="68">
        <v>45838</v>
      </c>
      <c r="E15" s="118">
        <v>1</v>
      </c>
      <c r="F15" s="208"/>
      <c r="G15" s="353"/>
      <c r="H15" s="354"/>
      <c r="I15" s="14"/>
    </row>
    <row r="16" spans="2:9" ht="62.25" customHeight="1">
      <c r="B16" s="14"/>
      <c r="D16" s="64">
        <v>45930</v>
      </c>
      <c r="E16" s="150">
        <v>1</v>
      </c>
      <c r="F16" s="208"/>
      <c r="G16" s="289"/>
      <c r="H16" s="290"/>
      <c r="I16" s="14"/>
    </row>
    <row r="17" spans="2:9" ht="74.25" customHeight="1">
      <c r="B17" s="14"/>
      <c r="C17" s="14"/>
      <c r="D17" s="116">
        <v>46021</v>
      </c>
      <c r="E17" s="117">
        <v>1</v>
      </c>
      <c r="F17" s="208"/>
      <c r="G17" s="344"/>
      <c r="H17" s="345"/>
      <c r="I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L22"/>
  <sheetViews>
    <sheetView showGridLines="0" topLeftCell="A12" workbookViewId="0">
      <selection activeCell="E17" sqref="E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91"/>
      <c r="F10" s="291"/>
      <c r="G10" s="30" t="e">
        <f>LISTADO!#REF!</f>
        <v>#REF!</v>
      </c>
      <c r="H10" s="30" t="e">
        <f>LISTADO!#REF!</f>
        <v>#REF!</v>
      </c>
      <c r="I10" s="34"/>
      <c r="J10" s="14"/>
    </row>
    <row r="11" spans="2:12" ht="30" hidden="1" customHeight="1">
      <c r="B11" s="14"/>
      <c r="E11" s="292" t="e">
        <f>LISTADO!#REF!</f>
        <v>#REF!</v>
      </c>
      <c r="F11" s="293"/>
      <c r="G11" s="31" t="e">
        <f>LISTADO!#REF!</f>
        <v>#REF!</v>
      </c>
      <c r="H11" s="31" t="e">
        <f>LISTADO!#REF!</f>
        <v>#REF!</v>
      </c>
      <c r="I11" s="34"/>
      <c r="J11" s="14"/>
    </row>
    <row r="12" spans="2:12" ht="7.5" customHeight="1">
      <c r="B12" s="14"/>
      <c r="J12" s="14"/>
    </row>
    <row r="13" spans="2:12">
      <c r="B13" s="14"/>
      <c r="D13" s="13" t="s">
        <v>13</v>
      </c>
      <c r="E13" s="13" t="s">
        <v>14</v>
      </c>
      <c r="F13" s="13" t="s">
        <v>15</v>
      </c>
      <c r="G13" s="294" t="s">
        <v>16</v>
      </c>
      <c r="H13" s="295"/>
      <c r="I13" s="35"/>
      <c r="J13" s="14"/>
    </row>
    <row r="14" spans="2:12" s="4" customFormat="1" ht="48.75" customHeight="1">
      <c r="B14" s="16"/>
      <c r="D14" s="64">
        <v>45746</v>
      </c>
      <c r="E14" s="208">
        <v>1</v>
      </c>
      <c r="F14" s="208"/>
      <c r="G14" s="296"/>
      <c r="H14" s="297"/>
      <c r="I14" s="297"/>
      <c r="J14" s="297"/>
      <c r="K14" s="297"/>
      <c r="L14" s="297"/>
    </row>
    <row r="15" spans="2:12" ht="53.25" customHeight="1">
      <c r="B15" s="14"/>
      <c r="D15" s="64">
        <v>45838</v>
      </c>
      <c r="E15" s="208">
        <v>1</v>
      </c>
      <c r="F15" s="249"/>
      <c r="G15" s="297"/>
      <c r="H15" s="297"/>
      <c r="I15" s="297"/>
      <c r="J15" s="297"/>
      <c r="K15" s="297"/>
      <c r="L15" s="297"/>
    </row>
    <row r="16" spans="2:12" ht="46.5" customHeight="1">
      <c r="B16" s="14"/>
      <c r="D16" s="39" t="s">
        <v>348</v>
      </c>
      <c r="E16" s="208">
        <v>1</v>
      </c>
      <c r="F16" s="40"/>
      <c r="G16" s="289"/>
      <c r="H16" s="290"/>
      <c r="I16" s="35"/>
      <c r="J16" s="14"/>
    </row>
    <row r="17" spans="2:10" ht="56.25" customHeight="1">
      <c r="B17" s="14"/>
      <c r="C17" s="14"/>
      <c r="D17" s="39" t="s">
        <v>349</v>
      </c>
      <c r="E17" s="115">
        <v>1</v>
      </c>
      <c r="F17" s="40"/>
      <c r="G17" s="287"/>
      <c r="H17" s="288"/>
      <c r="I17" s="37"/>
      <c r="J17" s="14"/>
    </row>
    <row r="22" spans="2:10">
      <c r="F22"/>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dimension ref="A1:H25"/>
  <sheetViews>
    <sheetView topLeftCell="A6" workbookViewId="0">
      <selection activeCell="A13" sqref="A13:G17"/>
    </sheetView>
  </sheetViews>
  <sheetFormatPr baseColWidth="10" defaultRowHeight="15"/>
  <cols>
    <col min="2" max="2" width="18.140625" customWidth="1"/>
    <col min="4" max="4" width="14.5703125" customWidth="1"/>
    <col min="5" max="5" width="33" customWidth="1"/>
    <col min="6" max="6" width="39.42578125" customWidth="1"/>
    <col min="7" max="7" width="10.5703125" customWidth="1"/>
    <col min="8" max="8" width="11.42578125" hidden="1" customWidth="1"/>
  </cols>
  <sheetData>
    <row r="1" spans="1:8" ht="15" hidden="1" customHeight="1">
      <c r="B1" s="5"/>
      <c r="C1" s="5"/>
      <c r="D1" s="5"/>
    </row>
    <row r="2" spans="1:8" ht="107.25" hidden="1" customHeight="1">
      <c r="B2" s="5"/>
      <c r="C2" s="5"/>
      <c r="D2" s="5"/>
    </row>
    <row r="3" spans="1:8" ht="44.25" hidden="1" customHeight="1">
      <c r="B3" s="5"/>
      <c r="C3" s="5"/>
      <c r="D3" s="5"/>
    </row>
    <row r="4" spans="1:8" ht="32.25" customHeight="1">
      <c r="A4" s="299"/>
      <c r="B4" s="299"/>
      <c r="C4" s="299"/>
      <c r="D4" s="299"/>
      <c r="E4" s="299"/>
      <c r="F4" s="299"/>
      <c r="G4" s="299"/>
      <c r="H4" s="215"/>
    </row>
    <row r="5" spans="1:8" ht="210.75" customHeight="1">
      <c r="A5" s="215"/>
      <c r="B5" s="215"/>
      <c r="C5" s="215"/>
      <c r="D5" s="215"/>
      <c r="E5" s="215"/>
      <c r="F5" s="215"/>
      <c r="G5" s="215"/>
      <c r="H5" s="215"/>
    </row>
    <row r="6" spans="1:8" ht="78" customHeight="1">
      <c r="A6" s="215"/>
      <c r="B6" s="215"/>
      <c r="C6" s="215"/>
      <c r="D6" s="215"/>
      <c r="E6" s="215"/>
      <c r="F6" s="215"/>
      <c r="G6" s="215"/>
      <c r="H6" s="226"/>
    </row>
    <row r="7" spans="1:8" ht="60" customHeight="1">
      <c r="A7" s="226"/>
      <c r="B7" s="5"/>
      <c r="C7" s="229"/>
      <c r="D7" s="227"/>
      <c r="E7" s="228" t="e">
        <f>LISTADO!#REF!</f>
        <v>#REF!</v>
      </c>
      <c r="F7" s="228" t="e">
        <f>LISTADO!#REF!</f>
        <v>#REF!</v>
      </c>
      <c r="G7" s="226"/>
    </row>
    <row r="8" spans="1:8" s="62" customFormat="1">
      <c r="B8" s="213" t="s">
        <v>13</v>
      </c>
      <c r="C8" s="213" t="s">
        <v>14</v>
      </c>
      <c r="D8" s="213" t="s">
        <v>15</v>
      </c>
      <c r="E8" s="294" t="s">
        <v>16</v>
      </c>
      <c r="F8" s="295"/>
    </row>
    <row r="9" spans="1:8" s="62" customFormat="1" ht="72.75" customHeight="1">
      <c r="A9" s="85"/>
      <c r="B9" s="64">
        <v>45746</v>
      </c>
      <c r="C9" s="29">
        <v>1</v>
      </c>
      <c r="D9" s="29"/>
      <c r="E9" s="355"/>
      <c r="F9" s="356"/>
    </row>
    <row r="10" spans="1:8" s="62" customFormat="1" ht="27.75" customHeight="1">
      <c r="B10" s="64">
        <v>45838</v>
      </c>
      <c r="C10" s="29">
        <v>1</v>
      </c>
      <c r="D10" s="29"/>
      <c r="E10" s="355"/>
      <c r="F10" s="356"/>
    </row>
    <row r="11" spans="1:8" s="62" customFormat="1" ht="38.25" customHeight="1">
      <c r="B11" s="64">
        <v>45930</v>
      </c>
      <c r="C11" s="29">
        <v>1</v>
      </c>
      <c r="D11" s="29"/>
      <c r="E11" s="357"/>
      <c r="F11" s="358"/>
    </row>
    <row r="12" spans="1:8" s="62" customFormat="1" ht="37.5" customHeight="1">
      <c r="B12" s="225">
        <v>46021</v>
      </c>
      <c r="C12" s="209">
        <v>1</v>
      </c>
      <c r="D12" s="29"/>
      <c r="E12" s="344"/>
      <c r="F12" s="345"/>
    </row>
    <row r="13" spans="1:8" s="62" customFormat="1">
      <c r="A13" s="298"/>
      <c r="B13" s="298"/>
      <c r="C13" s="298"/>
      <c r="D13" s="298"/>
      <c r="E13" s="298"/>
      <c r="F13" s="298"/>
      <c r="G13" s="298"/>
    </row>
    <row r="14" spans="1:8" s="62" customFormat="1">
      <c r="A14" s="298"/>
      <c r="B14" s="298"/>
      <c r="C14" s="298"/>
      <c r="D14" s="298"/>
      <c r="E14" s="298"/>
      <c r="F14" s="298"/>
      <c r="G14" s="298"/>
    </row>
    <row r="15" spans="1:8" s="62" customFormat="1">
      <c r="A15" s="298"/>
      <c r="B15" s="298"/>
      <c r="C15" s="298"/>
      <c r="D15" s="298"/>
      <c r="E15" s="298"/>
      <c r="F15" s="298"/>
      <c r="G15" s="298"/>
    </row>
    <row r="16" spans="1:8" s="62" customFormat="1">
      <c r="A16" s="298"/>
      <c r="B16" s="298"/>
      <c r="C16" s="298"/>
      <c r="D16" s="298"/>
      <c r="E16" s="298"/>
      <c r="F16" s="298"/>
      <c r="G16" s="298"/>
    </row>
    <row r="17" spans="1:7" s="62" customFormat="1">
      <c r="A17" s="298"/>
      <c r="B17" s="298"/>
      <c r="C17" s="298"/>
      <c r="D17" s="298"/>
      <c r="E17" s="298"/>
      <c r="F17" s="298"/>
      <c r="G17" s="298"/>
    </row>
    <row r="18" spans="1:7" s="62" customFormat="1">
      <c r="A18" s="214"/>
      <c r="B18" s="214"/>
      <c r="C18" s="214"/>
      <c r="D18" s="214"/>
      <c r="E18" s="214"/>
      <c r="F18" s="214"/>
      <c r="G18" s="214"/>
    </row>
    <row r="19" spans="1:7" s="62" customFormat="1">
      <c r="A19" s="214"/>
      <c r="B19" s="214"/>
      <c r="C19" s="214"/>
      <c r="D19" s="214"/>
      <c r="E19" s="214"/>
      <c r="F19" s="214"/>
      <c r="G19" s="214"/>
    </row>
    <row r="20" spans="1:7" s="62" customFormat="1">
      <c r="A20" s="214"/>
      <c r="B20" s="214"/>
      <c r="C20" s="214"/>
      <c r="D20" s="214"/>
      <c r="E20" s="214"/>
      <c r="F20" s="214"/>
      <c r="G20" s="214"/>
    </row>
    <row r="21" spans="1:7" s="62" customFormat="1">
      <c r="A21" s="214"/>
      <c r="B21" s="214"/>
      <c r="C21" s="214"/>
      <c r="D21" s="214"/>
      <c r="E21" s="214"/>
      <c r="F21" s="214"/>
      <c r="G21" s="214"/>
    </row>
    <row r="22" spans="1:7" s="62" customFormat="1">
      <c r="A22" s="214"/>
      <c r="B22" s="214"/>
      <c r="C22" s="214"/>
      <c r="D22" s="214"/>
      <c r="E22" s="214"/>
      <c r="F22" s="214"/>
      <c r="G22" s="214"/>
    </row>
    <row r="23" spans="1:7">
      <c r="A23" s="214"/>
      <c r="B23" s="214"/>
      <c r="C23" s="214"/>
      <c r="D23" s="214"/>
      <c r="E23" s="214"/>
      <c r="F23" s="214"/>
      <c r="G23" s="214"/>
    </row>
    <row r="24" spans="1:7">
      <c r="A24" s="214"/>
      <c r="B24" s="214"/>
      <c r="C24" s="214"/>
      <c r="D24" s="214"/>
      <c r="E24" s="214"/>
      <c r="F24" s="214"/>
      <c r="G24" s="214"/>
    </row>
    <row r="25" spans="1:7">
      <c r="A25" s="214"/>
      <c r="B25" s="214"/>
      <c r="C25" s="214"/>
      <c r="D25" s="214"/>
      <c r="E25" s="214"/>
      <c r="F25" s="214"/>
      <c r="G25" s="214"/>
    </row>
  </sheetData>
  <mergeCells count="7">
    <mergeCell ref="E12:F12"/>
    <mergeCell ref="A4:G4"/>
    <mergeCell ref="A13:G17"/>
    <mergeCell ref="E8:F8"/>
    <mergeCell ref="E10:F10"/>
    <mergeCell ref="E9:F9"/>
    <mergeCell ref="E11:F11"/>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dimension ref="B1:J23"/>
  <sheetViews>
    <sheetView topLeftCell="A19" workbookViewId="0">
      <selection activeCell="G31" sqref="G31"/>
    </sheetView>
  </sheetViews>
  <sheetFormatPr baseColWidth="10" defaultRowHeight="15"/>
  <cols>
    <col min="3" max="3" width="7.42578125" customWidth="1"/>
    <col min="9" max="9" width="34.28515625" customWidth="1"/>
  </cols>
  <sheetData>
    <row r="1" spans="2:9">
      <c r="B1" s="363"/>
      <c r="C1" s="364"/>
      <c r="D1" s="364"/>
      <c r="E1" s="364"/>
      <c r="F1" s="364"/>
      <c r="G1" s="364"/>
      <c r="H1" s="364"/>
      <c r="I1" s="365"/>
    </row>
    <row r="2" spans="2:9">
      <c r="B2" s="366"/>
      <c r="C2" s="367"/>
      <c r="D2" s="367"/>
      <c r="E2" s="367"/>
      <c r="F2" s="367"/>
      <c r="G2" s="367"/>
      <c r="H2" s="367"/>
      <c r="I2" s="368"/>
    </row>
    <row r="3" spans="2:9">
      <c r="B3" s="366"/>
      <c r="C3" s="367"/>
      <c r="D3" s="367"/>
      <c r="E3" s="367"/>
      <c r="F3" s="367"/>
      <c r="G3" s="367"/>
      <c r="H3" s="367"/>
      <c r="I3" s="368"/>
    </row>
    <row r="4" spans="2:9">
      <c r="B4" s="366"/>
      <c r="C4" s="367"/>
      <c r="D4" s="367"/>
      <c r="E4" s="367"/>
      <c r="F4" s="367"/>
      <c r="G4" s="367"/>
      <c r="H4" s="367"/>
      <c r="I4" s="368"/>
    </row>
    <row r="5" spans="2:9">
      <c r="B5" s="366"/>
      <c r="C5" s="367"/>
      <c r="D5" s="367"/>
      <c r="E5" s="367"/>
      <c r="F5" s="367"/>
      <c r="G5" s="367"/>
      <c r="H5" s="367"/>
      <c r="I5" s="368"/>
    </row>
    <row r="6" spans="2:9">
      <c r="B6" s="366"/>
      <c r="C6" s="367"/>
      <c r="D6" s="367"/>
      <c r="E6" s="367"/>
      <c r="F6" s="367"/>
      <c r="G6" s="367"/>
      <c r="H6" s="367"/>
      <c r="I6" s="368"/>
    </row>
    <row r="7" spans="2:9">
      <c r="B7" s="366"/>
      <c r="C7" s="367"/>
      <c r="D7" s="367"/>
      <c r="E7" s="367"/>
      <c r="F7" s="367"/>
      <c r="G7" s="367"/>
      <c r="H7" s="367"/>
      <c r="I7" s="368"/>
    </row>
    <row r="8" spans="2:9">
      <c r="B8" s="366"/>
      <c r="C8" s="367"/>
      <c r="D8" s="367"/>
      <c r="E8" s="367"/>
      <c r="F8" s="367"/>
      <c r="G8" s="367"/>
      <c r="H8" s="367"/>
      <c r="I8" s="368"/>
    </row>
    <row r="9" spans="2:9">
      <c r="B9" s="366"/>
      <c r="C9" s="367"/>
      <c r="D9" s="367"/>
      <c r="E9" s="367"/>
      <c r="F9" s="367"/>
      <c r="G9" s="367"/>
      <c r="H9" s="367"/>
      <c r="I9" s="368"/>
    </row>
    <row r="10" spans="2:9">
      <c r="B10" s="366"/>
      <c r="C10" s="367"/>
      <c r="D10" s="367"/>
      <c r="E10" s="367"/>
      <c r="F10" s="367"/>
      <c r="G10" s="367"/>
      <c r="H10" s="367"/>
      <c r="I10" s="368"/>
    </row>
    <row r="11" spans="2:9">
      <c r="B11" s="366"/>
      <c r="C11" s="367"/>
      <c r="D11" s="367"/>
      <c r="E11" s="367"/>
      <c r="F11" s="367"/>
      <c r="G11" s="367"/>
      <c r="H11" s="367"/>
      <c r="I11" s="368"/>
    </row>
    <row r="12" spans="2:9">
      <c r="B12" s="366"/>
      <c r="C12" s="367"/>
      <c r="D12" s="367"/>
      <c r="E12" s="367"/>
      <c r="F12" s="367"/>
      <c r="G12" s="367"/>
      <c r="H12" s="367"/>
      <c r="I12" s="368"/>
    </row>
    <row r="13" spans="2:9">
      <c r="B13" s="366"/>
      <c r="C13" s="367"/>
      <c r="D13" s="367"/>
      <c r="E13" s="367"/>
      <c r="F13" s="367"/>
      <c r="G13" s="367"/>
      <c r="H13" s="367"/>
      <c r="I13" s="368"/>
    </row>
    <row r="14" spans="2:9">
      <c r="B14" s="366"/>
      <c r="C14" s="367"/>
      <c r="D14" s="367"/>
      <c r="E14" s="367"/>
      <c r="F14" s="367"/>
      <c r="G14" s="367"/>
      <c r="H14" s="367"/>
      <c r="I14" s="368"/>
    </row>
    <row r="15" spans="2:9">
      <c r="B15" s="366"/>
      <c r="C15" s="367"/>
      <c r="D15" s="367"/>
      <c r="E15" s="367"/>
      <c r="F15" s="367"/>
      <c r="G15" s="367"/>
      <c r="H15" s="367"/>
      <c r="I15" s="368"/>
    </row>
    <row r="16" spans="2:9">
      <c r="B16" s="366"/>
      <c r="C16" s="367"/>
      <c r="D16" s="367"/>
      <c r="E16" s="367"/>
      <c r="F16" s="367"/>
      <c r="G16" s="367"/>
      <c r="H16" s="367"/>
      <c r="I16" s="368"/>
    </row>
    <row r="17" spans="2:10" ht="45" customHeight="1">
      <c r="B17" s="366"/>
      <c r="C17" s="367"/>
      <c r="D17" s="367"/>
      <c r="E17" s="367"/>
      <c r="F17" s="367"/>
      <c r="G17" s="367"/>
      <c r="H17" s="367"/>
      <c r="I17" s="368"/>
    </row>
    <row r="18" spans="2:10" ht="38.25" customHeight="1">
      <c r="B18" s="294" t="s">
        <v>13</v>
      </c>
      <c r="C18" s="295"/>
      <c r="D18" s="213" t="s">
        <v>14</v>
      </c>
      <c r="E18" s="91" t="s">
        <v>15</v>
      </c>
      <c r="F18" s="294" t="s">
        <v>16</v>
      </c>
      <c r="G18" s="362"/>
      <c r="H18" s="362"/>
      <c r="I18" s="362"/>
    </row>
    <row r="19" spans="2:10" ht="54" customHeight="1">
      <c r="B19" s="369">
        <v>45746</v>
      </c>
      <c r="C19" s="370"/>
      <c r="D19" s="40">
        <v>1</v>
      </c>
      <c r="E19" s="40"/>
      <c r="F19" s="355"/>
      <c r="G19" s="371"/>
      <c r="H19" s="371"/>
      <c r="I19" s="372"/>
      <c r="J19" s="1">
        <v>1</v>
      </c>
    </row>
    <row r="20" spans="2:10" ht="42" customHeight="1">
      <c r="B20" s="361">
        <v>45838</v>
      </c>
      <c r="C20" s="293"/>
      <c r="D20" s="40">
        <v>1</v>
      </c>
      <c r="E20" s="40"/>
      <c r="F20" s="373"/>
      <c r="G20" s="359"/>
      <c r="H20" s="359"/>
      <c r="I20" s="360"/>
      <c r="J20" s="1">
        <v>2</v>
      </c>
    </row>
    <row r="21" spans="2:10" ht="48" customHeight="1">
      <c r="B21" s="361">
        <v>45930</v>
      </c>
      <c r="C21" s="293"/>
      <c r="D21" s="40">
        <v>1</v>
      </c>
      <c r="E21" s="40"/>
      <c r="F21" s="374"/>
      <c r="G21" s="375"/>
      <c r="H21" s="375"/>
      <c r="I21" s="376"/>
      <c r="J21" s="1">
        <v>3</v>
      </c>
    </row>
    <row r="22" spans="2:10" ht="54" customHeight="1">
      <c r="B22" s="361">
        <v>46021</v>
      </c>
      <c r="C22" s="293"/>
      <c r="D22" s="40">
        <v>1</v>
      </c>
      <c r="E22" s="40"/>
      <c r="F22" s="307"/>
      <c r="G22" s="359"/>
      <c r="H22" s="359"/>
      <c r="I22" s="360"/>
      <c r="J22" s="1">
        <v>4</v>
      </c>
    </row>
    <row r="23" spans="2:10">
      <c r="J23" s="1"/>
    </row>
  </sheetData>
  <mergeCells count="11">
    <mergeCell ref="B1:I17"/>
    <mergeCell ref="B19:C19"/>
    <mergeCell ref="F19:I19"/>
    <mergeCell ref="F20:I20"/>
    <mergeCell ref="F21:I21"/>
    <mergeCell ref="F22:I22"/>
    <mergeCell ref="B20:C20"/>
    <mergeCell ref="B21:C21"/>
    <mergeCell ref="B22:C22"/>
    <mergeCell ref="F18:I18"/>
    <mergeCell ref="B18:C18"/>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dimension ref="A1:I18"/>
  <sheetViews>
    <sheetView showGridLines="0" topLeftCell="A6"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1:9" ht="9.75" customHeight="1">
      <c r="A1">
        <v>97</v>
      </c>
    </row>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91" t="e">
        <f>LISTADO!#REF!</f>
        <v>#REF!</v>
      </c>
      <c r="F10" s="291"/>
      <c r="G10" s="26" t="e">
        <f>LISTADO!#REF!</f>
        <v>#REF!</v>
      </c>
      <c r="H10" s="26" t="e">
        <f>LISTADO!#REF!</f>
        <v>#REF!</v>
      </c>
      <c r="I10" s="14"/>
    </row>
    <row r="11" spans="1:9" ht="30" hidden="1" customHeight="1">
      <c r="B11" s="14"/>
      <c r="E11" s="377" t="e">
        <f>LISTADO!#REF!</f>
        <v>#REF!</v>
      </c>
      <c r="F11" s="377"/>
      <c r="G11" s="27" t="e">
        <f>LISTADO!#REF!</f>
        <v>#REF!</v>
      </c>
      <c r="H11" s="27" t="e">
        <f>LISTADO!#REF!</f>
        <v>#REF!</v>
      </c>
      <c r="I11" s="14"/>
    </row>
    <row r="12" spans="1:9" ht="7.5" customHeight="1">
      <c r="B12" s="14"/>
      <c r="I12" s="14"/>
    </row>
    <row r="13" spans="1:9">
      <c r="B13" s="14"/>
      <c r="D13" s="13" t="s">
        <v>13</v>
      </c>
      <c r="E13" s="13" t="s">
        <v>14</v>
      </c>
      <c r="F13" s="13" t="s">
        <v>15</v>
      </c>
      <c r="G13" s="294" t="s">
        <v>16</v>
      </c>
      <c r="H13" s="295"/>
      <c r="I13" s="14"/>
    </row>
    <row r="14" spans="1:9" s="4" customFormat="1" ht="57.75" customHeight="1">
      <c r="B14" s="16"/>
      <c r="D14" s="64">
        <v>45746</v>
      </c>
      <c r="E14" s="208">
        <v>1</v>
      </c>
      <c r="F14" s="208"/>
      <c r="G14" s="289"/>
      <c r="H14" s="290"/>
      <c r="I14" s="16"/>
    </row>
    <row r="15" spans="1:9" ht="60.75" customHeight="1">
      <c r="B15" s="14"/>
      <c r="D15" s="68">
        <v>45838</v>
      </c>
      <c r="E15" s="208">
        <v>1</v>
      </c>
      <c r="F15" s="208"/>
      <c r="G15" s="289"/>
      <c r="H15" s="290"/>
      <c r="I15" s="14"/>
    </row>
    <row r="16" spans="1:9" ht="58.5" customHeight="1">
      <c r="B16" s="14"/>
      <c r="D16" s="64">
        <v>45930</v>
      </c>
      <c r="E16" s="208">
        <v>1</v>
      </c>
      <c r="F16" s="40"/>
      <c r="G16" s="289"/>
      <c r="H16" s="290"/>
      <c r="I16" s="14"/>
    </row>
    <row r="17" spans="1:9" ht="93" customHeight="1">
      <c r="B17" s="14"/>
      <c r="D17" s="116">
        <v>46021</v>
      </c>
      <c r="E17" s="115">
        <v>1</v>
      </c>
      <c r="F17" s="115"/>
      <c r="G17" s="320"/>
      <c r="H17" s="378"/>
      <c r="I17" s="14"/>
    </row>
    <row r="18" spans="1:9" s="14" customFormat="1" ht="7.5" customHeight="1">
      <c r="A18"/>
      <c r="D18" s="15"/>
      <c r="E18" s="15"/>
      <c r="F18" s="15"/>
    </row>
  </sheetData>
  <mergeCells count="7">
    <mergeCell ref="E10:F10"/>
    <mergeCell ref="E11:F11"/>
    <mergeCell ref="G13:H13"/>
    <mergeCell ref="G14:H14"/>
    <mergeCell ref="G17:H17"/>
    <mergeCell ref="G15:H15"/>
    <mergeCell ref="G16:H16"/>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dimension ref="A1:I18"/>
  <sheetViews>
    <sheetView topLeftCell="A6" workbookViewId="0">
      <selection activeCell="F21" sqref="F21"/>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1" t="e">
        <f>LISTADO!#REF!</f>
        <v>#REF!</v>
      </c>
      <c r="F10" s="291"/>
      <c r="G10" s="50" t="e">
        <f>LISTADO!#REF!</f>
        <v>#REF!</v>
      </c>
      <c r="H10" s="50" t="e">
        <f>LISTADO!#REF!</f>
        <v>#REF!</v>
      </c>
      <c r="I10" s="14"/>
    </row>
    <row r="11" spans="2:9" ht="30" hidden="1" customHeight="1">
      <c r="B11" s="14"/>
      <c r="E11" s="377" t="e">
        <f>LISTADO!#REF!</f>
        <v>#REF!</v>
      </c>
      <c r="F11" s="377"/>
      <c r="G11" s="51" t="e">
        <f>LISTADO!#REF!</f>
        <v>#REF!</v>
      </c>
      <c r="H11" s="51" t="e">
        <f>LISTADO!#REF!</f>
        <v>#REF!</v>
      </c>
      <c r="I11" s="14"/>
    </row>
    <row r="12" spans="2:9" ht="7.5" customHeight="1">
      <c r="B12" s="14"/>
      <c r="I12" s="14"/>
    </row>
    <row r="13" spans="2:9">
      <c r="B13" s="14"/>
      <c r="D13" s="13" t="s">
        <v>13</v>
      </c>
      <c r="E13" s="13" t="s">
        <v>14</v>
      </c>
      <c r="F13" s="13" t="s">
        <v>15</v>
      </c>
      <c r="G13" s="294" t="s">
        <v>16</v>
      </c>
      <c r="H13" s="295"/>
      <c r="I13" s="14"/>
    </row>
    <row r="14" spans="2:9" s="4" customFormat="1" ht="32.25" customHeight="1">
      <c r="B14" s="16"/>
      <c r="D14" s="64">
        <v>45746</v>
      </c>
      <c r="E14" s="208">
        <v>1</v>
      </c>
      <c r="F14" s="111"/>
      <c r="G14" s="320"/>
      <c r="H14" s="381"/>
      <c r="I14" s="16"/>
    </row>
    <row r="15" spans="2:9" ht="45.75" customHeight="1">
      <c r="B15" s="14"/>
      <c r="D15" s="68">
        <v>45838</v>
      </c>
      <c r="E15" s="208">
        <v>1</v>
      </c>
      <c r="F15" s="111"/>
      <c r="G15" s="287"/>
      <c r="H15" s="288"/>
      <c r="I15" s="14" t="s">
        <v>210</v>
      </c>
    </row>
    <row r="16" spans="2:9" ht="60" customHeight="1">
      <c r="B16" s="14"/>
      <c r="D16" s="64">
        <v>45930</v>
      </c>
      <c r="E16" s="208">
        <v>1</v>
      </c>
      <c r="F16" s="111"/>
      <c r="G16" s="379"/>
      <c r="H16" s="380"/>
      <c r="I16" s="14"/>
    </row>
    <row r="17" spans="1:8" ht="41.25" customHeight="1">
      <c r="B17" s="14"/>
      <c r="D17" s="116">
        <v>46021</v>
      </c>
      <c r="E17" s="40">
        <v>1</v>
      </c>
      <c r="F17" s="40"/>
      <c r="G17" s="379"/>
      <c r="H17" s="380"/>
    </row>
    <row r="18" spans="1:8" s="14" customFormat="1" ht="7.5" customHeight="1">
      <c r="A18"/>
      <c r="D18" s="15"/>
      <c r="E18" s="15"/>
      <c r="F18" s="15"/>
      <c r="G18" s="14" t="s">
        <v>211</v>
      </c>
    </row>
  </sheetData>
  <mergeCells count="7">
    <mergeCell ref="G17:H17"/>
    <mergeCell ref="E10:F10"/>
    <mergeCell ref="E11:F11"/>
    <mergeCell ref="G13:H13"/>
    <mergeCell ref="G15:H15"/>
    <mergeCell ref="G16:H16"/>
    <mergeCell ref="G14:H14"/>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dimension ref="A1:J26"/>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1" t="e">
        <f>LISTADO!#REF!</f>
        <v>#REF!</v>
      </c>
      <c r="F10" s="291"/>
      <c r="G10" s="32" t="e">
        <f>LISTADO!#REF!</f>
        <v>#REF!</v>
      </c>
      <c r="H10" s="32" t="e">
        <f>LISTADO!#REF!</f>
        <v>#REF!</v>
      </c>
      <c r="I10" s="34"/>
      <c r="J10" s="14"/>
    </row>
    <row r="11" spans="2:10" ht="30" hidden="1" customHeight="1">
      <c r="B11" s="14"/>
      <c r="E11" s="292" t="e">
        <f>LISTADO!#REF!</f>
        <v>#REF!</v>
      </c>
      <c r="F11" s="293"/>
      <c r="G11" s="33" t="e">
        <f>LISTADO!#REF!</f>
        <v>#REF!</v>
      </c>
      <c r="H11" s="33" t="e">
        <f>LISTADO!#REF!</f>
        <v>#REF!</v>
      </c>
      <c r="I11" s="34"/>
      <c r="J11" s="14"/>
    </row>
    <row r="12" spans="2:10" ht="7.5" customHeight="1">
      <c r="B12" s="14"/>
      <c r="J12" s="14"/>
    </row>
    <row r="13" spans="2:10">
      <c r="B13" s="14"/>
      <c r="D13" s="13" t="s">
        <v>13</v>
      </c>
      <c r="E13" s="13" t="s">
        <v>14</v>
      </c>
      <c r="F13" s="13" t="s">
        <v>15</v>
      </c>
      <c r="G13" s="294" t="s">
        <v>16</v>
      </c>
      <c r="H13" s="295"/>
      <c r="I13" s="35"/>
      <c r="J13" s="14"/>
    </row>
    <row r="14" spans="2:10" s="4" customFormat="1" ht="49.5" customHeight="1">
      <c r="B14" s="16"/>
      <c r="D14" s="41" t="s">
        <v>361</v>
      </c>
      <c r="E14" s="118">
        <f>[1]LISTADO!L42</f>
        <v>0.9</v>
      </c>
      <c r="F14" s="118"/>
      <c r="G14" s="289"/>
      <c r="H14" s="290"/>
      <c r="I14" s="35"/>
      <c r="J14" s="16"/>
    </row>
    <row r="15" spans="2:10" ht="54.75" customHeight="1">
      <c r="B15" s="14"/>
      <c r="D15" s="39" t="s">
        <v>362</v>
      </c>
      <c r="E15" s="118">
        <v>0.9</v>
      </c>
      <c r="F15" s="118"/>
      <c r="G15" s="289"/>
      <c r="H15" s="290"/>
      <c r="I15" s="35"/>
      <c r="J15" s="14"/>
    </row>
    <row r="16" spans="2:10" ht="54.75" customHeight="1">
      <c r="B16" s="14"/>
      <c r="D16" s="39" t="s">
        <v>363</v>
      </c>
      <c r="E16" s="118">
        <v>0.9</v>
      </c>
      <c r="F16" s="118"/>
      <c r="G16" s="289"/>
      <c r="H16" s="290"/>
      <c r="I16" s="35"/>
      <c r="J16" s="14"/>
    </row>
    <row r="17" spans="2:10" ht="50.25" customHeight="1">
      <c r="B17" s="14"/>
      <c r="D17" s="39" t="s">
        <v>352</v>
      </c>
      <c r="E17" s="118">
        <v>0.9</v>
      </c>
      <c r="F17" s="118"/>
      <c r="G17" s="289"/>
      <c r="H17" s="290"/>
      <c r="I17" s="35"/>
      <c r="J17" s="14"/>
    </row>
    <row r="18" spans="2:10" ht="53.25" customHeight="1">
      <c r="B18" s="14"/>
      <c r="D18" s="41" t="s">
        <v>353</v>
      </c>
      <c r="E18" s="118">
        <v>0.9</v>
      </c>
      <c r="F18" s="118"/>
      <c r="G18" s="289"/>
      <c r="H18" s="290"/>
      <c r="I18" s="35"/>
      <c r="J18" s="14"/>
    </row>
    <row r="19" spans="2:10" ht="51" customHeight="1">
      <c r="B19" s="14"/>
      <c r="D19" s="41" t="s">
        <v>351</v>
      </c>
      <c r="E19" s="118">
        <v>0.9</v>
      </c>
      <c r="F19" s="118"/>
      <c r="G19" s="289"/>
      <c r="H19" s="290"/>
      <c r="I19" s="35"/>
      <c r="J19" s="14"/>
    </row>
    <row r="20" spans="2:10" ht="55.5" customHeight="1">
      <c r="B20" s="14"/>
      <c r="D20" s="41" t="s">
        <v>354</v>
      </c>
      <c r="E20" s="118">
        <v>0.9</v>
      </c>
      <c r="F20" s="150"/>
      <c r="G20" s="289"/>
      <c r="H20" s="290"/>
      <c r="I20" s="35"/>
      <c r="J20" s="14"/>
    </row>
    <row r="21" spans="2:10" ht="48" customHeight="1">
      <c r="B21" s="14"/>
      <c r="D21" s="41" t="s">
        <v>360</v>
      </c>
      <c r="E21" s="118">
        <v>0.9</v>
      </c>
      <c r="F21" s="150"/>
      <c r="G21" s="289"/>
      <c r="H21" s="290"/>
      <c r="I21" s="35"/>
      <c r="J21" s="14"/>
    </row>
    <row r="22" spans="2:10" ht="48" customHeight="1">
      <c r="B22" s="14"/>
      <c r="D22" s="41" t="s">
        <v>348</v>
      </c>
      <c r="E22" s="118">
        <v>0.9</v>
      </c>
      <c r="F22" s="150"/>
      <c r="G22" s="289"/>
      <c r="H22" s="290"/>
      <c r="I22" s="35"/>
      <c r="J22" s="14"/>
    </row>
    <row r="23" spans="2:10" ht="49.5" customHeight="1">
      <c r="B23" s="14"/>
      <c r="D23" s="41" t="s">
        <v>356</v>
      </c>
      <c r="E23" s="118">
        <v>0.9</v>
      </c>
      <c r="F23" s="118"/>
      <c r="G23" s="289"/>
      <c r="H23" s="290"/>
      <c r="I23" s="35"/>
      <c r="J23" s="14"/>
    </row>
    <row r="24" spans="2:10" ht="44.25" customHeight="1">
      <c r="B24" s="14"/>
      <c r="D24" s="41" t="s">
        <v>357</v>
      </c>
      <c r="E24" s="115">
        <v>0.9</v>
      </c>
      <c r="F24" s="115"/>
      <c r="G24" s="289"/>
      <c r="H24" s="290"/>
      <c r="I24" s="35"/>
      <c r="J24" s="14"/>
    </row>
    <row r="25" spans="2:10" ht="57.75" customHeight="1">
      <c r="B25" s="14"/>
      <c r="D25" s="41" t="s">
        <v>349</v>
      </c>
      <c r="E25" s="115">
        <v>0.9</v>
      </c>
      <c r="F25" s="115"/>
      <c r="G25" s="289"/>
      <c r="H25" s="290"/>
      <c r="I25" s="35"/>
      <c r="J25" s="14"/>
    </row>
    <row r="26" spans="2:10" ht="7.5" customHeight="1">
      <c r="B26" s="14"/>
      <c r="C26" s="14"/>
      <c r="D26" s="17"/>
      <c r="E26" s="17"/>
      <c r="F26" s="17"/>
      <c r="G26" s="18"/>
      <c r="H26" s="18"/>
      <c r="I26" s="37"/>
      <c r="J26" s="14"/>
    </row>
  </sheetData>
  <mergeCells count="15">
    <mergeCell ref="G24:H24"/>
    <mergeCell ref="G25:H25"/>
    <mergeCell ref="G21:H21"/>
    <mergeCell ref="G22:H22"/>
    <mergeCell ref="G23:H23"/>
    <mergeCell ref="G18:H18"/>
    <mergeCell ref="G19:H19"/>
    <mergeCell ref="G20:H20"/>
    <mergeCell ref="G16:H16"/>
    <mergeCell ref="G17:H17"/>
    <mergeCell ref="E10:F10"/>
    <mergeCell ref="E11:F11"/>
    <mergeCell ref="G13:H13"/>
    <mergeCell ref="G14:H14"/>
    <mergeCell ref="G15:H15"/>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dimension ref="A1:J18"/>
  <sheetViews>
    <sheetView showGridLines="0" topLeftCell="A12"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331</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1" t="e">
        <f>LISTADO!#REF!</f>
        <v>#REF!</v>
      </c>
      <c r="F10" s="291"/>
      <c r="G10" s="32" t="e">
        <f>LISTADO!#REF!</f>
        <v>#REF!</v>
      </c>
      <c r="H10" s="32" t="e">
        <f>LISTADO!#REF!</f>
        <v>#REF!</v>
      </c>
      <c r="I10" s="34"/>
      <c r="J10" s="14"/>
    </row>
    <row r="11" spans="1:10" ht="30" hidden="1" customHeight="1">
      <c r="B11" s="14"/>
      <c r="E11" s="292" t="e">
        <f>LISTADO!#REF!</f>
        <v>#REF!</v>
      </c>
      <c r="F11" s="293"/>
      <c r="G11" s="33" t="e">
        <f>LISTADO!#REF!</f>
        <v>#REF!</v>
      </c>
      <c r="H11" s="33" t="e">
        <f>LISTADO!#REF!</f>
        <v>#REF!</v>
      </c>
      <c r="I11" s="34"/>
      <c r="J11" s="14"/>
    </row>
    <row r="12" spans="1:10" ht="7.5" customHeight="1">
      <c r="B12" s="14"/>
      <c r="J12" s="14"/>
    </row>
    <row r="13" spans="1:10">
      <c r="B13" s="14"/>
      <c r="D13" s="13" t="s">
        <v>13</v>
      </c>
      <c r="E13" s="13" t="s">
        <v>14</v>
      </c>
      <c r="F13" s="13" t="s">
        <v>15</v>
      </c>
      <c r="G13" s="294" t="s">
        <v>16</v>
      </c>
      <c r="H13" s="295"/>
      <c r="I13" s="35"/>
      <c r="J13" s="14"/>
    </row>
    <row r="14" spans="1:10" s="4" customFormat="1" ht="50.25" customHeight="1">
      <c r="B14" s="16"/>
      <c r="D14" s="41" t="s">
        <v>350</v>
      </c>
      <c r="E14" s="115">
        <v>1</v>
      </c>
      <c r="F14" s="111"/>
      <c r="G14" s="379"/>
      <c r="H14" s="380"/>
      <c r="I14" s="35"/>
      <c r="J14" s="16"/>
    </row>
    <row r="15" spans="1:10" s="4" customFormat="1" ht="50.25" customHeight="1">
      <c r="B15" s="16"/>
      <c r="D15" s="39" t="s">
        <v>351</v>
      </c>
      <c r="E15" s="115">
        <v>1</v>
      </c>
      <c r="F15" s="111"/>
      <c r="G15" s="289"/>
      <c r="H15" s="290"/>
      <c r="I15" s="35"/>
      <c r="J15" s="16"/>
    </row>
    <row r="16" spans="1:10" s="4" customFormat="1" ht="45.75" customHeight="1">
      <c r="B16" s="16"/>
      <c r="D16" s="39" t="s">
        <v>348</v>
      </c>
      <c r="E16" s="208">
        <v>1</v>
      </c>
      <c r="F16" s="111"/>
      <c r="G16" s="289"/>
      <c r="H16" s="290"/>
      <c r="I16" s="35"/>
      <c r="J16" s="16"/>
    </row>
    <row r="17" spans="2:10" s="4" customFormat="1" ht="50.25" customHeight="1">
      <c r="B17" s="16"/>
      <c r="D17" s="39" t="s">
        <v>349</v>
      </c>
      <c r="E17" s="118">
        <v>1</v>
      </c>
      <c r="F17" s="111"/>
      <c r="G17" s="382"/>
      <c r="H17" s="288"/>
      <c r="I17" s="35"/>
      <c r="J17" s="16"/>
    </row>
    <row r="18" spans="2:10" ht="7.5" customHeight="1">
      <c r="B18" s="14"/>
      <c r="C18" s="14"/>
      <c r="D18" s="17"/>
      <c r="E18" s="17"/>
      <c r="F18" s="17"/>
      <c r="G18" s="18"/>
      <c r="H18" s="18"/>
      <c r="I18" s="37"/>
      <c r="J18" s="14"/>
    </row>
  </sheetData>
  <mergeCells count="7">
    <mergeCell ref="G17:H17"/>
    <mergeCell ref="E10:F10"/>
    <mergeCell ref="E11:F11"/>
    <mergeCell ref="G13:H13"/>
    <mergeCell ref="G14:H14"/>
    <mergeCell ref="G15:H15"/>
    <mergeCell ref="G16:H16"/>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dimension ref="A1:J20"/>
  <sheetViews>
    <sheetView showGridLines="0"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1" t="e">
        <f>LISTADO!#REF!</f>
        <v>#REF!</v>
      </c>
      <c r="F10" s="291"/>
      <c r="G10" s="32" t="e">
        <f>LISTADO!#REF!</f>
        <v>#REF!</v>
      </c>
      <c r="H10" s="32" t="e">
        <f>LISTADO!#REF!</f>
        <v>#REF!</v>
      </c>
      <c r="I10" s="34"/>
      <c r="J10" s="14"/>
    </row>
    <row r="11" spans="2:10" ht="30" hidden="1" customHeight="1">
      <c r="B11" s="14"/>
      <c r="E11" s="292" t="e">
        <f>LISTADO!#REF!</f>
        <v>#REF!</v>
      </c>
      <c r="F11" s="293"/>
      <c r="G11" s="33" t="e">
        <f>LISTADO!#REF!</f>
        <v>#REF!</v>
      </c>
      <c r="H11" s="33" t="e">
        <f>LISTADO!#REF!</f>
        <v>#REF!</v>
      </c>
      <c r="I11" s="34"/>
      <c r="J11" s="14"/>
    </row>
    <row r="12" spans="2:10" ht="7.5" customHeight="1">
      <c r="B12" s="14"/>
      <c r="J12" s="14"/>
    </row>
    <row r="13" spans="2:10">
      <c r="B13" s="14"/>
      <c r="D13" s="13" t="s">
        <v>13</v>
      </c>
      <c r="E13" s="13" t="s">
        <v>14</v>
      </c>
      <c r="F13" s="13" t="s">
        <v>15</v>
      </c>
      <c r="G13" s="294" t="s">
        <v>16</v>
      </c>
      <c r="H13" s="295"/>
      <c r="I13" s="35"/>
      <c r="J13" s="14"/>
    </row>
    <row r="14" spans="2:10" s="4" customFormat="1" ht="39.75" customHeight="1">
      <c r="B14" s="16"/>
      <c r="D14" s="41" t="s">
        <v>362</v>
      </c>
      <c r="E14" s="115">
        <v>1</v>
      </c>
      <c r="F14" s="115"/>
      <c r="G14" s="306"/>
      <c r="H14" s="290"/>
      <c r="I14" s="35"/>
      <c r="J14" s="16"/>
    </row>
    <row r="15" spans="2:10" ht="24.75" customHeight="1">
      <c r="B15" s="14"/>
      <c r="D15" s="39" t="s">
        <v>352</v>
      </c>
      <c r="E15" s="115">
        <v>1</v>
      </c>
      <c r="F15" s="115"/>
      <c r="G15" s="306"/>
      <c r="H15" s="290"/>
      <c r="I15" s="35"/>
      <c r="J15" s="14"/>
    </row>
    <row r="16" spans="2:10" ht="36.75" customHeight="1">
      <c r="B16" s="14"/>
      <c r="D16" s="39" t="s">
        <v>351</v>
      </c>
      <c r="E16" s="115">
        <v>1</v>
      </c>
      <c r="F16" s="40"/>
      <c r="G16" s="306"/>
      <c r="H16" s="290"/>
      <c r="I16" s="35"/>
      <c r="J16" s="14"/>
    </row>
    <row r="17" spans="1:10" ht="27" customHeight="1">
      <c r="B17" s="14"/>
      <c r="D17" s="39" t="s">
        <v>355</v>
      </c>
      <c r="E17" s="118">
        <v>1</v>
      </c>
      <c r="F17" s="40"/>
      <c r="G17" s="306"/>
      <c r="H17" s="290"/>
      <c r="I17" s="36"/>
      <c r="J17" s="14"/>
    </row>
    <row r="18" spans="1:10" ht="35.25" customHeight="1">
      <c r="B18" s="14"/>
      <c r="D18" s="39" t="s">
        <v>356</v>
      </c>
      <c r="E18" s="115">
        <v>1</v>
      </c>
      <c r="F18" s="40"/>
      <c r="G18" s="306"/>
      <c r="H18" s="290"/>
      <c r="I18" s="35"/>
      <c r="J18" s="14"/>
    </row>
    <row r="19" spans="1:10" ht="33.75" customHeight="1">
      <c r="B19" s="14"/>
      <c r="D19" s="39" t="s">
        <v>349</v>
      </c>
      <c r="E19" s="115">
        <v>1</v>
      </c>
      <c r="F19" s="40"/>
      <c r="G19" s="306"/>
      <c r="H19" s="290"/>
      <c r="I19" s="36"/>
      <c r="J19" s="14"/>
    </row>
    <row r="20" spans="1:10" s="14" customFormat="1" ht="7.5" customHeight="1">
      <c r="A20"/>
      <c r="D20" s="15"/>
      <c r="E20" s="15"/>
      <c r="F20" s="15"/>
    </row>
  </sheetData>
  <mergeCells count="9">
    <mergeCell ref="G18:H18"/>
    <mergeCell ref="G19:H19"/>
    <mergeCell ref="G17:H17"/>
    <mergeCell ref="G16:H16"/>
    <mergeCell ref="E10:F10"/>
    <mergeCell ref="E11:F11"/>
    <mergeCell ref="G13:H13"/>
    <mergeCell ref="G14:H14"/>
    <mergeCell ref="G15:H15"/>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dimension ref="A1:I15"/>
  <sheetViews>
    <sheetView showGridLines="0" topLeftCell="A6" workbookViewId="0">
      <selection activeCell="G19" sqref="G19"/>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1" t="e">
        <f>LISTADO!#REF!</f>
        <v>#REF!</v>
      </c>
      <c r="F10" s="291"/>
      <c r="G10" s="32" t="e">
        <f>LISTADO!#REF!</f>
        <v>#REF!</v>
      </c>
      <c r="H10" s="32" t="e">
        <f>LISTADO!#REF!</f>
        <v>#REF!</v>
      </c>
      <c r="I10" s="14"/>
    </row>
    <row r="11" spans="2:9" ht="30" hidden="1" customHeight="1">
      <c r="B11" s="14"/>
      <c r="E11" s="377" t="e">
        <f>LISTADO!#REF!</f>
        <v>#REF!</v>
      </c>
      <c r="F11" s="377"/>
      <c r="G11" s="33" t="e">
        <f>LISTADO!#REF!</f>
        <v>#REF!</v>
      </c>
      <c r="H11" s="33" t="e">
        <f>LISTADO!#REF!</f>
        <v>#REF!</v>
      </c>
      <c r="I11" s="14"/>
    </row>
    <row r="12" spans="2:9" ht="7.5" customHeight="1">
      <c r="B12" s="14"/>
      <c r="I12" s="14"/>
    </row>
    <row r="13" spans="2:9">
      <c r="B13" s="14"/>
      <c r="D13" s="13" t="s">
        <v>13</v>
      </c>
      <c r="E13" s="13" t="s">
        <v>14</v>
      </c>
      <c r="F13" s="13" t="s">
        <v>15</v>
      </c>
      <c r="G13" s="294" t="s">
        <v>16</v>
      </c>
      <c r="H13" s="295"/>
      <c r="I13" s="14"/>
    </row>
    <row r="14" spans="2:9" ht="54" customHeight="1">
      <c r="B14" s="14"/>
      <c r="D14" s="64">
        <v>45838</v>
      </c>
      <c r="E14" s="118">
        <v>1</v>
      </c>
      <c r="F14" s="208"/>
      <c r="G14" s="289"/>
      <c r="H14" s="290"/>
      <c r="I14" s="14"/>
    </row>
    <row r="15" spans="2:9" ht="41.25" customHeight="1" thickBot="1">
      <c r="B15" s="14"/>
      <c r="D15" s="112">
        <v>46021</v>
      </c>
      <c r="E15" s="113">
        <v>1</v>
      </c>
      <c r="F15" s="114"/>
      <c r="G15" s="289"/>
      <c r="H15" s="290"/>
      <c r="I15" s="14"/>
    </row>
  </sheetData>
  <mergeCells count="5">
    <mergeCell ref="E10:F10"/>
    <mergeCell ref="E11:F11"/>
    <mergeCell ref="G13:H13"/>
    <mergeCell ref="G15:H15"/>
    <mergeCell ref="G14:H1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dimension ref="A1:I15"/>
  <sheetViews>
    <sheetView showGridLines="0"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1" t="e">
        <f>LISTADO!#REF!</f>
        <v>#REF!</v>
      </c>
      <c r="F10" s="291"/>
      <c r="G10" s="32" t="e">
        <f>LISTADO!#REF!</f>
        <v>#REF!</v>
      </c>
      <c r="H10" s="32" t="e">
        <f>LISTADO!#REF!</f>
        <v>#REF!</v>
      </c>
      <c r="I10" s="14"/>
    </row>
    <row r="11" spans="2:9" ht="30" hidden="1" customHeight="1">
      <c r="B11" s="14"/>
      <c r="E11" s="377" t="e">
        <f>LISTADO!#REF!</f>
        <v>#REF!</v>
      </c>
      <c r="F11" s="377"/>
      <c r="G11" s="33" t="e">
        <f>LISTADO!#REF!</f>
        <v>#REF!</v>
      </c>
      <c r="H11" s="33" t="e">
        <f>LISTADO!#REF!</f>
        <v>#REF!</v>
      </c>
      <c r="I11" s="14"/>
    </row>
    <row r="12" spans="2:9" ht="7.5" customHeight="1">
      <c r="B12" s="14"/>
      <c r="I12" s="14"/>
    </row>
    <row r="13" spans="2:9">
      <c r="B13" s="14"/>
      <c r="D13" s="13" t="s">
        <v>13</v>
      </c>
      <c r="E13" s="13" t="s">
        <v>14</v>
      </c>
      <c r="F13" s="13" t="s">
        <v>15</v>
      </c>
      <c r="G13" s="294" t="s">
        <v>16</v>
      </c>
      <c r="H13" s="295"/>
      <c r="I13" s="14"/>
    </row>
    <row r="14" spans="2:9" s="4" customFormat="1" ht="71.25" customHeight="1">
      <c r="B14" s="16"/>
      <c r="D14" s="64">
        <v>45838</v>
      </c>
      <c r="E14" s="118">
        <v>0.9</v>
      </c>
      <c r="F14" s="208"/>
      <c r="G14" s="383"/>
      <c r="H14" s="384"/>
      <c r="I14" s="16"/>
    </row>
    <row r="15" spans="2:9" ht="46.5" customHeight="1">
      <c r="B15" s="14"/>
      <c r="D15" s="64">
        <v>46021</v>
      </c>
      <c r="E15" s="118">
        <v>0.9</v>
      </c>
      <c r="F15" s="118"/>
      <c r="G15" s="289"/>
      <c r="H15" s="290"/>
      <c r="I15" s="14"/>
    </row>
  </sheetData>
  <mergeCells count="5">
    <mergeCell ref="E10:F10"/>
    <mergeCell ref="E11:F11"/>
    <mergeCell ref="G13:H13"/>
    <mergeCell ref="G15:H15"/>
    <mergeCell ref="G14:H1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dimension ref="A1:I14"/>
  <sheetViews>
    <sheetView showGridLines="0" topLeftCell="A12" workbookViewId="0">
      <selection activeCell="D14" sqref="D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1" t="e">
        <f>LISTADO!#REF!</f>
        <v>#REF!</v>
      </c>
      <c r="F10" s="291"/>
      <c r="G10" s="32" t="e">
        <f>LISTADO!#REF!</f>
        <v>#REF!</v>
      </c>
      <c r="H10" s="32" t="e">
        <f>LISTADO!#REF!</f>
        <v>#REF!</v>
      </c>
      <c r="I10" s="14"/>
    </row>
    <row r="11" spans="2:9" ht="30" hidden="1" customHeight="1">
      <c r="B11" s="14"/>
      <c r="E11" s="377" t="e">
        <f>LISTADO!#REF!</f>
        <v>#REF!</v>
      </c>
      <c r="F11" s="377"/>
      <c r="G11" s="33" t="e">
        <f>LISTADO!#REF!</f>
        <v>#REF!</v>
      </c>
      <c r="H11" s="33" t="e">
        <f>LISTADO!#REF!</f>
        <v>#REF!</v>
      </c>
      <c r="I11" s="14"/>
    </row>
    <row r="12" spans="2:9" ht="7.5" customHeight="1">
      <c r="B12" s="14"/>
      <c r="I12" s="14"/>
    </row>
    <row r="13" spans="2:9">
      <c r="B13" s="14"/>
      <c r="D13" s="13" t="s">
        <v>13</v>
      </c>
      <c r="E13" s="13" t="s">
        <v>14</v>
      </c>
      <c r="F13" s="13" t="s">
        <v>15</v>
      </c>
      <c r="G13" s="294" t="s">
        <v>16</v>
      </c>
      <c r="H13" s="295"/>
      <c r="I13" s="14"/>
    </row>
    <row r="14" spans="2:9" s="4" customFormat="1" ht="99" customHeight="1">
      <c r="B14" s="16"/>
      <c r="D14" s="64">
        <v>45746</v>
      </c>
      <c r="E14" s="115">
        <v>1</v>
      </c>
      <c r="F14" s="115"/>
      <c r="G14" s="385"/>
      <c r="H14" s="386"/>
      <c r="I14" s="16"/>
    </row>
  </sheetData>
  <mergeCells count="4">
    <mergeCell ref="E10:F10"/>
    <mergeCell ref="E11:F11"/>
    <mergeCell ref="G13:H13"/>
    <mergeCell ref="G14:H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J31"/>
  <sheetViews>
    <sheetView topLeftCell="A8" workbookViewId="0">
      <selection activeCell="A20" sqref="A20:I31"/>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1" t="e">
        <f>LISTADO!#REF!</f>
        <v>#REF!</v>
      </c>
      <c r="F10" s="291"/>
      <c r="G10" s="50" t="e">
        <f>LISTADO!#REF!</f>
        <v>#REF!</v>
      </c>
      <c r="H10" s="50" t="e">
        <f>LISTADO!#REF!</f>
        <v>#REF!</v>
      </c>
      <c r="I10" s="34"/>
      <c r="J10" s="14"/>
    </row>
    <row r="11" spans="1:10" ht="30" hidden="1" customHeight="1">
      <c r="B11" s="14"/>
      <c r="E11" s="292" t="e">
        <f>LISTADO!#REF!</f>
        <v>#REF!</v>
      </c>
      <c r="F11" s="293"/>
      <c r="G11" s="51" t="e">
        <f>LISTADO!#REF!</f>
        <v>#REF!</v>
      </c>
      <c r="H11" s="51" t="e">
        <f>LISTADO!#REF!</f>
        <v>#REF!</v>
      </c>
      <c r="I11" s="34"/>
      <c r="J11" s="14"/>
    </row>
    <row r="12" spans="1:10" ht="7.5" customHeight="1">
      <c r="A12" s="298"/>
      <c r="B12" s="298"/>
      <c r="C12" s="298"/>
      <c r="I12" s="298"/>
      <c r="J12" s="298"/>
    </row>
    <row r="13" spans="1:10">
      <c r="A13" s="298"/>
      <c r="B13" s="298"/>
      <c r="C13" s="298"/>
      <c r="D13" s="13" t="s">
        <v>13</v>
      </c>
      <c r="E13" s="13" t="s">
        <v>14</v>
      </c>
      <c r="F13" s="13" t="s">
        <v>15</v>
      </c>
      <c r="G13" s="294" t="s">
        <v>16</v>
      </c>
      <c r="H13" s="295"/>
      <c r="I13" s="298"/>
      <c r="J13" s="298"/>
    </row>
    <row r="14" spans="1:10" s="4" customFormat="1" ht="42.75" customHeight="1">
      <c r="A14" s="298"/>
      <c r="B14" s="298"/>
      <c r="C14" s="298"/>
      <c r="D14" s="39" t="s">
        <v>350</v>
      </c>
      <c r="E14" s="6">
        <v>1</v>
      </c>
      <c r="F14" s="208"/>
      <c r="G14" s="307"/>
      <c r="H14" s="301"/>
      <c r="I14" s="298"/>
      <c r="J14" s="298"/>
    </row>
    <row r="15" spans="1:10" ht="45" customHeight="1" thickBot="1">
      <c r="A15" s="298"/>
      <c r="B15" s="298"/>
      <c r="C15" s="298"/>
      <c r="D15" s="39" t="s">
        <v>351</v>
      </c>
      <c r="E15" s="95">
        <v>1</v>
      </c>
      <c r="F15" s="66"/>
      <c r="G15" s="306"/>
      <c r="H15" s="290"/>
      <c r="I15" s="298"/>
      <c r="J15" s="298"/>
    </row>
    <row r="16" spans="1:10" ht="47.25" customHeight="1">
      <c r="A16" s="298"/>
      <c r="B16" s="298"/>
      <c r="C16" s="298"/>
      <c r="D16" s="302">
        <v>45930</v>
      </c>
      <c r="E16" s="304">
        <v>1</v>
      </c>
      <c r="F16" s="66"/>
      <c r="G16" s="306"/>
      <c r="H16" s="290"/>
      <c r="I16" s="298"/>
      <c r="J16" s="298"/>
    </row>
    <row r="17" spans="1:10" ht="0.75" hidden="1" customHeight="1">
      <c r="A17" s="298"/>
      <c r="B17" s="298"/>
      <c r="C17" s="298"/>
      <c r="D17" s="303"/>
      <c r="E17" s="305"/>
      <c r="F17" s="66"/>
      <c r="G17" s="306"/>
      <c r="H17" s="290"/>
      <c r="I17" s="298"/>
      <c r="J17" s="298"/>
    </row>
    <row r="18" spans="1:10" ht="15" hidden="1" customHeight="1">
      <c r="A18" s="298"/>
      <c r="B18" s="298"/>
      <c r="C18" s="298"/>
      <c r="D18" s="303"/>
      <c r="E18" s="305"/>
      <c r="F18" s="66"/>
      <c r="G18" s="306"/>
      <c r="H18" s="290"/>
      <c r="I18" s="298"/>
      <c r="J18" s="298"/>
    </row>
    <row r="19" spans="1:10" ht="37.5" customHeight="1">
      <c r="A19" s="298"/>
      <c r="B19" s="298"/>
      <c r="C19" s="298"/>
      <c r="D19" s="68">
        <v>46021</v>
      </c>
      <c r="E19" s="40">
        <v>1</v>
      </c>
      <c r="F19" s="40"/>
      <c r="G19" s="300"/>
      <c r="H19" s="301"/>
      <c r="I19" s="298"/>
      <c r="J19" s="298"/>
    </row>
    <row r="20" spans="1:10">
      <c r="A20" s="298"/>
      <c r="B20" s="298"/>
      <c r="C20" s="298"/>
      <c r="D20" s="298"/>
      <c r="E20" s="298"/>
      <c r="F20" s="298"/>
      <c r="G20" s="298"/>
      <c r="H20" s="298"/>
      <c r="I20" s="298"/>
      <c r="J20" s="299"/>
    </row>
    <row r="21" spans="1:10">
      <c r="A21" s="298"/>
      <c r="B21" s="298"/>
      <c r="C21" s="298"/>
      <c r="D21" s="298"/>
      <c r="E21" s="298"/>
      <c r="F21" s="298"/>
      <c r="G21" s="298"/>
      <c r="H21" s="298"/>
      <c r="I21" s="298"/>
      <c r="J21" s="299"/>
    </row>
    <row r="22" spans="1:10">
      <c r="A22" s="298"/>
      <c r="B22" s="298"/>
      <c r="C22" s="298"/>
      <c r="D22" s="298"/>
      <c r="E22" s="298"/>
      <c r="F22" s="298"/>
      <c r="G22" s="298"/>
      <c r="H22" s="298"/>
      <c r="I22" s="298"/>
      <c r="J22" s="299"/>
    </row>
    <row r="23" spans="1:10">
      <c r="A23" s="298"/>
      <c r="B23" s="298"/>
      <c r="C23" s="298"/>
      <c r="D23" s="298"/>
      <c r="E23" s="298"/>
      <c r="F23" s="298"/>
      <c r="G23" s="298"/>
      <c r="H23" s="298"/>
      <c r="I23" s="298"/>
      <c r="J23" s="299"/>
    </row>
    <row r="24" spans="1:10" ht="10.5" customHeight="1">
      <c r="A24" s="298"/>
      <c r="B24" s="298"/>
      <c r="C24" s="298"/>
      <c r="D24" s="298"/>
      <c r="E24" s="298"/>
      <c r="F24" s="298"/>
      <c r="G24" s="298"/>
      <c r="H24" s="298"/>
      <c r="I24" s="298"/>
      <c r="J24" s="299"/>
    </row>
    <row r="25" spans="1:10" hidden="1">
      <c r="A25" s="298"/>
      <c r="B25" s="298"/>
      <c r="C25" s="298"/>
      <c r="D25" s="298"/>
      <c r="E25" s="298"/>
      <c r="F25" s="298"/>
      <c r="G25" s="298"/>
      <c r="H25" s="298"/>
      <c r="I25" s="298"/>
      <c r="J25" s="299"/>
    </row>
    <row r="26" spans="1:10" hidden="1">
      <c r="A26" s="298"/>
      <c r="B26" s="298"/>
      <c r="C26" s="298"/>
      <c r="D26" s="298"/>
      <c r="E26" s="298"/>
      <c r="F26" s="298"/>
      <c r="G26" s="298"/>
      <c r="H26" s="298"/>
      <c r="I26" s="298"/>
      <c r="J26" s="299"/>
    </row>
    <row r="27" spans="1:10" hidden="1">
      <c r="A27" s="298"/>
      <c r="B27" s="298"/>
      <c r="C27" s="298"/>
      <c r="D27" s="298"/>
      <c r="E27" s="298"/>
      <c r="F27" s="298"/>
      <c r="G27" s="298"/>
      <c r="H27" s="298"/>
      <c r="I27" s="298"/>
      <c r="J27" s="299"/>
    </row>
    <row r="28" spans="1:10" hidden="1">
      <c r="A28" s="298"/>
      <c r="B28" s="298"/>
      <c r="C28" s="298"/>
      <c r="D28" s="298"/>
      <c r="E28" s="298"/>
      <c r="F28" s="298"/>
      <c r="G28" s="298"/>
      <c r="H28" s="298"/>
      <c r="I28" s="298"/>
      <c r="J28" s="299"/>
    </row>
    <row r="29" spans="1:10" hidden="1">
      <c r="A29" s="298"/>
      <c r="B29" s="298"/>
      <c r="C29" s="298"/>
      <c r="D29" s="298"/>
      <c r="E29" s="298"/>
      <c r="F29" s="298"/>
      <c r="G29" s="298"/>
      <c r="H29" s="298"/>
      <c r="I29" s="298"/>
      <c r="J29" s="299"/>
    </row>
    <row r="30" spans="1:10" hidden="1">
      <c r="A30" s="298"/>
      <c r="B30" s="298"/>
      <c r="C30" s="298"/>
      <c r="D30" s="298"/>
      <c r="E30" s="298"/>
      <c r="F30" s="298"/>
      <c r="G30" s="298"/>
      <c r="H30" s="298"/>
      <c r="I30" s="298"/>
      <c r="J30" s="299"/>
    </row>
    <row r="31" spans="1:10" hidden="1">
      <c r="A31" s="298"/>
      <c r="B31" s="298"/>
      <c r="C31" s="298"/>
      <c r="D31" s="298"/>
      <c r="E31" s="298"/>
      <c r="F31" s="298"/>
      <c r="G31" s="298"/>
      <c r="H31" s="298"/>
      <c r="I31" s="298"/>
      <c r="J31" s="299"/>
    </row>
  </sheetData>
  <mergeCells count="15">
    <mergeCell ref="E10:F10"/>
    <mergeCell ref="E11:F11"/>
    <mergeCell ref="G13:H13"/>
    <mergeCell ref="G14:H14"/>
    <mergeCell ref="G15:H15"/>
    <mergeCell ref="A20:I31"/>
    <mergeCell ref="I12:J19"/>
    <mergeCell ref="A12:C19"/>
    <mergeCell ref="J20:J31"/>
    <mergeCell ref="G19:H19"/>
    <mergeCell ref="D16:D18"/>
    <mergeCell ref="E16:E18"/>
    <mergeCell ref="G16:H16"/>
    <mergeCell ref="G17:H17"/>
    <mergeCell ref="G18:H18"/>
  </mergeCells>
  <pageMargins left="0.7" right="0.7" top="0.75" bottom="0.75" header="0.3" footer="0.3"/>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dimension ref="A1:I14"/>
  <sheetViews>
    <sheetView topLeftCell="A12" workbookViewId="0">
      <selection activeCell="F14" sqref="F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1" t="e">
        <f>LISTADO!#REF!</f>
        <v>#REF!</v>
      </c>
      <c r="F10" s="291"/>
      <c r="G10" s="50" t="e">
        <f>LISTADO!#REF!</f>
        <v>#REF!</v>
      </c>
      <c r="H10" s="50" t="e">
        <f>LISTADO!#REF!</f>
        <v>#REF!</v>
      </c>
      <c r="I10" s="14"/>
    </row>
    <row r="11" spans="2:9" ht="30" hidden="1" customHeight="1">
      <c r="B11" s="14"/>
      <c r="E11" s="377" t="e">
        <f>LISTADO!#REF!</f>
        <v>#REF!</v>
      </c>
      <c r="F11" s="377"/>
      <c r="G11" s="51" t="e">
        <f>LISTADO!#REF!</f>
        <v>#REF!</v>
      </c>
      <c r="H11" s="51" t="e">
        <f>LISTADO!#REF!</f>
        <v>#REF!</v>
      </c>
      <c r="I11" s="14"/>
    </row>
    <row r="12" spans="2:9" ht="7.5" customHeight="1">
      <c r="B12" s="14"/>
      <c r="I12" s="14"/>
    </row>
    <row r="13" spans="2:9">
      <c r="B13" s="14"/>
      <c r="D13" s="13" t="s">
        <v>13</v>
      </c>
      <c r="E13" s="13" t="s">
        <v>14</v>
      </c>
      <c r="F13" s="13" t="s">
        <v>15</v>
      </c>
      <c r="G13" s="294" t="s">
        <v>16</v>
      </c>
      <c r="H13" s="295"/>
      <c r="I13" s="14"/>
    </row>
    <row r="14" spans="2:9" s="4" customFormat="1" ht="390" customHeight="1">
      <c r="B14" s="16"/>
      <c r="D14" s="64">
        <v>46021</v>
      </c>
      <c r="E14" s="115">
        <v>1</v>
      </c>
      <c r="F14" s="115"/>
      <c r="G14" s="289"/>
      <c r="H14" s="290"/>
      <c r="I14" s="16"/>
    </row>
  </sheetData>
  <mergeCells count="4">
    <mergeCell ref="E10:F10"/>
    <mergeCell ref="E11:F11"/>
    <mergeCell ref="G13:H13"/>
    <mergeCell ref="G14:H1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dimension ref="A1:I14"/>
  <sheetViews>
    <sheetView topLeftCell="A12" workbookViewId="0">
      <selection activeCell="D14" sqref="D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1" t="e">
        <f>LISTADO!#REF!</f>
        <v>#REF!</v>
      </c>
      <c r="F10" s="291"/>
      <c r="G10" s="50" t="e">
        <f>LISTADO!#REF!</f>
        <v>#REF!</v>
      </c>
      <c r="H10" s="50" t="e">
        <f>LISTADO!#REF!</f>
        <v>#REF!</v>
      </c>
      <c r="I10" s="14"/>
    </row>
    <row r="11" spans="2:9" ht="30" hidden="1" customHeight="1">
      <c r="B11" s="14"/>
      <c r="E11" s="377" t="e">
        <f>LISTADO!#REF!</f>
        <v>#REF!</v>
      </c>
      <c r="F11" s="377"/>
      <c r="G11" s="51" t="e">
        <f>LISTADO!#REF!</f>
        <v>#REF!</v>
      </c>
      <c r="H11" s="51" t="e">
        <f>LISTADO!#REF!</f>
        <v>#REF!</v>
      </c>
      <c r="I11" s="14"/>
    </row>
    <row r="12" spans="2:9" ht="7.5" customHeight="1">
      <c r="B12" s="14"/>
      <c r="I12" s="14"/>
    </row>
    <row r="13" spans="2:9">
      <c r="B13" s="14"/>
      <c r="D13" s="13" t="s">
        <v>13</v>
      </c>
      <c r="E13" s="13" t="s">
        <v>14</v>
      </c>
      <c r="F13" s="13" t="s">
        <v>15</v>
      </c>
      <c r="G13" s="294" t="s">
        <v>16</v>
      </c>
      <c r="H13" s="295"/>
      <c r="I13" s="14"/>
    </row>
    <row r="14" spans="2:9" s="4" customFormat="1" ht="54" customHeight="1">
      <c r="B14" s="16"/>
      <c r="D14" s="64">
        <v>46021</v>
      </c>
      <c r="E14" s="115">
        <v>1</v>
      </c>
      <c r="F14" s="259"/>
      <c r="G14" s="324"/>
      <c r="H14" s="325"/>
      <c r="I14" s="16"/>
    </row>
  </sheetData>
  <mergeCells count="4">
    <mergeCell ref="E10:F10"/>
    <mergeCell ref="E11:F11"/>
    <mergeCell ref="G13:H13"/>
    <mergeCell ref="G14:H1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dimension ref="A1:J20"/>
  <sheetViews>
    <sheetView topLeftCell="A6" workbookViewId="0">
      <selection activeCell="L18" sqref="L18"/>
    </sheetView>
  </sheetViews>
  <sheetFormatPr baseColWidth="10" defaultRowHeight="15"/>
  <cols>
    <col min="1" max="1" width="3" customWidth="1"/>
    <col min="2" max="2" width="11.42578125" customWidth="1"/>
    <col min="9" max="9" width="52" customWidth="1"/>
    <col min="10" max="10" width="2.5703125" customWidth="1"/>
  </cols>
  <sheetData>
    <row r="1" spans="1:10" ht="15.75" thickBot="1">
      <c r="A1" s="387"/>
      <c r="B1" s="387"/>
      <c r="C1" s="387"/>
      <c r="D1" s="387"/>
      <c r="E1" s="387"/>
      <c r="F1" s="387"/>
      <c r="G1" s="387"/>
      <c r="H1" s="387"/>
      <c r="I1" s="387"/>
      <c r="J1" s="387"/>
    </row>
    <row r="2" spans="1:10">
      <c r="A2" s="399"/>
      <c r="B2" s="400"/>
      <c r="C2" s="401"/>
      <c r="D2" s="401"/>
      <c r="E2" s="401"/>
      <c r="F2" s="401"/>
      <c r="G2" s="401"/>
      <c r="H2" s="401"/>
      <c r="I2" s="402"/>
      <c r="J2" s="387"/>
    </row>
    <row r="3" spans="1:10">
      <c r="A3" s="399"/>
      <c r="B3" s="403"/>
      <c r="C3" s="404"/>
      <c r="D3" s="404"/>
      <c r="E3" s="404"/>
      <c r="F3" s="404"/>
      <c r="G3" s="404"/>
      <c r="H3" s="404"/>
      <c r="I3" s="405"/>
      <c r="J3" s="387"/>
    </row>
    <row r="4" spans="1:10">
      <c r="A4" s="399"/>
      <c r="B4" s="403"/>
      <c r="C4" s="404"/>
      <c r="D4" s="404"/>
      <c r="E4" s="404"/>
      <c r="F4" s="404"/>
      <c r="G4" s="404"/>
      <c r="H4" s="404"/>
      <c r="I4" s="405"/>
      <c r="J4" s="387"/>
    </row>
    <row r="5" spans="1:10">
      <c r="A5" s="399"/>
      <c r="B5" s="403"/>
      <c r="C5" s="404"/>
      <c r="D5" s="404"/>
      <c r="E5" s="404"/>
      <c r="F5" s="404"/>
      <c r="G5" s="404"/>
      <c r="H5" s="404"/>
      <c r="I5" s="405"/>
      <c r="J5" s="387"/>
    </row>
    <row r="6" spans="1:10">
      <c r="A6" s="399"/>
      <c r="B6" s="403"/>
      <c r="C6" s="404"/>
      <c r="D6" s="404"/>
      <c r="E6" s="404"/>
      <c r="F6" s="404"/>
      <c r="G6" s="404"/>
      <c r="H6" s="404"/>
      <c r="I6" s="405"/>
      <c r="J6" s="387"/>
    </row>
    <row r="7" spans="1:10">
      <c r="A7" s="399"/>
      <c r="B7" s="403"/>
      <c r="C7" s="404"/>
      <c r="D7" s="404"/>
      <c r="E7" s="404"/>
      <c r="F7" s="404"/>
      <c r="G7" s="404"/>
      <c r="H7" s="404"/>
      <c r="I7" s="405"/>
      <c r="J7" s="387"/>
    </row>
    <row r="8" spans="1:10">
      <c r="A8" s="399"/>
      <c r="B8" s="403"/>
      <c r="C8" s="404"/>
      <c r="D8" s="404"/>
      <c r="E8" s="404"/>
      <c r="F8" s="404"/>
      <c r="G8" s="404"/>
      <c r="H8" s="404"/>
      <c r="I8" s="405"/>
      <c r="J8" s="387"/>
    </row>
    <row r="9" spans="1:10">
      <c r="A9" s="399"/>
      <c r="B9" s="403"/>
      <c r="C9" s="404"/>
      <c r="D9" s="404"/>
      <c r="E9" s="404"/>
      <c r="F9" s="404"/>
      <c r="G9" s="404"/>
      <c r="H9" s="404"/>
      <c r="I9" s="405"/>
      <c r="J9" s="387"/>
    </row>
    <row r="10" spans="1:10">
      <c r="A10" s="399"/>
      <c r="B10" s="403"/>
      <c r="C10" s="404"/>
      <c r="D10" s="404"/>
      <c r="E10" s="404"/>
      <c r="F10" s="404"/>
      <c r="G10" s="404"/>
      <c r="H10" s="404"/>
      <c r="I10" s="405"/>
      <c r="J10" s="387"/>
    </row>
    <row r="11" spans="1:10">
      <c r="A11" s="399"/>
      <c r="B11" s="403"/>
      <c r="C11" s="404"/>
      <c r="D11" s="404"/>
      <c r="E11" s="404"/>
      <c r="F11" s="404"/>
      <c r="G11" s="404"/>
      <c r="H11" s="404"/>
      <c r="I11" s="405"/>
      <c r="J11" s="387"/>
    </row>
    <row r="12" spans="1:10">
      <c r="A12" s="399"/>
      <c r="B12" s="403"/>
      <c r="C12" s="404"/>
      <c r="D12" s="404"/>
      <c r="E12" s="404"/>
      <c r="F12" s="404"/>
      <c r="G12" s="404"/>
      <c r="H12" s="404"/>
      <c r="I12" s="405"/>
      <c r="J12" s="387"/>
    </row>
    <row r="13" spans="1:10">
      <c r="A13" s="399"/>
      <c r="B13" s="403"/>
      <c r="C13" s="404"/>
      <c r="D13" s="404"/>
      <c r="E13" s="404"/>
      <c r="F13" s="404"/>
      <c r="G13" s="404"/>
      <c r="H13" s="404"/>
      <c r="I13" s="405"/>
      <c r="J13" s="387"/>
    </row>
    <row r="14" spans="1:10">
      <c r="A14" s="399"/>
      <c r="B14" s="403"/>
      <c r="C14" s="404"/>
      <c r="D14" s="404"/>
      <c r="E14" s="404"/>
      <c r="F14" s="404"/>
      <c r="G14" s="404"/>
      <c r="H14" s="404"/>
      <c r="I14" s="405"/>
      <c r="J14" s="387"/>
    </row>
    <row r="15" spans="1:10" ht="117.75" customHeight="1" thickBot="1">
      <c r="A15" s="399"/>
      <c r="B15" s="406"/>
      <c r="C15" s="407"/>
      <c r="D15" s="407"/>
      <c r="E15" s="407"/>
      <c r="F15" s="407"/>
      <c r="G15" s="407"/>
      <c r="H15" s="407"/>
      <c r="I15" s="408"/>
      <c r="J15" s="387"/>
    </row>
    <row r="16" spans="1:10" ht="15.75" thickBot="1">
      <c r="A16" s="399"/>
      <c r="B16" s="389"/>
      <c r="C16" s="389"/>
      <c r="D16" s="389"/>
      <c r="E16" s="389"/>
      <c r="F16" s="389"/>
      <c r="G16" s="389"/>
      <c r="H16" s="389"/>
      <c r="I16" s="389"/>
      <c r="J16" s="387"/>
    </row>
    <row r="17" spans="1:10" ht="15.75" thickBot="1">
      <c r="A17" s="399"/>
      <c r="B17" s="176" t="s">
        <v>268</v>
      </c>
      <c r="C17" s="176" t="s">
        <v>14</v>
      </c>
      <c r="D17" s="176" t="s">
        <v>269</v>
      </c>
      <c r="E17" s="390" t="s">
        <v>252</v>
      </c>
      <c r="F17" s="391"/>
      <c r="G17" s="391"/>
      <c r="H17" s="391"/>
      <c r="I17" s="392"/>
      <c r="J17" s="387"/>
    </row>
    <row r="18" spans="1:10" ht="64.5" customHeight="1" thickBot="1">
      <c r="A18" s="399"/>
      <c r="B18" s="175">
        <v>45838</v>
      </c>
      <c r="C18" s="174">
        <v>1</v>
      </c>
      <c r="D18" s="248"/>
      <c r="E18" s="393"/>
      <c r="F18" s="394"/>
      <c r="G18" s="394"/>
      <c r="H18" s="394"/>
      <c r="I18" s="395"/>
      <c r="J18" s="387"/>
    </row>
    <row r="19" spans="1:10" ht="46.5" customHeight="1" thickBot="1">
      <c r="A19" s="399"/>
      <c r="B19" s="175">
        <v>45659</v>
      </c>
      <c r="C19" s="174">
        <v>1</v>
      </c>
      <c r="D19" s="174"/>
      <c r="E19" s="396"/>
      <c r="F19" s="397"/>
      <c r="G19" s="397"/>
      <c r="H19" s="397"/>
      <c r="I19" s="398"/>
      <c r="J19" s="387"/>
    </row>
    <row r="20" spans="1:10">
      <c r="A20" s="399"/>
      <c r="B20" s="388"/>
      <c r="C20" s="388"/>
      <c r="D20" s="388"/>
      <c r="E20" s="388"/>
      <c r="F20" s="388"/>
      <c r="G20" s="388"/>
      <c r="H20" s="388"/>
      <c r="I20" s="388"/>
      <c r="J20" s="387"/>
    </row>
  </sheetData>
  <mergeCells count="9">
    <mergeCell ref="J2:J20"/>
    <mergeCell ref="B20:I20"/>
    <mergeCell ref="A1:J1"/>
    <mergeCell ref="B16:I16"/>
    <mergeCell ref="E17:I17"/>
    <mergeCell ref="E18:I18"/>
    <mergeCell ref="E19:I19"/>
    <mergeCell ref="A2:A20"/>
    <mergeCell ref="B2:I1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dimension ref="A1:J21"/>
  <sheetViews>
    <sheetView topLeftCell="A10" workbookViewId="0">
      <selection activeCell="L20" sqref="L20"/>
    </sheetView>
  </sheetViews>
  <sheetFormatPr baseColWidth="10" defaultRowHeight="15"/>
  <cols>
    <col min="1" max="1" width="3.7109375" customWidth="1"/>
    <col min="9" max="9" width="51.7109375" customWidth="1"/>
    <col min="10" max="10" width="3.7109375" customWidth="1"/>
  </cols>
  <sheetData>
    <row r="1" spans="1:10" ht="15.75" thickBot="1">
      <c r="A1" s="399"/>
      <c r="B1" s="399"/>
      <c r="C1" s="399"/>
      <c r="D1" s="399"/>
      <c r="E1" s="399"/>
      <c r="F1" s="399"/>
      <c r="G1" s="399"/>
      <c r="H1" s="399"/>
      <c r="I1" s="399"/>
      <c r="J1" s="399"/>
    </row>
    <row r="2" spans="1:10">
      <c r="A2" s="410"/>
      <c r="B2" s="400"/>
      <c r="C2" s="401"/>
      <c r="D2" s="401"/>
      <c r="E2" s="401"/>
      <c r="F2" s="401"/>
      <c r="G2" s="401"/>
      <c r="H2" s="401"/>
      <c r="I2" s="402"/>
      <c r="J2" s="409"/>
    </row>
    <row r="3" spans="1:10">
      <c r="A3" s="410"/>
      <c r="B3" s="403"/>
      <c r="C3" s="404"/>
      <c r="D3" s="404"/>
      <c r="E3" s="404"/>
      <c r="F3" s="404"/>
      <c r="G3" s="404"/>
      <c r="H3" s="404"/>
      <c r="I3" s="405"/>
      <c r="J3" s="409"/>
    </row>
    <row r="4" spans="1:10">
      <c r="A4" s="410"/>
      <c r="B4" s="403"/>
      <c r="C4" s="404"/>
      <c r="D4" s="404"/>
      <c r="E4" s="404"/>
      <c r="F4" s="404"/>
      <c r="G4" s="404"/>
      <c r="H4" s="404"/>
      <c r="I4" s="405"/>
      <c r="J4" s="409"/>
    </row>
    <row r="5" spans="1:10">
      <c r="A5" s="410"/>
      <c r="B5" s="403"/>
      <c r="C5" s="404"/>
      <c r="D5" s="404"/>
      <c r="E5" s="404"/>
      <c r="F5" s="404"/>
      <c r="G5" s="404"/>
      <c r="H5" s="404"/>
      <c r="I5" s="405"/>
      <c r="J5" s="409"/>
    </row>
    <row r="6" spans="1:10">
      <c r="A6" s="410"/>
      <c r="B6" s="403"/>
      <c r="C6" s="404"/>
      <c r="D6" s="404"/>
      <c r="E6" s="404"/>
      <c r="F6" s="404"/>
      <c r="G6" s="404"/>
      <c r="H6" s="404"/>
      <c r="I6" s="405"/>
      <c r="J6" s="409"/>
    </row>
    <row r="7" spans="1:10">
      <c r="A7" s="410"/>
      <c r="B7" s="403"/>
      <c r="C7" s="404"/>
      <c r="D7" s="404"/>
      <c r="E7" s="404"/>
      <c r="F7" s="404"/>
      <c r="G7" s="404"/>
      <c r="H7" s="404"/>
      <c r="I7" s="405"/>
      <c r="J7" s="409"/>
    </row>
    <row r="8" spans="1:10">
      <c r="A8" s="410"/>
      <c r="B8" s="403"/>
      <c r="C8" s="404"/>
      <c r="D8" s="404"/>
      <c r="E8" s="404"/>
      <c r="F8" s="404"/>
      <c r="G8" s="404"/>
      <c r="H8" s="404"/>
      <c r="I8" s="405"/>
      <c r="J8" s="409"/>
    </row>
    <row r="9" spans="1:10">
      <c r="A9" s="410"/>
      <c r="B9" s="403"/>
      <c r="C9" s="404"/>
      <c r="D9" s="404"/>
      <c r="E9" s="404"/>
      <c r="F9" s="404"/>
      <c r="G9" s="404"/>
      <c r="H9" s="404"/>
      <c r="I9" s="405"/>
      <c r="J9" s="409"/>
    </row>
    <row r="10" spans="1:10">
      <c r="A10" s="410"/>
      <c r="B10" s="403"/>
      <c r="C10" s="404"/>
      <c r="D10" s="404"/>
      <c r="E10" s="404"/>
      <c r="F10" s="404"/>
      <c r="G10" s="404"/>
      <c r="H10" s="404"/>
      <c r="I10" s="405"/>
      <c r="J10" s="409"/>
    </row>
    <row r="11" spans="1:10">
      <c r="A11" s="410"/>
      <c r="B11" s="403"/>
      <c r="C11" s="404"/>
      <c r="D11" s="404"/>
      <c r="E11" s="404"/>
      <c r="F11" s="404"/>
      <c r="G11" s="404"/>
      <c r="H11" s="404"/>
      <c r="I11" s="405"/>
      <c r="J11" s="409"/>
    </row>
    <row r="12" spans="1:10">
      <c r="A12" s="410"/>
      <c r="B12" s="403"/>
      <c r="C12" s="404"/>
      <c r="D12" s="404"/>
      <c r="E12" s="404"/>
      <c r="F12" s="404"/>
      <c r="G12" s="404"/>
      <c r="H12" s="404"/>
      <c r="I12" s="405"/>
      <c r="J12" s="409"/>
    </row>
    <row r="13" spans="1:10">
      <c r="A13" s="410"/>
      <c r="B13" s="403"/>
      <c r="C13" s="404"/>
      <c r="D13" s="404"/>
      <c r="E13" s="404"/>
      <c r="F13" s="404"/>
      <c r="G13" s="404"/>
      <c r="H13" s="404"/>
      <c r="I13" s="405"/>
      <c r="J13" s="409"/>
    </row>
    <row r="14" spans="1:10">
      <c r="A14" s="410"/>
      <c r="B14" s="403"/>
      <c r="C14" s="404"/>
      <c r="D14" s="404"/>
      <c r="E14" s="404"/>
      <c r="F14" s="404"/>
      <c r="G14" s="404"/>
      <c r="H14" s="404"/>
      <c r="I14" s="405"/>
      <c r="J14" s="409"/>
    </row>
    <row r="15" spans="1:10" ht="132.75" customHeight="1" thickBot="1">
      <c r="A15" s="410"/>
      <c r="B15" s="406"/>
      <c r="C15" s="407"/>
      <c r="D15" s="407"/>
      <c r="E15" s="407"/>
      <c r="F15" s="407"/>
      <c r="G15" s="407"/>
      <c r="H15" s="407"/>
      <c r="I15" s="408"/>
      <c r="J15" s="409"/>
    </row>
    <row r="16" spans="1:10" ht="12" customHeight="1">
      <c r="A16" s="399"/>
      <c r="B16" s="399"/>
      <c r="C16" s="399"/>
      <c r="D16" s="399"/>
      <c r="E16" s="399"/>
      <c r="F16" s="399"/>
      <c r="G16" s="399"/>
      <c r="H16" s="399"/>
      <c r="I16" s="399"/>
      <c r="J16" s="399"/>
    </row>
    <row r="17" spans="1:10" ht="7.5" customHeight="1" thickBot="1">
      <c r="A17" s="387"/>
      <c r="J17" s="387"/>
    </row>
    <row r="18" spans="1:10" ht="15.75" customHeight="1" thickBot="1">
      <c r="A18" s="387"/>
      <c r="B18" s="176" t="s">
        <v>268</v>
      </c>
      <c r="C18" s="176" t="s">
        <v>14</v>
      </c>
      <c r="D18" s="176" t="s">
        <v>269</v>
      </c>
      <c r="E18" s="411" t="s">
        <v>252</v>
      </c>
      <c r="F18" s="412"/>
      <c r="G18" s="412"/>
      <c r="H18" s="412"/>
      <c r="I18" s="413"/>
      <c r="J18" s="387"/>
    </row>
    <row r="19" spans="1:10" ht="75.75" customHeight="1" thickBot="1">
      <c r="A19" s="387"/>
      <c r="B19" s="175">
        <v>45838</v>
      </c>
      <c r="C19" s="174">
        <v>1</v>
      </c>
      <c r="D19" s="248"/>
      <c r="E19" s="393"/>
      <c r="F19" s="394"/>
      <c r="G19" s="394"/>
      <c r="H19" s="394"/>
      <c r="I19" s="395"/>
      <c r="J19" s="387"/>
    </row>
    <row r="20" spans="1:10" ht="45.75" customHeight="1" thickBot="1">
      <c r="A20" s="387"/>
      <c r="B20" s="175">
        <v>46021</v>
      </c>
      <c r="C20" s="174">
        <v>1</v>
      </c>
      <c r="D20" s="174"/>
      <c r="E20" s="393"/>
      <c r="F20" s="394"/>
      <c r="G20" s="394"/>
      <c r="H20" s="394"/>
      <c r="I20" s="395"/>
      <c r="J20" s="387"/>
    </row>
    <row r="21" spans="1:10">
      <c r="A21" s="387"/>
      <c r="B21" s="388"/>
      <c r="C21" s="388"/>
      <c r="D21" s="388"/>
      <c r="E21" s="388"/>
      <c r="F21" s="388"/>
      <c r="G21" s="388"/>
      <c r="H21" s="388"/>
      <c r="I21" s="388"/>
      <c r="J21" s="387"/>
    </row>
  </sheetData>
  <mergeCells count="11">
    <mergeCell ref="E19:I19"/>
    <mergeCell ref="E20:I20"/>
    <mergeCell ref="J17:J21"/>
    <mergeCell ref="A17:A21"/>
    <mergeCell ref="B21:I21"/>
    <mergeCell ref="E18:I18"/>
    <mergeCell ref="B2:I15"/>
    <mergeCell ref="J2:J15"/>
    <mergeCell ref="A2:A15"/>
    <mergeCell ref="A16:J16"/>
    <mergeCell ref="A1:J1"/>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dimension ref="A1:I18"/>
  <sheetViews>
    <sheetView topLeftCell="A12" workbookViewId="0">
      <selection activeCell="G16" sqref="G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1" t="e">
        <f>LISTADO!#REF!</f>
        <v>#REF!</v>
      </c>
      <c r="F10" s="291"/>
      <c r="G10" s="50" t="e">
        <f>LISTADO!#REF!</f>
        <v>#REF!</v>
      </c>
      <c r="H10" s="50" t="e">
        <f>LISTADO!#REF!</f>
        <v>#REF!</v>
      </c>
      <c r="I10" s="14"/>
    </row>
    <row r="11" spans="2:9" ht="30" hidden="1" customHeight="1">
      <c r="B11" s="14"/>
      <c r="E11" s="377" t="e">
        <f>LISTADO!#REF!</f>
        <v>#REF!</v>
      </c>
      <c r="F11" s="377"/>
      <c r="G11" s="51" t="e">
        <f>LISTADO!#REF!</f>
        <v>#REF!</v>
      </c>
      <c r="H11" s="51" t="e">
        <f>LISTADO!#REF!</f>
        <v>#REF!</v>
      </c>
      <c r="I11" s="14"/>
    </row>
    <row r="12" spans="2:9" ht="7.5" customHeight="1">
      <c r="B12" s="14"/>
      <c r="I12" s="14"/>
    </row>
    <row r="13" spans="2:9">
      <c r="B13" s="14"/>
      <c r="D13" s="13" t="s">
        <v>13</v>
      </c>
      <c r="E13" s="13" t="s">
        <v>14</v>
      </c>
      <c r="F13" s="13" t="s">
        <v>15</v>
      </c>
      <c r="G13" s="294" t="s">
        <v>16</v>
      </c>
      <c r="H13" s="295"/>
      <c r="I13" s="14"/>
    </row>
    <row r="14" spans="2:9" s="4" customFormat="1" ht="80.25" customHeight="1">
      <c r="B14" s="16"/>
      <c r="D14" s="64">
        <v>45746</v>
      </c>
      <c r="E14" s="118">
        <f>[1]LISTADO!L52</f>
        <v>1</v>
      </c>
      <c r="F14" s="118"/>
      <c r="G14" s="320"/>
      <c r="H14" s="378"/>
      <c r="I14" s="16"/>
    </row>
    <row r="15" spans="2:9" ht="42.75" customHeight="1">
      <c r="B15" s="14"/>
      <c r="D15" s="64">
        <v>45838</v>
      </c>
      <c r="E15" s="115">
        <v>1</v>
      </c>
      <c r="F15" s="115"/>
      <c r="G15" s="320"/>
      <c r="H15" s="378"/>
      <c r="I15" s="14"/>
    </row>
    <row r="16" spans="2:9" ht="48.75" customHeight="1">
      <c r="B16" s="14"/>
      <c r="D16" s="68">
        <v>45930</v>
      </c>
      <c r="E16" s="115">
        <v>1</v>
      </c>
      <c r="F16" s="115"/>
      <c r="G16" s="320"/>
      <c r="H16" s="378"/>
      <c r="I16" s="14"/>
    </row>
    <row r="17" spans="2:9" ht="60" customHeight="1" thickBot="1">
      <c r="B17" s="14"/>
      <c r="D17" s="112">
        <v>46021</v>
      </c>
      <c r="E17" s="115">
        <v>1</v>
      </c>
      <c r="F17" s="115"/>
      <c r="G17" s="289"/>
      <c r="H17" s="290"/>
      <c r="I17" s="14"/>
    </row>
    <row r="18" spans="2:9" ht="7.5" customHeight="1">
      <c r="B18" s="14"/>
      <c r="C18" s="14"/>
      <c r="D18" s="17"/>
      <c r="E18" s="17"/>
      <c r="F18" s="17"/>
      <c r="G18" s="18"/>
      <c r="H18" s="18"/>
      <c r="I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dimension ref="A1:I32"/>
  <sheetViews>
    <sheetView topLeftCell="A12" workbookViewId="0">
      <selection activeCell="A18" sqref="A18:XFD3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7.28515625" style="5" customWidth="1"/>
    <col min="6" max="6" width="16.28515625" style="5" customWidth="1"/>
    <col min="7" max="7" width="48.42578125" customWidth="1"/>
    <col min="8" max="8" width="30.42578125" customWidth="1"/>
    <col min="9" max="9" width="1.7109375" customWidth="1"/>
    <col min="10" max="16384" width="11.42578125" hidden="1"/>
  </cols>
  <sheetData>
    <row r="1" spans="1:9" ht="9.75" customHeight="1"/>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91" t="e">
        <f>LISTADO!#REF!</f>
        <v>#REF!</v>
      </c>
      <c r="F10" s="291"/>
      <c r="G10" s="50" t="e">
        <f>LISTADO!#REF!</f>
        <v>#REF!</v>
      </c>
      <c r="H10" s="50" t="e">
        <f>LISTADO!#REF!</f>
        <v>#REF!</v>
      </c>
      <c r="I10" s="14"/>
    </row>
    <row r="11" spans="1:9" ht="30" hidden="1" customHeight="1">
      <c r="B11" s="14"/>
      <c r="E11" s="377" t="e">
        <f>LISTADO!#REF!</f>
        <v>#REF!</v>
      </c>
      <c r="F11" s="377"/>
      <c r="G11" s="51" t="e">
        <f>LISTADO!#REF!</f>
        <v>#REF!</v>
      </c>
      <c r="H11" s="51" t="e">
        <f>LISTADO!#REF!</f>
        <v>#REF!</v>
      </c>
      <c r="I11" s="14"/>
    </row>
    <row r="12" spans="1:9" ht="7.5" customHeight="1">
      <c r="B12" s="14"/>
      <c r="I12" s="14"/>
    </row>
    <row r="13" spans="1:9">
      <c r="B13" s="14"/>
      <c r="D13" s="13" t="s">
        <v>13</v>
      </c>
      <c r="E13" s="13" t="s">
        <v>14</v>
      </c>
      <c r="F13" s="13" t="s">
        <v>15</v>
      </c>
      <c r="G13" s="294" t="s">
        <v>16</v>
      </c>
      <c r="H13" s="295"/>
      <c r="I13" s="14"/>
    </row>
    <row r="14" spans="1:9" ht="68.25" customHeight="1">
      <c r="B14" s="14"/>
      <c r="D14" s="64">
        <v>45716</v>
      </c>
      <c r="E14" s="118">
        <v>1</v>
      </c>
      <c r="F14" s="118"/>
      <c r="G14" s="289"/>
      <c r="H14" s="290"/>
      <c r="I14" s="14"/>
    </row>
    <row r="15" spans="1:9" ht="66" customHeight="1">
      <c r="B15" s="14"/>
      <c r="C15" s="14"/>
      <c r="D15" s="192">
        <v>46021</v>
      </c>
      <c r="E15" s="207">
        <v>1</v>
      </c>
      <c r="F15" s="207"/>
      <c r="G15" s="289"/>
      <c r="H15" s="290"/>
      <c r="I15" s="14"/>
    </row>
    <row r="16" spans="1:9">
      <c r="A16" s="299"/>
      <c r="B16" s="299"/>
      <c r="C16" s="299"/>
      <c r="D16" s="299"/>
      <c r="E16" s="299"/>
      <c r="F16" s="299"/>
      <c r="G16" s="299"/>
      <c r="H16" s="299"/>
      <c r="I16" s="299"/>
    </row>
    <row r="17" spans="1:9">
      <c r="A17" s="299"/>
      <c r="B17" s="299"/>
      <c r="C17" s="299"/>
      <c r="D17" s="299"/>
      <c r="E17" s="299"/>
      <c r="F17" s="299"/>
      <c r="G17" s="299"/>
      <c r="H17" s="299"/>
      <c r="I17" s="299"/>
    </row>
    <row r="18" spans="1:9" s="299" customFormat="1"/>
    <row r="19" spans="1:9" s="299" customFormat="1"/>
    <row r="20" spans="1:9" s="299" customFormat="1"/>
    <row r="21" spans="1:9" s="299" customFormat="1"/>
    <row r="22" spans="1:9" s="299" customFormat="1"/>
    <row r="23" spans="1:9" s="299" customFormat="1"/>
    <row r="24" spans="1:9" s="299" customFormat="1"/>
    <row r="25" spans="1:9" s="299" customFormat="1"/>
    <row r="26" spans="1:9" s="299" customFormat="1"/>
    <row r="27" spans="1:9" s="299" customFormat="1"/>
    <row r="28" spans="1:9" s="299" customFormat="1"/>
    <row r="29" spans="1:9" s="299" customFormat="1"/>
    <row r="30" spans="1:9" s="299" customFormat="1"/>
    <row r="31" spans="1:9" s="299" customFormat="1"/>
    <row r="32" spans="1:9" s="299" customFormat="1"/>
  </sheetData>
  <mergeCells count="7">
    <mergeCell ref="A16:I17"/>
    <mergeCell ref="A18:XFD32"/>
    <mergeCell ref="G15:H15"/>
    <mergeCell ref="E10:F10"/>
    <mergeCell ref="E11:F11"/>
    <mergeCell ref="G13:H13"/>
    <mergeCell ref="G14:H14"/>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dimension ref="A1:I15"/>
  <sheetViews>
    <sheetView topLeftCell="A12" workbookViewId="0">
      <selection activeCell="F14" sqref="F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298"/>
      <c r="D3" s="298"/>
      <c r="E3" s="298"/>
      <c r="F3" s="298"/>
      <c r="G3" s="298"/>
      <c r="H3" s="298"/>
      <c r="I3" s="14"/>
    </row>
    <row r="4" spans="2:9">
      <c r="B4" s="14"/>
      <c r="C4" s="62"/>
      <c r="D4" s="173"/>
      <c r="E4" s="173"/>
      <c r="F4" s="173"/>
      <c r="G4" s="62"/>
      <c r="H4" s="62"/>
      <c r="I4" s="14"/>
    </row>
    <row r="5" spans="2:9" ht="167.25" customHeight="1">
      <c r="B5" s="14"/>
      <c r="C5" s="62"/>
      <c r="D5" s="173"/>
      <c r="E5" s="173"/>
      <c r="F5" s="173"/>
      <c r="G5" s="62"/>
      <c r="H5" s="62"/>
      <c r="I5" s="14"/>
    </row>
    <row r="6" spans="2:9">
      <c r="B6" s="14"/>
      <c r="C6" s="62"/>
      <c r="D6" s="173"/>
      <c r="E6" s="173"/>
      <c r="F6" s="173"/>
      <c r="G6" s="62"/>
      <c r="H6" s="62"/>
      <c r="I6" s="14"/>
    </row>
    <row r="7" spans="2:9">
      <c r="B7" s="14"/>
      <c r="C7" s="62"/>
      <c r="D7" s="173"/>
      <c r="E7" s="173"/>
      <c r="F7" s="173"/>
      <c r="G7" s="62"/>
      <c r="H7" s="62"/>
      <c r="I7" s="14"/>
    </row>
    <row r="8" spans="2:9" ht="89.25" customHeight="1">
      <c r="B8" s="14"/>
      <c r="C8" s="62"/>
      <c r="D8" s="173"/>
      <c r="E8" s="173"/>
      <c r="F8" s="173"/>
      <c r="G8" s="62"/>
      <c r="H8" s="62"/>
      <c r="I8" s="14"/>
    </row>
    <row r="9" spans="2:9" ht="30" customHeight="1">
      <c r="B9" s="14"/>
      <c r="C9" s="62"/>
      <c r="D9" s="173"/>
      <c r="E9" s="173"/>
      <c r="F9" s="173"/>
      <c r="G9" s="62"/>
      <c r="H9" s="62"/>
      <c r="I9" s="14"/>
    </row>
    <row r="10" spans="2:9" ht="30" hidden="1" customHeight="1">
      <c r="B10" s="14"/>
      <c r="C10" s="62"/>
      <c r="D10" s="173"/>
      <c r="E10" s="183" t="e">
        <f>LISTADO!#REF!</f>
        <v>#REF!</v>
      </c>
      <c r="F10" s="184"/>
      <c r="G10" s="185" t="e">
        <f>LISTADO!#REF!</f>
        <v>#REF!</v>
      </c>
      <c r="H10" s="185" t="e">
        <f>LISTADO!#REF!</f>
        <v>#REF!</v>
      </c>
      <c r="I10" s="14"/>
    </row>
    <row r="11" spans="2:9" ht="30" hidden="1" customHeight="1">
      <c r="B11" s="14"/>
      <c r="C11" s="62"/>
      <c r="D11" s="173"/>
      <c r="E11" s="171" t="e">
        <f>LISTADO!#REF!</f>
        <v>#REF!</v>
      </c>
      <c r="F11" s="172"/>
      <c r="G11" s="119" t="e">
        <f>LISTADO!#REF!</f>
        <v>#REF!</v>
      </c>
      <c r="H11" s="119" t="e">
        <f>LISTADO!#REF!</f>
        <v>#REF!</v>
      </c>
      <c r="I11" s="14"/>
    </row>
    <row r="12" spans="2:9" ht="7.5" customHeight="1">
      <c r="B12" s="14"/>
      <c r="C12" s="62"/>
      <c r="D12" s="173"/>
      <c r="E12" s="173"/>
      <c r="F12" s="173"/>
      <c r="G12" s="62"/>
      <c r="H12" s="62"/>
      <c r="I12" s="14"/>
    </row>
    <row r="13" spans="2:9">
      <c r="B13" s="14"/>
      <c r="D13" s="13" t="s">
        <v>13</v>
      </c>
      <c r="E13" s="13" t="s">
        <v>14</v>
      </c>
      <c r="F13" s="13" t="s">
        <v>15</v>
      </c>
      <c r="G13" s="294" t="s">
        <v>16</v>
      </c>
      <c r="H13" s="295"/>
      <c r="I13" s="14"/>
    </row>
    <row r="14" spans="2:9" s="4" customFormat="1" ht="108.75" customHeight="1">
      <c r="B14" s="16"/>
      <c r="D14" s="64" t="s">
        <v>364</v>
      </c>
      <c r="E14" s="115">
        <v>1</v>
      </c>
      <c r="F14" s="249"/>
      <c r="G14" s="320"/>
      <c r="H14" s="378"/>
      <c r="I14" s="16"/>
    </row>
    <row r="15" spans="2:9" ht="7.5" customHeight="1">
      <c r="B15" s="14"/>
      <c r="C15" s="14"/>
      <c r="D15" s="17"/>
      <c r="E15" s="17"/>
      <c r="F15" s="17"/>
      <c r="G15" s="18"/>
      <c r="H15" s="18"/>
      <c r="I15" s="14"/>
    </row>
  </sheetData>
  <mergeCells count="3">
    <mergeCell ref="G13:H13"/>
    <mergeCell ref="G14:H14"/>
    <mergeCell ref="C3:H3"/>
  </mergeCells>
  <pageMargins left="0.7" right="0.7" top="0.75" bottom="0.75" header="0.3" footer="0.3"/>
  <pageSetup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dimension ref="A1:I14"/>
  <sheetViews>
    <sheetView showGridLines="0" topLeftCell="A12" workbookViewId="0">
      <selection activeCell="D14" sqref="D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1" t="e">
        <f>LISTADO!#REF!</f>
        <v>#REF!</v>
      </c>
      <c r="F10" s="291"/>
      <c r="G10" s="32" t="e">
        <f>LISTADO!#REF!</f>
        <v>#REF!</v>
      </c>
      <c r="H10" s="32" t="e">
        <f>LISTADO!#REF!</f>
        <v>#REF!</v>
      </c>
      <c r="I10" s="14"/>
    </row>
    <row r="11" spans="2:9" ht="30" hidden="1" customHeight="1">
      <c r="B11" s="14"/>
      <c r="E11" s="377" t="e">
        <f>LISTADO!#REF!</f>
        <v>#REF!</v>
      </c>
      <c r="F11" s="377"/>
      <c r="G11" s="33" t="e">
        <f>LISTADO!#REF!</f>
        <v>#REF!</v>
      </c>
      <c r="H11" s="33" t="e">
        <f>LISTADO!#REF!</f>
        <v>#REF!</v>
      </c>
      <c r="I11" s="14"/>
    </row>
    <row r="12" spans="2:9" ht="7.5" customHeight="1">
      <c r="B12" s="14"/>
      <c r="I12" s="14"/>
    </row>
    <row r="13" spans="2:9" ht="24" customHeight="1">
      <c r="B13" s="14"/>
      <c r="D13" s="13" t="s">
        <v>13</v>
      </c>
      <c r="E13" s="13" t="s">
        <v>14</v>
      </c>
      <c r="F13" s="13" t="s">
        <v>15</v>
      </c>
      <c r="G13" s="294" t="s">
        <v>16</v>
      </c>
      <c r="H13" s="295"/>
      <c r="I13" s="14"/>
    </row>
    <row r="14" spans="2:9" ht="242.25" customHeight="1">
      <c r="D14" s="68">
        <v>46021</v>
      </c>
      <c r="E14" s="40">
        <v>1</v>
      </c>
      <c r="F14" s="40"/>
      <c r="G14" s="309"/>
      <c r="H14" s="311"/>
    </row>
  </sheetData>
  <mergeCells count="4">
    <mergeCell ref="G14:H14"/>
    <mergeCell ref="E10:F10"/>
    <mergeCell ref="E11:F11"/>
    <mergeCell ref="G13:H13"/>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dimension ref="A1:J14"/>
  <sheetViews>
    <sheetView showGridLines="0" topLeftCell="A12" workbookViewId="0">
      <selection activeCell="D14" sqref="D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1" t="e">
        <f>LISTADO!#REF!</f>
        <v>#REF!</v>
      </c>
      <c r="F10" s="291"/>
      <c r="G10" s="32" t="e">
        <f>LISTADO!#REF!</f>
        <v>#REF!</v>
      </c>
      <c r="H10" s="32" t="e">
        <f>LISTADO!#REF!</f>
        <v>#REF!</v>
      </c>
      <c r="I10" s="34"/>
      <c r="J10" s="14"/>
    </row>
    <row r="11" spans="2:10" ht="30" hidden="1" customHeight="1">
      <c r="B11" s="14"/>
      <c r="E11" s="292" t="e">
        <f>LISTADO!#REF!</f>
        <v>#REF!</v>
      </c>
      <c r="F11" s="293"/>
      <c r="G11" s="33" t="e">
        <f>LISTADO!#REF!</f>
        <v>#REF!</v>
      </c>
      <c r="H11" s="33" t="e">
        <f>LISTADO!#REF!</f>
        <v>#REF!</v>
      </c>
      <c r="I11" s="34"/>
      <c r="J11" s="14"/>
    </row>
    <row r="12" spans="2:10" ht="7.5" customHeight="1">
      <c r="B12" s="14"/>
      <c r="J12" s="14"/>
    </row>
    <row r="13" spans="2:10">
      <c r="B13" s="14"/>
      <c r="D13" s="13" t="s">
        <v>13</v>
      </c>
      <c r="E13" s="13" t="s">
        <v>14</v>
      </c>
      <c r="F13" s="13" t="s">
        <v>15</v>
      </c>
      <c r="G13" s="294" t="s">
        <v>16</v>
      </c>
      <c r="H13" s="295"/>
      <c r="I13" s="35"/>
      <c r="J13" s="14"/>
    </row>
    <row r="14" spans="2:10" ht="180.75" customHeight="1">
      <c r="B14" s="14"/>
      <c r="D14" s="68">
        <v>45838</v>
      </c>
      <c r="E14" s="150">
        <v>1</v>
      </c>
      <c r="F14" s="249"/>
      <c r="G14" s="309"/>
      <c r="H14" s="311"/>
      <c r="I14" s="35"/>
      <c r="J14" s="14"/>
    </row>
  </sheetData>
  <mergeCells count="4">
    <mergeCell ref="E10:F10"/>
    <mergeCell ref="E11:F11"/>
    <mergeCell ref="G13:H13"/>
    <mergeCell ref="G14:H1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J18"/>
  <sheetViews>
    <sheetView showGridLines="0" topLeftCell="A6"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5703125" customWidth="1"/>
    <col min="8" max="8" width="30.42578125" customWidth="1"/>
    <col min="9" max="9" width="1.28515625" customWidth="1"/>
    <col min="10" max="10" width="1.7109375" customWidth="1"/>
    <col min="11" max="16384" width="11.42578125" hidden="1"/>
  </cols>
  <sheetData>
    <row r="1" spans="1:10" ht="9.75" customHeight="1"/>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A7">
        <v>100</v>
      </c>
      <c r="B7" s="14"/>
      <c r="J7" s="14"/>
    </row>
    <row r="8" spans="1:10" ht="89.25" customHeight="1">
      <c r="B8" s="14"/>
      <c r="J8" s="14"/>
    </row>
    <row r="9" spans="1:10" ht="30" customHeight="1">
      <c r="B9" s="14"/>
      <c r="J9" s="14"/>
    </row>
    <row r="10" spans="1:10" ht="30" hidden="1" customHeight="1">
      <c r="B10" s="14"/>
      <c r="E10" s="291" t="e">
        <f>LISTADO!#REF!</f>
        <v>#REF!</v>
      </c>
      <c r="F10" s="291"/>
      <c r="G10" s="32" t="e">
        <f>LISTADO!#REF!</f>
        <v>#REF!</v>
      </c>
      <c r="H10" s="32" t="e">
        <f>LISTADO!#REF!</f>
        <v>#REF!</v>
      </c>
      <c r="I10" s="34"/>
      <c r="J10" s="14"/>
    </row>
    <row r="11" spans="1:10" ht="30" hidden="1" customHeight="1">
      <c r="B11" s="14"/>
      <c r="E11" s="292" t="e">
        <f>LISTADO!#REF!</f>
        <v>#REF!</v>
      </c>
      <c r="F11" s="293"/>
      <c r="G11" s="33" t="e">
        <f>LISTADO!#REF!</f>
        <v>#REF!</v>
      </c>
      <c r="H11" s="33" t="e">
        <f>LISTADO!#REF!</f>
        <v>#REF!</v>
      </c>
      <c r="I11" s="34"/>
      <c r="J11" s="14"/>
    </row>
    <row r="12" spans="1:10" ht="7.5" customHeight="1">
      <c r="B12" s="14"/>
      <c r="J12" s="14"/>
    </row>
    <row r="13" spans="1:10">
      <c r="B13" s="14"/>
      <c r="D13" s="13" t="s">
        <v>13</v>
      </c>
      <c r="E13" s="13" t="s">
        <v>14</v>
      </c>
      <c r="F13" s="13" t="s">
        <v>15</v>
      </c>
      <c r="G13" s="294" t="s">
        <v>16</v>
      </c>
      <c r="H13" s="295"/>
      <c r="I13" s="35"/>
      <c r="J13" s="14"/>
    </row>
    <row r="14" spans="1:10" s="4" customFormat="1" ht="36.75" customHeight="1">
      <c r="B14" s="16"/>
      <c r="D14" s="68">
        <v>45777</v>
      </c>
      <c r="E14" s="150">
        <v>1</v>
      </c>
      <c r="F14" s="110"/>
      <c r="G14" s="418"/>
      <c r="H14" s="419"/>
      <c r="I14" s="35"/>
      <c r="J14" s="16"/>
    </row>
    <row r="15" spans="1:10" ht="60" customHeight="1">
      <c r="B15" s="14"/>
      <c r="D15" s="200">
        <v>45868</v>
      </c>
      <c r="E15" s="201">
        <v>1</v>
      </c>
      <c r="F15" s="202"/>
      <c r="G15" s="416"/>
      <c r="H15" s="417"/>
      <c r="I15" s="35"/>
      <c r="J15" s="14"/>
    </row>
    <row r="16" spans="1:10" ht="50.25" customHeight="1">
      <c r="B16" s="14"/>
      <c r="D16" s="68">
        <v>45930</v>
      </c>
      <c r="E16" s="111">
        <v>1</v>
      </c>
      <c r="F16" s="40"/>
      <c r="G16" s="300"/>
      <c r="H16" s="301"/>
      <c r="I16" s="35"/>
      <c r="J16" s="14"/>
    </row>
    <row r="17" spans="2:10" ht="61.5" customHeight="1" thickBot="1">
      <c r="B17" s="14"/>
      <c r="D17" s="112">
        <v>46021</v>
      </c>
      <c r="E17" s="111">
        <v>1</v>
      </c>
      <c r="F17" s="40"/>
      <c r="G17" s="414"/>
      <c r="H17" s="415"/>
      <c r="I17" s="36"/>
      <c r="J17" s="14"/>
    </row>
    <row r="18" spans="2:10" ht="7.5" customHeight="1">
      <c r="B18" s="14"/>
      <c r="C18" s="14"/>
      <c r="D18" s="17"/>
      <c r="E18" s="17"/>
      <c r="F18" s="17"/>
      <c r="G18" s="18"/>
      <c r="H18" s="18"/>
      <c r="I18" s="37"/>
      <c r="J18" s="14"/>
    </row>
  </sheetData>
  <mergeCells count="7">
    <mergeCell ref="G17:H17"/>
    <mergeCell ref="G16:H16"/>
    <mergeCell ref="E10:F10"/>
    <mergeCell ref="E11:F11"/>
    <mergeCell ref="G13:H13"/>
    <mergeCell ref="G15:H15"/>
    <mergeCell ref="G14:H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J15"/>
  <sheetViews>
    <sheetView showGridLines="0" topLeftCell="A9" workbookViewId="0">
      <selection activeCell="G19" sqref="G19"/>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1" t="e">
        <f>LISTADO!#REF!</f>
        <v>#REF!</v>
      </c>
      <c r="F10" s="291"/>
      <c r="G10" s="32" t="e">
        <f>LISTADO!#REF!</f>
        <v>#REF!</v>
      </c>
      <c r="H10" s="32" t="e">
        <f>LISTADO!#REF!</f>
        <v>#REF!</v>
      </c>
      <c r="I10" s="34"/>
      <c r="J10" s="14"/>
    </row>
    <row r="11" spans="2:10" ht="30" hidden="1" customHeight="1">
      <c r="B11" s="14"/>
      <c r="E11" s="292" t="e">
        <f>LISTADO!#REF!</f>
        <v>#REF!</v>
      </c>
      <c r="F11" s="293"/>
      <c r="G11" s="33" t="e">
        <f>LISTADO!#REF!</f>
        <v>#REF!</v>
      </c>
      <c r="H11" s="33" t="e">
        <f>LISTADO!#REF!</f>
        <v>#REF!</v>
      </c>
      <c r="I11" s="34"/>
      <c r="J11" s="14"/>
    </row>
    <row r="12" spans="2:10" ht="7.5" customHeight="1">
      <c r="B12" s="14"/>
      <c r="J12" s="14"/>
    </row>
    <row r="13" spans="2:10">
      <c r="B13" s="14"/>
      <c r="D13" s="13" t="s">
        <v>13</v>
      </c>
      <c r="E13" s="13" t="s">
        <v>14</v>
      </c>
      <c r="F13" s="13" t="s">
        <v>15</v>
      </c>
      <c r="G13" s="294" t="s">
        <v>16</v>
      </c>
      <c r="H13" s="295"/>
      <c r="I13" s="35"/>
      <c r="J13" s="14"/>
    </row>
    <row r="14" spans="2:10" s="4" customFormat="1" ht="135.75" customHeight="1">
      <c r="B14" s="16"/>
      <c r="D14" s="64">
        <v>46021</v>
      </c>
      <c r="E14" s="208">
        <v>1</v>
      </c>
      <c r="F14" s="208"/>
      <c r="G14" s="289"/>
      <c r="H14" s="290"/>
      <c r="I14" s="35"/>
      <c r="J14" s="16"/>
    </row>
    <row r="15" spans="2:10" ht="68.25" customHeight="1">
      <c r="G15" s="308"/>
      <c r="H15" s="308"/>
    </row>
  </sheetData>
  <mergeCells count="5">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dimension ref="A1:I18"/>
  <sheetViews>
    <sheetView showGridLines="0" topLeftCell="A12"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188"/>
      <c r="D3" s="189"/>
      <c r="E3" s="189"/>
      <c r="F3" s="189"/>
      <c r="G3" s="188"/>
      <c r="H3" s="188"/>
      <c r="I3" s="14"/>
    </row>
    <row r="4" spans="2:9">
      <c r="B4" s="14"/>
      <c r="C4" s="188"/>
      <c r="D4" s="189"/>
      <c r="E4" s="189"/>
      <c r="F4" s="189"/>
      <c r="G4" s="188"/>
      <c r="H4" s="188"/>
      <c r="I4" s="14"/>
    </row>
    <row r="5" spans="2:9" ht="167.25" customHeight="1">
      <c r="B5" s="14"/>
      <c r="C5" s="188"/>
      <c r="D5" s="189"/>
      <c r="E5" s="189"/>
      <c r="F5" s="189"/>
      <c r="G5" s="188" t="s">
        <v>255</v>
      </c>
      <c r="H5" s="188"/>
      <c r="I5" s="14"/>
    </row>
    <row r="6" spans="2:9">
      <c r="B6" s="14"/>
      <c r="C6" s="188"/>
      <c r="D6" s="189"/>
      <c r="E6" s="189"/>
      <c r="F6" s="189"/>
      <c r="G6" s="188"/>
      <c r="H6" s="188"/>
      <c r="I6" s="14"/>
    </row>
    <row r="7" spans="2:9">
      <c r="B7" s="14"/>
      <c r="C7" s="188"/>
      <c r="D7" s="189"/>
      <c r="E7" s="189"/>
      <c r="F7" s="189"/>
      <c r="G7" s="188"/>
      <c r="H7" s="188"/>
      <c r="I7" s="14"/>
    </row>
    <row r="8" spans="2:9" ht="89.25" customHeight="1">
      <c r="B8" s="14"/>
      <c r="C8" s="188"/>
      <c r="D8" s="189"/>
      <c r="E8" s="189"/>
      <c r="F8" s="189"/>
      <c r="G8" s="188"/>
      <c r="H8" s="188"/>
      <c r="I8" s="14"/>
    </row>
    <row r="9" spans="2:9" ht="30" customHeight="1">
      <c r="B9" s="14"/>
      <c r="C9" s="188"/>
      <c r="D9" s="189"/>
      <c r="E9" s="189"/>
      <c r="F9" s="189"/>
      <c r="G9" s="188"/>
      <c r="H9" s="188"/>
      <c r="I9" s="14"/>
    </row>
    <row r="10" spans="2:9" ht="30" hidden="1" customHeight="1">
      <c r="B10" s="14"/>
      <c r="E10" s="291" t="e">
        <f>LISTADO!#REF!</f>
        <v>#REF!</v>
      </c>
      <c r="F10" s="291"/>
      <c r="G10" s="32" t="e">
        <f>LISTADO!#REF!</f>
        <v>#REF!</v>
      </c>
      <c r="H10" s="32" t="e">
        <f>LISTADO!#REF!</f>
        <v>#REF!</v>
      </c>
      <c r="I10" s="14"/>
    </row>
    <row r="11" spans="2:9" ht="30" hidden="1" customHeight="1">
      <c r="B11" s="14"/>
      <c r="E11" s="377" t="e">
        <f>LISTADO!#REF!</f>
        <v>#REF!</v>
      </c>
      <c r="F11" s="377"/>
      <c r="G11" s="33" t="e">
        <f>LISTADO!#REF!</f>
        <v>#REF!</v>
      </c>
      <c r="H11" s="33" t="e">
        <f>LISTADO!#REF!</f>
        <v>#REF!</v>
      </c>
      <c r="I11" s="14"/>
    </row>
    <row r="12" spans="2:9" ht="7.5" customHeight="1">
      <c r="B12" s="14"/>
      <c r="I12" s="14"/>
    </row>
    <row r="13" spans="2:9">
      <c r="B13" s="14"/>
      <c r="D13" s="13" t="s">
        <v>13</v>
      </c>
      <c r="E13" s="13" t="s">
        <v>14</v>
      </c>
      <c r="F13" s="13" t="s">
        <v>15</v>
      </c>
      <c r="G13" s="294" t="s">
        <v>16</v>
      </c>
      <c r="H13" s="295"/>
      <c r="I13" s="14"/>
    </row>
    <row r="14" spans="2:9" s="4" customFormat="1" ht="109.5" customHeight="1">
      <c r="B14" s="16"/>
      <c r="D14" s="64">
        <v>45746</v>
      </c>
      <c r="E14" s="118">
        <v>1</v>
      </c>
      <c r="F14" s="208"/>
      <c r="G14" s="320"/>
      <c r="H14" s="378"/>
      <c r="I14" s="16"/>
    </row>
    <row r="15" spans="2:9" ht="96.75" customHeight="1">
      <c r="B15" s="14"/>
      <c r="D15" s="200">
        <v>45838</v>
      </c>
      <c r="E15" s="201">
        <v>1</v>
      </c>
      <c r="F15" s="201"/>
      <c r="G15" s="422"/>
      <c r="H15" s="423"/>
      <c r="I15" s="14"/>
    </row>
    <row r="16" spans="2:9" ht="151.5" customHeight="1">
      <c r="B16" s="14"/>
      <c r="D16" s="68">
        <v>45930</v>
      </c>
      <c r="E16" s="150">
        <v>1</v>
      </c>
      <c r="F16" s="150"/>
      <c r="G16" s="420"/>
      <c r="H16" s="421"/>
      <c r="I16" s="14"/>
    </row>
    <row r="17" spans="2:9" ht="46.5" customHeight="1" thickBot="1">
      <c r="B17" s="14"/>
      <c r="D17" s="112">
        <v>46021</v>
      </c>
      <c r="E17" s="95">
        <v>1</v>
      </c>
      <c r="F17" s="40"/>
      <c r="G17" s="320"/>
      <c r="H17" s="378"/>
      <c r="I17" s="14"/>
    </row>
    <row r="18" spans="2:9" ht="7.5" customHeight="1">
      <c r="B18" s="14"/>
      <c r="C18" s="14"/>
      <c r="D18" s="17"/>
      <c r="E18" s="17"/>
      <c r="F18" s="17"/>
      <c r="G18" s="18"/>
      <c r="H18" s="18"/>
      <c r="I18" s="14"/>
    </row>
  </sheetData>
  <mergeCells count="7">
    <mergeCell ref="E10:F10"/>
    <mergeCell ref="E11:F11"/>
    <mergeCell ref="G13:H13"/>
    <mergeCell ref="G16:H16"/>
    <mergeCell ref="G17:H17"/>
    <mergeCell ref="G14:H14"/>
    <mergeCell ref="G15:H15"/>
  </mergeCell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dimension ref="A1:G477"/>
  <sheetViews>
    <sheetView topLeftCell="A10" workbookViewId="0">
      <selection activeCell="D12" sqref="D12:F12"/>
    </sheetView>
  </sheetViews>
  <sheetFormatPr baseColWidth="10" defaultRowHeight="15"/>
  <cols>
    <col min="1" max="1" width="4.85546875" style="186" customWidth="1"/>
    <col min="2" max="2" width="13.42578125" customWidth="1"/>
    <col min="5" max="5" width="54.7109375" customWidth="1"/>
    <col min="6" max="6" width="36" customWidth="1"/>
    <col min="7" max="7" width="4.140625" customWidth="1"/>
  </cols>
  <sheetData>
    <row r="1" spans="1:7">
      <c r="B1" s="428"/>
      <c r="C1" s="388"/>
      <c r="D1" s="388"/>
      <c r="E1" s="388"/>
      <c r="F1" s="388"/>
      <c r="G1" s="429"/>
    </row>
    <row r="2" spans="1:7">
      <c r="B2" s="424"/>
      <c r="C2" s="425"/>
      <c r="D2" s="425"/>
      <c r="E2" s="425"/>
      <c r="F2" s="425"/>
      <c r="G2" s="430"/>
    </row>
    <row r="3" spans="1:7">
      <c r="B3" s="424"/>
      <c r="C3" s="425"/>
      <c r="D3" s="425"/>
      <c r="E3" s="425"/>
      <c r="F3" s="425"/>
      <c r="G3" s="430"/>
    </row>
    <row r="4" spans="1:7" ht="53.25" customHeight="1">
      <c r="B4" s="424"/>
      <c r="C4" s="425"/>
      <c r="D4" s="425"/>
      <c r="E4" s="425"/>
      <c r="F4" s="425"/>
      <c r="G4" s="430"/>
    </row>
    <row r="5" spans="1:7">
      <c r="B5" s="424"/>
      <c r="C5" s="425"/>
      <c r="D5" s="425"/>
      <c r="E5" s="425"/>
      <c r="F5" s="425"/>
      <c r="G5" s="430"/>
    </row>
    <row r="6" spans="1:7">
      <c r="B6" s="424"/>
      <c r="C6" s="425"/>
      <c r="D6" s="425"/>
      <c r="E6" s="425"/>
      <c r="F6" s="425"/>
      <c r="G6" s="430"/>
    </row>
    <row r="7" spans="1:7">
      <c r="B7" s="424"/>
      <c r="C7" s="425"/>
      <c r="D7" s="425"/>
      <c r="E7" s="425"/>
      <c r="F7" s="425"/>
      <c r="G7" s="430"/>
    </row>
    <row r="8" spans="1:7">
      <c r="B8" s="424"/>
      <c r="C8" s="425"/>
      <c r="D8" s="425"/>
      <c r="E8" s="425"/>
      <c r="F8" s="425"/>
      <c r="G8" s="430"/>
    </row>
    <row r="9" spans="1:7">
      <c r="B9" s="424"/>
      <c r="C9" s="425"/>
      <c r="D9" s="425"/>
      <c r="E9" s="425"/>
      <c r="F9" s="425"/>
      <c r="G9" s="430"/>
    </row>
    <row r="10" spans="1:7" ht="165.75" customHeight="1">
      <c r="B10" s="426"/>
      <c r="C10" s="427"/>
      <c r="D10" s="427"/>
      <c r="E10" s="427"/>
      <c r="F10" s="427"/>
      <c r="G10" s="430"/>
    </row>
    <row r="11" spans="1:7">
      <c r="B11" s="167" t="s">
        <v>13</v>
      </c>
      <c r="C11" s="13" t="s">
        <v>14</v>
      </c>
      <c r="D11" s="13" t="s">
        <v>15</v>
      </c>
      <c r="E11" s="294" t="s">
        <v>16</v>
      </c>
      <c r="F11" s="295"/>
      <c r="G11" s="430"/>
    </row>
    <row r="12" spans="1:7" ht="57" customHeight="1">
      <c r="B12" s="168">
        <v>45473</v>
      </c>
      <c r="C12" s="40">
        <v>1</v>
      </c>
      <c r="D12" s="40"/>
      <c r="E12" s="320"/>
      <c r="F12" s="378"/>
      <c r="G12" s="430"/>
    </row>
    <row r="13" spans="1:7" ht="56.25" customHeight="1" thickBot="1">
      <c r="B13" s="195">
        <v>45656</v>
      </c>
      <c r="C13" s="196">
        <v>1</v>
      </c>
      <c r="D13" s="40"/>
      <c r="E13" s="324"/>
      <c r="F13" s="325"/>
      <c r="G13" s="431"/>
    </row>
    <row r="14" spans="1:7">
      <c r="A14" s="187"/>
    </row>
    <row r="15" spans="1:7">
      <c r="A15" s="187"/>
    </row>
    <row r="16" spans="1:7">
      <c r="A16" s="187"/>
    </row>
    <row r="17" spans="1:1">
      <c r="A17" s="187"/>
    </row>
    <row r="18" spans="1:1">
      <c r="A18" s="187"/>
    </row>
    <row r="19" spans="1:1">
      <c r="A19" s="187"/>
    </row>
    <row r="20" spans="1:1">
      <c r="A20" s="187"/>
    </row>
    <row r="21" spans="1:1">
      <c r="A21" s="187"/>
    </row>
    <row r="22" spans="1:1">
      <c r="A22" s="187"/>
    </row>
    <row r="23" spans="1:1">
      <c r="A23" s="187"/>
    </row>
    <row r="24" spans="1:1">
      <c r="A24" s="187"/>
    </row>
    <row r="25" spans="1:1">
      <c r="A25" s="187"/>
    </row>
    <row r="26" spans="1:1">
      <c r="A26" s="187"/>
    </row>
    <row r="27" spans="1:1">
      <c r="A27" s="187"/>
    </row>
    <row r="28" spans="1:1">
      <c r="A28" s="187"/>
    </row>
    <row r="29" spans="1:1">
      <c r="A29" s="187"/>
    </row>
    <row r="30" spans="1:1">
      <c r="A30" s="187"/>
    </row>
    <row r="31" spans="1:1">
      <c r="A31" s="187"/>
    </row>
    <row r="32" spans="1:1">
      <c r="A32" s="187"/>
    </row>
    <row r="33" spans="1:1">
      <c r="A33" s="187"/>
    </row>
    <row r="34" spans="1:1">
      <c r="A34" s="187"/>
    </row>
    <row r="35" spans="1:1">
      <c r="A35" s="187"/>
    </row>
    <row r="36" spans="1:1">
      <c r="A36" s="187"/>
    </row>
    <row r="37" spans="1:1">
      <c r="A37" s="187"/>
    </row>
    <row r="38" spans="1:1">
      <c r="A38" s="187"/>
    </row>
    <row r="39" spans="1:1">
      <c r="A39" s="187"/>
    </row>
    <row r="40" spans="1:1">
      <c r="A40" s="187"/>
    </row>
    <row r="41" spans="1:1">
      <c r="A41" s="187"/>
    </row>
    <row r="42" spans="1:1">
      <c r="A42" s="187"/>
    </row>
    <row r="43" spans="1:1">
      <c r="A43" s="187"/>
    </row>
    <row r="44" spans="1:1">
      <c r="A44" s="187"/>
    </row>
    <row r="45" spans="1:1">
      <c r="A45" s="187"/>
    </row>
    <row r="46" spans="1:1">
      <c r="A46" s="187"/>
    </row>
    <row r="47" spans="1:1">
      <c r="A47" s="187"/>
    </row>
    <row r="48" spans="1:1">
      <c r="A48" s="187"/>
    </row>
    <row r="49" spans="1:1">
      <c r="A49" s="187"/>
    </row>
    <row r="50" spans="1:1">
      <c r="A50" s="187"/>
    </row>
    <row r="51" spans="1:1">
      <c r="A51" s="187"/>
    </row>
    <row r="52" spans="1:1">
      <c r="A52" s="187"/>
    </row>
    <row r="53" spans="1:1">
      <c r="A53" s="187"/>
    </row>
    <row r="54" spans="1:1">
      <c r="A54" s="187"/>
    </row>
    <row r="55" spans="1:1">
      <c r="A55" s="187"/>
    </row>
    <row r="56" spans="1:1">
      <c r="A56" s="187"/>
    </row>
    <row r="57" spans="1:1">
      <c r="A57" s="187"/>
    </row>
    <row r="58" spans="1:1">
      <c r="A58" s="187"/>
    </row>
    <row r="59" spans="1:1">
      <c r="A59" s="187"/>
    </row>
    <row r="60" spans="1:1">
      <c r="A60" s="187"/>
    </row>
    <row r="61" spans="1:1">
      <c r="A61" s="187"/>
    </row>
    <row r="62" spans="1:1">
      <c r="A62" s="187"/>
    </row>
    <row r="63" spans="1:1">
      <c r="A63" s="187"/>
    </row>
    <row r="64" spans="1:1">
      <c r="A64" s="187"/>
    </row>
    <row r="65" spans="1:1">
      <c r="A65" s="187"/>
    </row>
    <row r="66" spans="1:1">
      <c r="A66" s="187"/>
    </row>
    <row r="67" spans="1:1">
      <c r="A67" s="187"/>
    </row>
    <row r="68" spans="1:1">
      <c r="A68" s="187"/>
    </row>
    <row r="69" spans="1:1">
      <c r="A69" s="187"/>
    </row>
    <row r="70" spans="1:1">
      <c r="A70" s="187"/>
    </row>
    <row r="71" spans="1:1">
      <c r="A71" s="187"/>
    </row>
    <row r="72" spans="1:1">
      <c r="A72" s="187"/>
    </row>
    <row r="73" spans="1:1">
      <c r="A73" s="187"/>
    </row>
    <row r="74" spans="1:1">
      <c r="A74" s="187"/>
    </row>
    <row r="75" spans="1:1">
      <c r="A75" s="187"/>
    </row>
    <row r="76" spans="1:1">
      <c r="A76" s="187"/>
    </row>
    <row r="77" spans="1:1">
      <c r="A77" s="187"/>
    </row>
    <row r="78" spans="1:1">
      <c r="A78" s="187"/>
    </row>
    <row r="79" spans="1:1">
      <c r="A79" s="187"/>
    </row>
    <row r="80" spans="1:1">
      <c r="A80" s="187"/>
    </row>
    <row r="81" spans="1:1">
      <c r="A81" s="187"/>
    </row>
    <row r="82" spans="1:1">
      <c r="A82" s="187"/>
    </row>
    <row r="83" spans="1:1">
      <c r="A83" s="187"/>
    </row>
    <row r="84" spans="1:1">
      <c r="A84" s="187"/>
    </row>
    <row r="85" spans="1:1">
      <c r="A85" s="187"/>
    </row>
    <row r="86" spans="1:1">
      <c r="A86" s="187"/>
    </row>
    <row r="87" spans="1:1">
      <c r="A87" s="187"/>
    </row>
    <row r="88" spans="1:1">
      <c r="A88" s="187"/>
    </row>
    <row r="89" spans="1:1">
      <c r="A89" s="187"/>
    </row>
    <row r="90" spans="1:1">
      <c r="A90" s="187"/>
    </row>
    <row r="91" spans="1:1">
      <c r="A91" s="187"/>
    </row>
    <row r="92" spans="1:1">
      <c r="A92" s="187"/>
    </row>
    <row r="93" spans="1:1">
      <c r="A93" s="187"/>
    </row>
    <row r="94" spans="1:1">
      <c r="A94" s="187"/>
    </row>
    <row r="95" spans="1:1">
      <c r="A95" s="187"/>
    </row>
    <row r="96" spans="1:1">
      <c r="A96" s="187"/>
    </row>
    <row r="97" spans="1:1">
      <c r="A97" s="187"/>
    </row>
    <row r="98" spans="1:1">
      <c r="A98" s="187"/>
    </row>
    <row r="99" spans="1:1">
      <c r="A99" s="187"/>
    </row>
    <row r="100" spans="1:1">
      <c r="A100" s="187"/>
    </row>
    <row r="101" spans="1:1">
      <c r="A101" s="187"/>
    </row>
    <row r="102" spans="1:1">
      <c r="A102" s="187"/>
    </row>
    <row r="103" spans="1:1">
      <c r="A103" s="187"/>
    </row>
    <row r="104" spans="1:1">
      <c r="A104" s="187"/>
    </row>
    <row r="105" spans="1:1">
      <c r="A105" s="187"/>
    </row>
    <row r="106" spans="1:1">
      <c r="A106" s="187"/>
    </row>
    <row r="107" spans="1:1">
      <c r="A107" s="187"/>
    </row>
    <row r="108" spans="1:1">
      <c r="A108" s="187"/>
    </row>
    <row r="109" spans="1:1">
      <c r="A109" s="187"/>
    </row>
    <row r="110" spans="1:1">
      <c r="A110" s="187"/>
    </row>
    <row r="111" spans="1:1">
      <c r="A111" s="187"/>
    </row>
    <row r="112" spans="1:1">
      <c r="A112" s="187"/>
    </row>
    <row r="113" spans="1:1">
      <c r="A113" s="187"/>
    </row>
    <row r="114" spans="1:1">
      <c r="A114" s="187"/>
    </row>
    <row r="115" spans="1:1">
      <c r="A115" s="187"/>
    </row>
    <row r="116" spans="1:1">
      <c r="A116" s="187"/>
    </row>
    <row r="117" spans="1:1">
      <c r="A117" s="187"/>
    </row>
    <row r="118" spans="1:1">
      <c r="A118" s="187"/>
    </row>
    <row r="119" spans="1:1">
      <c r="A119" s="187"/>
    </row>
    <row r="120" spans="1:1">
      <c r="A120" s="187"/>
    </row>
    <row r="121" spans="1:1">
      <c r="A121" s="187"/>
    </row>
    <row r="122" spans="1:1">
      <c r="A122" s="187"/>
    </row>
    <row r="123" spans="1:1">
      <c r="A123" s="187"/>
    </row>
    <row r="124" spans="1:1">
      <c r="A124" s="187"/>
    </row>
    <row r="125" spans="1:1">
      <c r="A125" s="187"/>
    </row>
    <row r="126" spans="1:1">
      <c r="A126" s="187"/>
    </row>
    <row r="127" spans="1:1">
      <c r="A127" s="187"/>
    </row>
    <row r="128" spans="1:1">
      <c r="A128" s="187"/>
    </row>
    <row r="129" spans="1:1">
      <c r="A129" s="187"/>
    </row>
    <row r="130" spans="1:1">
      <c r="A130" s="187"/>
    </row>
    <row r="131" spans="1:1">
      <c r="A131" s="187"/>
    </row>
    <row r="132" spans="1:1">
      <c r="A132" s="187"/>
    </row>
    <row r="133" spans="1:1">
      <c r="A133" s="187"/>
    </row>
    <row r="134" spans="1:1">
      <c r="A134" s="187"/>
    </row>
    <row r="135" spans="1:1">
      <c r="A135" s="187"/>
    </row>
    <row r="136" spans="1:1">
      <c r="A136" s="187"/>
    </row>
    <row r="137" spans="1:1">
      <c r="A137" s="187"/>
    </row>
    <row r="138" spans="1:1">
      <c r="A138" s="187"/>
    </row>
    <row r="139" spans="1:1">
      <c r="A139" s="187"/>
    </row>
    <row r="140" spans="1:1">
      <c r="A140" s="187"/>
    </row>
    <row r="141" spans="1:1">
      <c r="A141" s="187"/>
    </row>
    <row r="142" spans="1:1">
      <c r="A142" s="187"/>
    </row>
    <row r="143" spans="1:1">
      <c r="A143" s="187"/>
    </row>
    <row r="144" spans="1:1">
      <c r="A144" s="187"/>
    </row>
    <row r="145" spans="1:1">
      <c r="A145" s="187"/>
    </row>
    <row r="146" spans="1:1">
      <c r="A146" s="187"/>
    </row>
    <row r="147" spans="1:1">
      <c r="A147" s="187"/>
    </row>
    <row r="148" spans="1:1">
      <c r="A148" s="187"/>
    </row>
    <row r="149" spans="1:1">
      <c r="A149" s="187"/>
    </row>
    <row r="150" spans="1:1">
      <c r="A150" s="187"/>
    </row>
    <row r="151" spans="1:1">
      <c r="A151" s="187"/>
    </row>
    <row r="152" spans="1:1">
      <c r="A152" s="187"/>
    </row>
    <row r="153" spans="1:1">
      <c r="A153" s="187"/>
    </row>
    <row r="154" spans="1:1">
      <c r="A154" s="187"/>
    </row>
    <row r="155" spans="1:1">
      <c r="A155" s="187"/>
    </row>
    <row r="156" spans="1:1">
      <c r="A156" s="187"/>
    </row>
    <row r="157" spans="1:1">
      <c r="A157" s="187"/>
    </row>
    <row r="158" spans="1:1">
      <c r="A158" s="187"/>
    </row>
    <row r="159" spans="1:1">
      <c r="A159" s="187"/>
    </row>
    <row r="160" spans="1:1">
      <c r="A160" s="187"/>
    </row>
    <row r="161" spans="1:1">
      <c r="A161" s="187"/>
    </row>
    <row r="162" spans="1:1">
      <c r="A162" s="187"/>
    </row>
    <row r="163" spans="1:1">
      <c r="A163" s="187"/>
    </row>
    <row r="164" spans="1:1">
      <c r="A164" s="187"/>
    </row>
    <row r="165" spans="1:1">
      <c r="A165" s="187"/>
    </row>
    <row r="166" spans="1:1">
      <c r="A166" s="187"/>
    </row>
    <row r="167" spans="1:1">
      <c r="A167" s="187"/>
    </row>
    <row r="168" spans="1:1">
      <c r="A168" s="187"/>
    </row>
    <row r="169" spans="1:1">
      <c r="A169" s="187"/>
    </row>
    <row r="170" spans="1:1">
      <c r="A170" s="187"/>
    </row>
    <row r="171" spans="1:1">
      <c r="A171" s="187"/>
    </row>
    <row r="172" spans="1:1">
      <c r="A172" s="187"/>
    </row>
    <row r="173" spans="1:1">
      <c r="A173" s="187"/>
    </row>
    <row r="174" spans="1:1">
      <c r="A174" s="187"/>
    </row>
    <row r="175" spans="1:1">
      <c r="A175" s="187"/>
    </row>
    <row r="176" spans="1:1">
      <c r="A176" s="187"/>
    </row>
    <row r="177" spans="1:1">
      <c r="A177" s="187"/>
    </row>
    <row r="178" spans="1:1">
      <c r="A178" s="187"/>
    </row>
    <row r="179" spans="1:1">
      <c r="A179" s="187"/>
    </row>
    <row r="180" spans="1:1">
      <c r="A180" s="187"/>
    </row>
    <row r="181" spans="1:1">
      <c r="A181" s="187"/>
    </row>
    <row r="182" spans="1:1">
      <c r="A182" s="187"/>
    </row>
    <row r="183" spans="1:1">
      <c r="A183" s="187"/>
    </row>
    <row r="184" spans="1:1">
      <c r="A184" s="187"/>
    </row>
    <row r="185" spans="1:1">
      <c r="A185" s="187"/>
    </row>
    <row r="186" spans="1:1">
      <c r="A186" s="187"/>
    </row>
    <row r="187" spans="1:1">
      <c r="A187" s="187"/>
    </row>
    <row r="188" spans="1:1">
      <c r="A188" s="187"/>
    </row>
    <row r="189" spans="1:1">
      <c r="A189" s="187"/>
    </row>
    <row r="190" spans="1:1">
      <c r="A190" s="187"/>
    </row>
    <row r="191" spans="1:1">
      <c r="A191" s="187"/>
    </row>
    <row r="192" spans="1:1">
      <c r="A192" s="187"/>
    </row>
    <row r="193" spans="1:1">
      <c r="A193" s="187"/>
    </row>
    <row r="194" spans="1:1">
      <c r="A194" s="187"/>
    </row>
    <row r="195" spans="1:1">
      <c r="A195" s="187"/>
    </row>
    <row r="196" spans="1:1">
      <c r="A196" s="187"/>
    </row>
    <row r="197" spans="1:1">
      <c r="A197" s="187"/>
    </row>
    <row r="198" spans="1:1">
      <c r="A198" s="187"/>
    </row>
    <row r="199" spans="1:1">
      <c r="A199" s="187"/>
    </row>
    <row r="200" spans="1:1">
      <c r="A200" s="187"/>
    </row>
    <row r="201" spans="1:1">
      <c r="A201" s="187"/>
    </row>
    <row r="202" spans="1:1">
      <c r="A202" s="187"/>
    </row>
    <row r="203" spans="1:1">
      <c r="A203" s="187"/>
    </row>
    <row r="204" spans="1:1">
      <c r="A204" s="187"/>
    </row>
    <row r="205" spans="1:1">
      <c r="A205" s="187"/>
    </row>
    <row r="206" spans="1:1">
      <c r="A206" s="187"/>
    </row>
    <row r="207" spans="1:1">
      <c r="A207" s="187"/>
    </row>
    <row r="208" spans="1:1">
      <c r="A208" s="187"/>
    </row>
    <row r="209" spans="1:1">
      <c r="A209" s="187"/>
    </row>
    <row r="210" spans="1:1">
      <c r="A210" s="187"/>
    </row>
    <row r="211" spans="1:1">
      <c r="A211" s="187"/>
    </row>
    <row r="212" spans="1:1">
      <c r="A212" s="187"/>
    </row>
    <row r="213" spans="1:1">
      <c r="A213" s="187"/>
    </row>
    <row r="214" spans="1:1">
      <c r="A214" s="187"/>
    </row>
    <row r="215" spans="1:1">
      <c r="A215" s="187"/>
    </row>
    <row r="216" spans="1:1">
      <c r="A216" s="187"/>
    </row>
    <row r="217" spans="1:1">
      <c r="A217" s="187"/>
    </row>
    <row r="218" spans="1:1">
      <c r="A218" s="187"/>
    </row>
    <row r="219" spans="1:1">
      <c r="A219" s="187"/>
    </row>
    <row r="220" spans="1:1">
      <c r="A220" s="187"/>
    </row>
    <row r="221" spans="1:1">
      <c r="A221" s="187"/>
    </row>
    <row r="222" spans="1:1">
      <c r="A222" s="187"/>
    </row>
    <row r="223" spans="1:1">
      <c r="A223" s="187"/>
    </row>
    <row r="224" spans="1:1">
      <c r="A224" s="187"/>
    </row>
    <row r="225" spans="1:1">
      <c r="A225" s="187"/>
    </row>
    <row r="226" spans="1:1">
      <c r="A226" s="187"/>
    </row>
    <row r="227" spans="1:1">
      <c r="A227" s="187"/>
    </row>
    <row r="228" spans="1:1">
      <c r="A228" s="187"/>
    </row>
    <row r="229" spans="1:1">
      <c r="A229" s="187"/>
    </row>
    <row r="230" spans="1:1">
      <c r="A230" s="187"/>
    </row>
    <row r="231" spans="1:1">
      <c r="A231" s="187"/>
    </row>
    <row r="232" spans="1:1">
      <c r="A232" s="187"/>
    </row>
    <row r="233" spans="1:1">
      <c r="A233" s="187"/>
    </row>
    <row r="234" spans="1:1">
      <c r="A234" s="187"/>
    </row>
    <row r="235" spans="1:1">
      <c r="A235" s="187"/>
    </row>
    <row r="236" spans="1:1">
      <c r="A236" s="187"/>
    </row>
    <row r="237" spans="1:1">
      <c r="A237" s="187"/>
    </row>
    <row r="238" spans="1:1">
      <c r="A238" s="187"/>
    </row>
    <row r="239" spans="1:1">
      <c r="A239" s="187"/>
    </row>
    <row r="240" spans="1:1">
      <c r="A240" s="187"/>
    </row>
    <row r="241" spans="1:1">
      <c r="A241" s="187"/>
    </row>
    <row r="242" spans="1:1">
      <c r="A242" s="187"/>
    </row>
    <row r="243" spans="1:1">
      <c r="A243" s="187"/>
    </row>
    <row r="244" spans="1:1">
      <c r="A244" s="187"/>
    </row>
    <row r="245" spans="1:1">
      <c r="A245" s="187"/>
    </row>
    <row r="246" spans="1:1">
      <c r="A246" s="187"/>
    </row>
    <row r="247" spans="1:1">
      <c r="A247" s="187"/>
    </row>
    <row r="248" spans="1:1">
      <c r="A248" s="187"/>
    </row>
    <row r="249" spans="1:1">
      <c r="A249" s="187"/>
    </row>
    <row r="250" spans="1:1">
      <c r="A250" s="187"/>
    </row>
    <row r="251" spans="1:1">
      <c r="A251" s="187"/>
    </row>
    <row r="252" spans="1:1">
      <c r="A252" s="187"/>
    </row>
    <row r="253" spans="1:1">
      <c r="A253" s="187"/>
    </row>
    <row r="254" spans="1:1">
      <c r="A254" s="187"/>
    </row>
    <row r="255" spans="1:1">
      <c r="A255" s="187"/>
    </row>
    <row r="256" spans="1:1">
      <c r="A256" s="187"/>
    </row>
    <row r="257" spans="1:1">
      <c r="A257" s="187"/>
    </row>
    <row r="258" spans="1:1">
      <c r="A258" s="187"/>
    </row>
    <row r="259" spans="1:1">
      <c r="A259" s="187"/>
    </row>
    <row r="260" spans="1:1">
      <c r="A260" s="187"/>
    </row>
    <row r="261" spans="1:1">
      <c r="A261" s="187"/>
    </row>
    <row r="262" spans="1:1">
      <c r="A262" s="187"/>
    </row>
    <row r="263" spans="1:1">
      <c r="A263" s="187"/>
    </row>
    <row r="264" spans="1:1">
      <c r="A264" s="187"/>
    </row>
    <row r="265" spans="1:1">
      <c r="A265" s="187"/>
    </row>
    <row r="266" spans="1:1">
      <c r="A266" s="187"/>
    </row>
    <row r="267" spans="1:1">
      <c r="A267" s="187"/>
    </row>
    <row r="268" spans="1:1">
      <c r="A268" s="187"/>
    </row>
    <row r="269" spans="1:1">
      <c r="A269" s="187"/>
    </row>
    <row r="270" spans="1:1">
      <c r="A270" s="187"/>
    </row>
    <row r="271" spans="1:1">
      <c r="A271" s="187"/>
    </row>
    <row r="272" spans="1:1">
      <c r="A272" s="187"/>
    </row>
    <row r="273" spans="1:1">
      <c r="A273" s="187"/>
    </row>
    <row r="274" spans="1:1">
      <c r="A274" s="187"/>
    </row>
    <row r="275" spans="1:1">
      <c r="A275" s="187"/>
    </row>
    <row r="276" spans="1:1">
      <c r="A276" s="187"/>
    </row>
    <row r="277" spans="1:1">
      <c r="A277" s="187"/>
    </row>
    <row r="278" spans="1:1">
      <c r="A278" s="187"/>
    </row>
    <row r="279" spans="1:1">
      <c r="A279" s="187"/>
    </row>
    <row r="280" spans="1:1">
      <c r="A280" s="187"/>
    </row>
    <row r="281" spans="1:1">
      <c r="A281" s="187"/>
    </row>
    <row r="282" spans="1:1">
      <c r="A282" s="187"/>
    </row>
    <row r="283" spans="1:1">
      <c r="A283" s="187"/>
    </row>
    <row r="284" spans="1:1">
      <c r="A284" s="187"/>
    </row>
    <row r="285" spans="1:1">
      <c r="A285" s="187"/>
    </row>
    <row r="286" spans="1:1">
      <c r="A286" s="187"/>
    </row>
    <row r="287" spans="1:1">
      <c r="A287" s="187"/>
    </row>
    <row r="288" spans="1:1">
      <c r="A288" s="187"/>
    </row>
    <row r="289" spans="1:1">
      <c r="A289" s="187"/>
    </row>
    <row r="290" spans="1:1">
      <c r="A290" s="187"/>
    </row>
    <row r="291" spans="1:1">
      <c r="A291" s="187"/>
    </row>
    <row r="292" spans="1:1">
      <c r="A292" s="187"/>
    </row>
    <row r="293" spans="1:1">
      <c r="A293" s="187"/>
    </row>
    <row r="294" spans="1:1">
      <c r="A294" s="187"/>
    </row>
    <row r="295" spans="1:1">
      <c r="A295" s="187"/>
    </row>
    <row r="296" spans="1:1">
      <c r="A296" s="187"/>
    </row>
    <row r="297" spans="1:1">
      <c r="A297" s="187"/>
    </row>
    <row r="298" spans="1:1">
      <c r="A298" s="187"/>
    </row>
    <row r="299" spans="1:1">
      <c r="A299" s="187"/>
    </row>
    <row r="300" spans="1:1">
      <c r="A300" s="187"/>
    </row>
    <row r="301" spans="1:1">
      <c r="A301" s="187"/>
    </row>
    <row r="302" spans="1:1">
      <c r="A302" s="187"/>
    </row>
    <row r="303" spans="1:1">
      <c r="A303" s="187"/>
    </row>
    <row r="304" spans="1:1">
      <c r="A304" s="187"/>
    </row>
    <row r="305" spans="1:1">
      <c r="A305" s="187"/>
    </row>
    <row r="306" spans="1:1">
      <c r="A306" s="187"/>
    </row>
    <row r="307" spans="1:1">
      <c r="A307" s="187"/>
    </row>
    <row r="308" spans="1:1">
      <c r="A308" s="187"/>
    </row>
    <row r="309" spans="1:1">
      <c r="A309" s="187"/>
    </row>
    <row r="310" spans="1:1">
      <c r="A310" s="187"/>
    </row>
    <row r="311" spans="1:1">
      <c r="A311" s="187"/>
    </row>
    <row r="312" spans="1:1">
      <c r="A312" s="187"/>
    </row>
    <row r="313" spans="1:1">
      <c r="A313" s="187"/>
    </row>
    <row r="314" spans="1:1">
      <c r="A314" s="187"/>
    </row>
    <row r="315" spans="1:1">
      <c r="A315" s="187"/>
    </row>
    <row r="316" spans="1:1">
      <c r="A316" s="187"/>
    </row>
    <row r="317" spans="1:1">
      <c r="A317" s="187"/>
    </row>
    <row r="318" spans="1:1">
      <c r="A318" s="187"/>
    </row>
    <row r="319" spans="1:1">
      <c r="A319" s="187"/>
    </row>
    <row r="320" spans="1:1">
      <c r="A320" s="187"/>
    </row>
    <row r="321" spans="1:1">
      <c r="A321" s="187"/>
    </row>
    <row r="322" spans="1:1">
      <c r="A322" s="187"/>
    </row>
    <row r="323" spans="1:1">
      <c r="A323" s="187"/>
    </row>
    <row r="324" spans="1:1">
      <c r="A324" s="187"/>
    </row>
    <row r="325" spans="1:1">
      <c r="A325" s="187"/>
    </row>
    <row r="326" spans="1:1">
      <c r="A326" s="187"/>
    </row>
    <row r="327" spans="1:1">
      <c r="A327" s="187"/>
    </row>
    <row r="328" spans="1:1">
      <c r="A328" s="187"/>
    </row>
    <row r="329" spans="1:1">
      <c r="A329" s="187"/>
    </row>
    <row r="330" spans="1:1">
      <c r="A330" s="187"/>
    </row>
    <row r="331" spans="1:1">
      <c r="A331" s="187"/>
    </row>
    <row r="332" spans="1:1">
      <c r="A332" s="187"/>
    </row>
    <row r="333" spans="1:1">
      <c r="A333" s="187"/>
    </row>
    <row r="334" spans="1:1">
      <c r="A334" s="187"/>
    </row>
    <row r="335" spans="1:1">
      <c r="A335" s="187"/>
    </row>
    <row r="336" spans="1:1">
      <c r="A336" s="187"/>
    </row>
    <row r="337" spans="1:1">
      <c r="A337" s="187"/>
    </row>
    <row r="338" spans="1:1">
      <c r="A338" s="187"/>
    </row>
    <row r="339" spans="1:1">
      <c r="A339" s="187"/>
    </row>
    <row r="340" spans="1:1">
      <c r="A340" s="187"/>
    </row>
    <row r="341" spans="1:1">
      <c r="A341" s="187"/>
    </row>
    <row r="342" spans="1:1">
      <c r="A342" s="187"/>
    </row>
    <row r="343" spans="1:1">
      <c r="A343" s="187"/>
    </row>
    <row r="344" spans="1:1">
      <c r="A344" s="187"/>
    </row>
    <row r="345" spans="1:1">
      <c r="A345" s="187"/>
    </row>
    <row r="346" spans="1:1">
      <c r="A346" s="187"/>
    </row>
    <row r="347" spans="1:1">
      <c r="A347" s="187"/>
    </row>
    <row r="348" spans="1:1">
      <c r="A348" s="187"/>
    </row>
    <row r="349" spans="1:1">
      <c r="A349" s="187"/>
    </row>
    <row r="350" spans="1:1">
      <c r="A350" s="187"/>
    </row>
    <row r="351" spans="1:1">
      <c r="A351" s="187"/>
    </row>
    <row r="352" spans="1:1">
      <c r="A352" s="187"/>
    </row>
    <row r="353" spans="1:1">
      <c r="A353" s="187"/>
    </row>
    <row r="354" spans="1:1">
      <c r="A354" s="187"/>
    </row>
    <row r="355" spans="1:1">
      <c r="A355" s="187"/>
    </row>
    <row r="356" spans="1:1">
      <c r="A356" s="187"/>
    </row>
    <row r="357" spans="1:1">
      <c r="A357" s="187"/>
    </row>
    <row r="358" spans="1:1">
      <c r="A358" s="187"/>
    </row>
    <row r="359" spans="1:1">
      <c r="A359" s="187"/>
    </row>
    <row r="360" spans="1:1">
      <c r="A360" s="187"/>
    </row>
    <row r="361" spans="1:1">
      <c r="A361" s="187"/>
    </row>
    <row r="362" spans="1:1">
      <c r="A362" s="187"/>
    </row>
    <row r="363" spans="1:1">
      <c r="A363" s="187"/>
    </row>
    <row r="364" spans="1:1">
      <c r="A364" s="187"/>
    </row>
    <row r="365" spans="1:1">
      <c r="A365" s="187"/>
    </row>
    <row r="366" spans="1:1">
      <c r="A366" s="187"/>
    </row>
    <row r="367" spans="1:1">
      <c r="A367" s="187"/>
    </row>
    <row r="368" spans="1:1">
      <c r="A368" s="187"/>
    </row>
    <row r="369" spans="1:1">
      <c r="A369" s="187"/>
    </row>
    <row r="370" spans="1:1">
      <c r="A370" s="187"/>
    </row>
    <row r="371" spans="1:1">
      <c r="A371" s="187"/>
    </row>
    <row r="372" spans="1:1">
      <c r="A372" s="187"/>
    </row>
    <row r="373" spans="1:1">
      <c r="A373" s="187"/>
    </row>
    <row r="374" spans="1:1">
      <c r="A374" s="187"/>
    </row>
    <row r="375" spans="1:1">
      <c r="A375" s="187"/>
    </row>
    <row r="376" spans="1:1">
      <c r="A376" s="187"/>
    </row>
    <row r="377" spans="1:1">
      <c r="A377" s="187"/>
    </row>
    <row r="378" spans="1:1">
      <c r="A378" s="187"/>
    </row>
    <row r="379" spans="1:1">
      <c r="A379" s="187"/>
    </row>
    <row r="380" spans="1:1">
      <c r="A380" s="187"/>
    </row>
    <row r="381" spans="1:1">
      <c r="A381" s="187"/>
    </row>
    <row r="382" spans="1:1">
      <c r="A382" s="187"/>
    </row>
    <row r="383" spans="1:1">
      <c r="A383" s="187"/>
    </row>
    <row r="384" spans="1:1">
      <c r="A384" s="187"/>
    </row>
    <row r="385" spans="1:1">
      <c r="A385" s="187"/>
    </row>
    <row r="386" spans="1:1">
      <c r="A386" s="187"/>
    </row>
    <row r="387" spans="1:1">
      <c r="A387" s="187"/>
    </row>
    <row r="388" spans="1:1">
      <c r="A388" s="187"/>
    </row>
    <row r="389" spans="1:1">
      <c r="A389" s="187"/>
    </row>
    <row r="390" spans="1:1">
      <c r="A390" s="187"/>
    </row>
    <row r="391" spans="1:1">
      <c r="A391" s="187"/>
    </row>
    <row r="392" spans="1:1">
      <c r="A392" s="187"/>
    </row>
    <row r="393" spans="1:1">
      <c r="A393" s="187"/>
    </row>
    <row r="394" spans="1:1">
      <c r="A394" s="187"/>
    </row>
    <row r="395" spans="1:1">
      <c r="A395" s="187"/>
    </row>
    <row r="396" spans="1:1">
      <c r="A396" s="187"/>
    </row>
    <row r="397" spans="1:1">
      <c r="A397" s="187"/>
    </row>
    <row r="398" spans="1:1">
      <c r="A398" s="187"/>
    </row>
    <row r="399" spans="1:1">
      <c r="A399" s="187"/>
    </row>
    <row r="400" spans="1:1">
      <c r="A400" s="187"/>
    </row>
    <row r="401" spans="1:1">
      <c r="A401" s="187"/>
    </row>
    <row r="402" spans="1:1">
      <c r="A402" s="187"/>
    </row>
    <row r="403" spans="1:1">
      <c r="A403" s="187"/>
    </row>
    <row r="404" spans="1:1">
      <c r="A404" s="187"/>
    </row>
    <row r="405" spans="1:1">
      <c r="A405" s="187"/>
    </row>
    <row r="406" spans="1:1">
      <c r="A406" s="187"/>
    </row>
    <row r="407" spans="1:1">
      <c r="A407" s="187"/>
    </row>
    <row r="408" spans="1:1">
      <c r="A408" s="187"/>
    </row>
    <row r="409" spans="1:1">
      <c r="A409" s="187"/>
    </row>
    <row r="410" spans="1:1">
      <c r="A410" s="187"/>
    </row>
    <row r="411" spans="1:1">
      <c r="A411" s="187"/>
    </row>
    <row r="412" spans="1:1">
      <c r="A412" s="187"/>
    </row>
    <row r="413" spans="1:1">
      <c r="A413" s="187"/>
    </row>
    <row r="414" spans="1:1">
      <c r="A414" s="187"/>
    </row>
    <row r="415" spans="1:1">
      <c r="A415" s="187"/>
    </row>
    <row r="416" spans="1:1">
      <c r="A416" s="187"/>
    </row>
    <row r="417" spans="1:1">
      <c r="A417" s="187"/>
    </row>
    <row r="418" spans="1:1">
      <c r="A418" s="187"/>
    </row>
    <row r="419" spans="1:1">
      <c r="A419" s="187"/>
    </row>
    <row r="420" spans="1:1">
      <c r="A420" s="187"/>
    </row>
    <row r="421" spans="1:1">
      <c r="A421" s="187"/>
    </row>
    <row r="422" spans="1:1">
      <c r="A422" s="187"/>
    </row>
    <row r="423" spans="1:1">
      <c r="A423" s="187"/>
    </row>
    <row r="424" spans="1:1">
      <c r="A424" s="187"/>
    </row>
    <row r="425" spans="1:1">
      <c r="A425" s="187"/>
    </row>
    <row r="426" spans="1:1">
      <c r="A426" s="187"/>
    </row>
    <row r="427" spans="1:1">
      <c r="A427" s="187"/>
    </row>
    <row r="428" spans="1:1">
      <c r="A428" s="187"/>
    </row>
    <row r="429" spans="1:1">
      <c r="A429" s="187"/>
    </row>
    <row r="430" spans="1:1">
      <c r="A430" s="187"/>
    </row>
    <row r="431" spans="1:1">
      <c r="A431" s="187"/>
    </row>
    <row r="432" spans="1:1">
      <c r="A432" s="187"/>
    </row>
    <row r="433" spans="1:1">
      <c r="A433" s="187"/>
    </row>
    <row r="434" spans="1:1">
      <c r="A434" s="187"/>
    </row>
    <row r="435" spans="1:1">
      <c r="A435" s="187"/>
    </row>
    <row r="436" spans="1:1">
      <c r="A436" s="187"/>
    </row>
    <row r="437" spans="1:1">
      <c r="A437" s="187"/>
    </row>
    <row r="438" spans="1:1">
      <c r="A438" s="187"/>
    </row>
    <row r="439" spans="1:1">
      <c r="A439" s="187"/>
    </row>
    <row r="440" spans="1:1">
      <c r="A440" s="187"/>
    </row>
    <row r="441" spans="1:1">
      <c r="A441" s="187"/>
    </row>
    <row r="442" spans="1:1">
      <c r="A442" s="187"/>
    </row>
    <row r="443" spans="1:1">
      <c r="A443" s="187"/>
    </row>
    <row r="444" spans="1:1">
      <c r="A444" s="187"/>
    </row>
    <row r="445" spans="1:1">
      <c r="A445" s="187"/>
    </row>
    <row r="446" spans="1:1">
      <c r="A446" s="187"/>
    </row>
    <row r="447" spans="1:1">
      <c r="A447" s="187"/>
    </row>
    <row r="448" spans="1:1">
      <c r="A448" s="187"/>
    </row>
    <row r="449" spans="1:1">
      <c r="A449" s="187"/>
    </row>
    <row r="450" spans="1:1">
      <c r="A450" s="187"/>
    </row>
    <row r="451" spans="1:1">
      <c r="A451" s="187"/>
    </row>
    <row r="452" spans="1:1">
      <c r="A452" s="187"/>
    </row>
    <row r="453" spans="1:1">
      <c r="A453" s="187"/>
    </row>
    <row r="454" spans="1:1">
      <c r="A454" s="187"/>
    </row>
    <row r="455" spans="1:1">
      <c r="A455" s="187"/>
    </row>
    <row r="456" spans="1:1">
      <c r="A456" s="187"/>
    </row>
    <row r="457" spans="1:1">
      <c r="A457" s="187"/>
    </row>
    <row r="458" spans="1:1">
      <c r="A458" s="187"/>
    </row>
    <row r="459" spans="1:1">
      <c r="A459" s="187"/>
    </row>
    <row r="460" spans="1:1">
      <c r="A460" s="187"/>
    </row>
    <row r="461" spans="1:1">
      <c r="A461" s="187"/>
    </row>
    <row r="462" spans="1:1">
      <c r="A462" s="187"/>
    </row>
    <row r="463" spans="1:1">
      <c r="A463" s="187"/>
    </row>
    <row r="464" spans="1:1">
      <c r="A464" s="187"/>
    </row>
    <row r="465" spans="1:1">
      <c r="A465" s="187"/>
    </row>
    <row r="466" spans="1:1">
      <c r="A466" s="187"/>
    </row>
    <row r="467" spans="1:1">
      <c r="A467" s="187"/>
    </row>
    <row r="468" spans="1:1">
      <c r="A468" s="187"/>
    </row>
    <row r="469" spans="1:1">
      <c r="A469" s="187"/>
    </row>
    <row r="470" spans="1:1">
      <c r="A470" s="187"/>
    </row>
    <row r="471" spans="1:1">
      <c r="A471" s="187"/>
    </row>
    <row r="472" spans="1:1">
      <c r="A472" s="187"/>
    </row>
    <row r="473" spans="1:1">
      <c r="A473" s="187"/>
    </row>
    <row r="474" spans="1:1">
      <c r="A474" s="187"/>
    </row>
    <row r="475" spans="1:1">
      <c r="A475" s="187"/>
    </row>
    <row r="476" spans="1:1">
      <c r="A476" s="187"/>
    </row>
    <row r="477" spans="1:1">
      <c r="A477" s="187"/>
    </row>
  </sheetData>
  <mergeCells count="6">
    <mergeCell ref="B2:F10"/>
    <mergeCell ref="E11:F11"/>
    <mergeCell ref="E12:F12"/>
    <mergeCell ref="B1:G1"/>
    <mergeCell ref="G2:G13"/>
    <mergeCell ref="E13:F1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dimension ref="A1:G16"/>
  <sheetViews>
    <sheetView topLeftCell="A9" workbookViewId="0">
      <selection activeCell="B13" sqref="B13"/>
    </sheetView>
  </sheetViews>
  <sheetFormatPr baseColWidth="10" defaultRowHeight="15"/>
  <cols>
    <col min="1" max="1" width="4.42578125" customWidth="1"/>
    <col min="2" max="2" width="14.42578125" customWidth="1"/>
    <col min="5" max="5" width="55.140625" customWidth="1"/>
    <col min="6" max="6" width="33.85546875" customWidth="1"/>
    <col min="7" max="7" width="3" customWidth="1"/>
  </cols>
  <sheetData>
    <row r="1" spans="1:7">
      <c r="A1" s="14"/>
      <c r="B1" s="14"/>
      <c r="C1" s="14"/>
      <c r="D1" s="14"/>
      <c r="E1" s="14"/>
      <c r="F1" s="14"/>
      <c r="G1" s="14"/>
    </row>
    <row r="2" spans="1:7">
      <c r="A2" s="14"/>
      <c r="B2" s="434"/>
      <c r="C2" s="434"/>
      <c r="D2" s="434"/>
      <c r="E2" s="434"/>
      <c r="F2" s="434"/>
      <c r="G2" s="14"/>
    </row>
    <row r="3" spans="1:7">
      <c r="A3" s="14"/>
      <c r="B3" s="434"/>
      <c r="C3" s="434"/>
      <c r="D3" s="434"/>
      <c r="E3" s="434"/>
      <c r="F3" s="434"/>
      <c r="G3" s="14"/>
    </row>
    <row r="4" spans="1:7" ht="37.5" customHeight="1">
      <c r="A4" s="14"/>
      <c r="B4" s="434"/>
      <c r="C4" s="434"/>
      <c r="D4" s="434"/>
      <c r="E4" s="434"/>
      <c r="F4" s="434"/>
      <c r="G4" s="14"/>
    </row>
    <row r="5" spans="1:7">
      <c r="A5" s="14"/>
      <c r="B5" s="434"/>
      <c r="C5" s="434"/>
      <c r="D5" s="434"/>
      <c r="E5" s="434"/>
      <c r="F5" s="434"/>
      <c r="G5" s="14"/>
    </row>
    <row r="6" spans="1:7">
      <c r="A6" s="14"/>
      <c r="B6" s="434"/>
      <c r="C6" s="434"/>
      <c r="D6" s="434"/>
      <c r="E6" s="434"/>
      <c r="F6" s="434"/>
      <c r="G6" s="14"/>
    </row>
    <row r="7" spans="1:7">
      <c r="A7" s="14"/>
      <c r="B7" s="434"/>
      <c r="C7" s="434"/>
      <c r="D7" s="434"/>
      <c r="E7" s="434"/>
      <c r="F7" s="434"/>
      <c r="G7" s="14"/>
    </row>
    <row r="8" spans="1:7">
      <c r="A8" s="14"/>
      <c r="B8" s="434"/>
      <c r="C8" s="434"/>
      <c r="D8" s="434"/>
      <c r="E8" s="434"/>
      <c r="F8" s="434"/>
      <c r="G8" s="14"/>
    </row>
    <row r="9" spans="1:7">
      <c r="A9" s="14"/>
      <c r="B9" s="434"/>
      <c r="C9" s="434"/>
      <c r="D9" s="434"/>
      <c r="E9" s="434"/>
      <c r="F9" s="434"/>
      <c r="G9" s="14"/>
    </row>
    <row r="10" spans="1:7" ht="194.25" customHeight="1">
      <c r="A10" s="14"/>
      <c r="B10" s="427"/>
      <c r="C10" s="427"/>
      <c r="D10" s="427"/>
      <c r="E10" s="427"/>
      <c r="F10" s="427"/>
      <c r="G10" s="14"/>
    </row>
    <row r="11" spans="1:7">
      <c r="A11" s="14"/>
      <c r="B11" s="13" t="s">
        <v>13</v>
      </c>
      <c r="C11" s="13" t="s">
        <v>14</v>
      </c>
      <c r="D11" s="13" t="s">
        <v>15</v>
      </c>
      <c r="E11" s="294" t="s">
        <v>16</v>
      </c>
      <c r="F11" s="295"/>
      <c r="G11" s="14"/>
    </row>
    <row r="12" spans="1:7" ht="39" customHeight="1">
      <c r="A12" s="14"/>
      <c r="B12" s="68">
        <v>45838</v>
      </c>
      <c r="C12" s="40">
        <v>1</v>
      </c>
      <c r="D12" s="250"/>
      <c r="E12" s="435"/>
      <c r="F12" s="436"/>
      <c r="G12" s="14"/>
    </row>
    <row r="13" spans="1:7" ht="44.25" customHeight="1">
      <c r="A13" s="14"/>
      <c r="B13" s="68">
        <v>46021</v>
      </c>
      <c r="C13" s="40">
        <v>1</v>
      </c>
      <c r="D13" s="40"/>
      <c r="E13" s="307"/>
      <c r="F13" s="301"/>
      <c r="G13" s="14"/>
    </row>
    <row r="14" spans="1:7">
      <c r="A14" s="14"/>
      <c r="B14" s="247"/>
      <c r="C14" s="146"/>
      <c r="D14" s="146"/>
      <c r="E14" s="432"/>
      <c r="F14" s="433"/>
      <c r="G14" s="14"/>
    </row>
    <row r="15" spans="1:7">
      <c r="A15" s="14"/>
      <c r="B15" s="146"/>
      <c r="C15" s="146"/>
      <c r="D15" s="146"/>
      <c r="E15" s="432"/>
      <c r="F15" s="433"/>
      <c r="G15" s="14"/>
    </row>
    <row r="16" spans="1:7">
      <c r="A16" s="14"/>
      <c r="B16" s="14"/>
      <c r="C16" s="14"/>
      <c r="D16" s="14"/>
      <c r="E16" s="14"/>
      <c r="F16" s="14"/>
      <c r="G16" s="14"/>
    </row>
  </sheetData>
  <mergeCells count="6">
    <mergeCell ref="E13:F13"/>
    <mergeCell ref="E14:F14"/>
    <mergeCell ref="E15:F15"/>
    <mergeCell ref="B2:F10"/>
    <mergeCell ref="E11:F11"/>
    <mergeCell ref="E12:F12"/>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dimension ref="A1:G14"/>
  <sheetViews>
    <sheetView topLeftCell="A3" workbookViewId="0">
      <selection activeCell="B12" sqref="B12"/>
    </sheetView>
  </sheetViews>
  <sheetFormatPr baseColWidth="10" defaultRowHeight="15"/>
  <cols>
    <col min="1" max="1" width="3.42578125" style="62" customWidth="1"/>
    <col min="5" max="5" width="72.42578125" customWidth="1"/>
    <col min="6" max="6" width="32.85546875" customWidth="1"/>
    <col min="7" max="7" width="2.28515625" customWidth="1"/>
  </cols>
  <sheetData>
    <row r="1" spans="1:7">
      <c r="A1" s="177"/>
      <c r="B1" s="180"/>
      <c r="C1" s="181"/>
      <c r="D1" s="181"/>
      <c r="E1" s="181"/>
      <c r="F1" s="182"/>
      <c r="G1" s="14"/>
    </row>
    <row r="2" spans="1:7">
      <c r="A2" s="177"/>
      <c r="B2" s="424"/>
      <c r="C2" s="425"/>
      <c r="D2" s="425"/>
      <c r="E2" s="425"/>
      <c r="F2" s="437"/>
      <c r="G2" s="14"/>
    </row>
    <row r="3" spans="1:7">
      <c r="A3" s="177"/>
      <c r="B3" s="424"/>
      <c r="C3" s="425"/>
      <c r="D3" s="425"/>
      <c r="E3" s="425"/>
      <c r="F3" s="437"/>
      <c r="G3" s="14"/>
    </row>
    <row r="4" spans="1:7" ht="60" customHeight="1">
      <c r="A4" s="177"/>
      <c r="B4" s="424"/>
      <c r="C4" s="425"/>
      <c r="D4" s="425"/>
      <c r="E4" s="425"/>
      <c r="F4" s="437"/>
      <c r="G4" s="14"/>
    </row>
    <row r="5" spans="1:7">
      <c r="A5" s="177"/>
      <c r="B5" s="424"/>
      <c r="C5" s="425"/>
      <c r="D5" s="425"/>
      <c r="E5" s="425"/>
      <c r="F5" s="437"/>
      <c r="G5" s="14"/>
    </row>
    <row r="6" spans="1:7">
      <c r="A6" s="177"/>
      <c r="B6" s="424"/>
      <c r="C6" s="425"/>
      <c r="D6" s="425"/>
      <c r="E6" s="425"/>
      <c r="F6" s="437"/>
      <c r="G6" s="14"/>
    </row>
    <row r="7" spans="1:7">
      <c r="A7" s="177"/>
      <c r="B7" s="424"/>
      <c r="C7" s="425"/>
      <c r="D7" s="425"/>
      <c r="E7" s="425"/>
      <c r="F7" s="437"/>
      <c r="G7" s="14"/>
    </row>
    <row r="8" spans="1:7">
      <c r="A8" s="177"/>
      <c r="B8" s="424"/>
      <c r="C8" s="425"/>
      <c r="D8" s="425"/>
      <c r="E8" s="425"/>
      <c r="F8" s="437"/>
      <c r="G8" s="14"/>
    </row>
    <row r="9" spans="1:7">
      <c r="A9" s="177"/>
      <c r="B9" s="424"/>
      <c r="C9" s="425"/>
      <c r="D9" s="425"/>
      <c r="E9" s="425"/>
      <c r="F9" s="437"/>
      <c r="G9" s="14"/>
    </row>
    <row r="10" spans="1:7" ht="162" customHeight="1">
      <c r="A10" s="177"/>
      <c r="B10" s="426"/>
      <c r="C10" s="427"/>
      <c r="D10" s="427"/>
      <c r="E10" s="427"/>
      <c r="F10" s="438"/>
      <c r="G10" s="14"/>
    </row>
    <row r="11" spans="1:7">
      <c r="A11" s="177"/>
      <c r="B11" s="167" t="s">
        <v>13</v>
      </c>
      <c r="C11" s="13" t="s">
        <v>14</v>
      </c>
      <c r="D11" s="13" t="s">
        <v>15</v>
      </c>
      <c r="E11" s="294" t="s">
        <v>16</v>
      </c>
      <c r="F11" s="439"/>
      <c r="G11" s="14"/>
    </row>
    <row r="12" spans="1:7" ht="111.75" customHeight="1">
      <c r="A12" s="177"/>
      <c r="B12" s="170">
        <v>46021</v>
      </c>
      <c r="C12" s="40">
        <v>1</v>
      </c>
      <c r="D12" s="40"/>
      <c r="E12" s="324"/>
      <c r="F12" s="440"/>
      <c r="G12" s="14"/>
    </row>
    <row r="13" spans="1:7" ht="15.75" thickBot="1">
      <c r="A13" s="177"/>
      <c r="B13" s="441"/>
      <c r="C13" s="442"/>
      <c r="D13" s="442"/>
      <c r="E13" s="442"/>
      <c r="F13" s="443"/>
      <c r="G13" s="14"/>
    </row>
    <row r="14" spans="1:7">
      <c r="A14" s="177"/>
      <c r="B14" s="14"/>
      <c r="C14" s="14"/>
      <c r="D14" s="14"/>
      <c r="E14" s="14"/>
      <c r="F14" s="14"/>
      <c r="G14" s="14"/>
    </row>
  </sheetData>
  <mergeCells count="4">
    <mergeCell ref="B2:F10"/>
    <mergeCell ref="E11:F11"/>
    <mergeCell ref="E12:F12"/>
    <mergeCell ref="B13:F13"/>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dimension ref="B1:J22"/>
  <sheetViews>
    <sheetView topLeftCell="A4" workbookViewId="0">
      <selection activeCell="E20" sqref="E20:J20"/>
    </sheetView>
  </sheetViews>
  <sheetFormatPr baseColWidth="10" defaultRowHeight="15"/>
  <cols>
    <col min="1" max="1" width="4.42578125" customWidth="1"/>
    <col min="2" max="2" width="18.85546875" customWidth="1"/>
    <col min="3" max="3" width="22" customWidth="1"/>
    <col min="4" max="4" width="15.140625" customWidth="1"/>
    <col min="6" max="6" width="11.42578125" customWidth="1"/>
    <col min="8" max="8" width="11.42578125" customWidth="1"/>
    <col min="10" max="10" width="12.140625" customWidth="1"/>
  </cols>
  <sheetData>
    <row r="1" spans="2:10" ht="15.75" thickBot="1"/>
    <row r="2" spans="2:10" ht="6" customHeight="1">
      <c r="B2" s="445"/>
      <c r="C2" s="446"/>
      <c r="D2" s="446"/>
      <c r="E2" s="446"/>
      <c r="F2" s="446"/>
      <c r="G2" s="446"/>
      <c r="H2" s="446"/>
      <c r="I2" s="446"/>
      <c r="J2" s="447"/>
    </row>
    <row r="3" spans="2:10">
      <c r="B3" s="448"/>
      <c r="C3" s="449"/>
      <c r="D3" s="449"/>
      <c r="E3" s="449"/>
      <c r="F3" s="449"/>
      <c r="G3" s="449"/>
      <c r="H3" s="449"/>
      <c r="I3" s="449"/>
      <c r="J3" s="450"/>
    </row>
    <row r="4" spans="2:10">
      <c r="B4" s="448"/>
      <c r="C4" s="449"/>
      <c r="D4" s="449"/>
      <c r="E4" s="449"/>
      <c r="F4" s="449"/>
      <c r="G4" s="449"/>
      <c r="H4" s="449"/>
      <c r="I4" s="449"/>
      <c r="J4" s="450"/>
    </row>
    <row r="5" spans="2:10">
      <c r="B5" s="448"/>
      <c r="C5" s="449"/>
      <c r="D5" s="449"/>
      <c r="E5" s="449"/>
      <c r="F5" s="449"/>
      <c r="G5" s="449"/>
      <c r="H5" s="449"/>
      <c r="I5" s="449"/>
      <c r="J5" s="450"/>
    </row>
    <row r="6" spans="2:10">
      <c r="B6" s="448"/>
      <c r="C6" s="449"/>
      <c r="D6" s="449"/>
      <c r="E6" s="449"/>
      <c r="F6" s="449"/>
      <c r="G6" s="449"/>
      <c r="H6" s="449"/>
      <c r="I6" s="449"/>
      <c r="J6" s="450"/>
    </row>
    <row r="7" spans="2:10" ht="8.25" customHeight="1">
      <c r="B7" s="448"/>
      <c r="C7" s="449"/>
      <c r="D7" s="449"/>
      <c r="E7" s="449"/>
      <c r="F7" s="449"/>
      <c r="G7" s="449"/>
      <c r="H7" s="449"/>
      <c r="I7" s="449"/>
      <c r="J7" s="450"/>
    </row>
    <row r="8" spans="2:10">
      <c r="B8" s="448"/>
      <c r="C8" s="449"/>
      <c r="D8" s="449"/>
      <c r="E8" s="449"/>
      <c r="F8" s="449"/>
      <c r="G8" s="449"/>
      <c r="H8" s="449"/>
      <c r="I8" s="449"/>
      <c r="J8" s="450"/>
    </row>
    <row r="9" spans="2:10">
      <c r="B9" s="448"/>
      <c r="C9" s="449"/>
      <c r="D9" s="449"/>
      <c r="E9" s="449"/>
      <c r="F9" s="449"/>
      <c r="G9" s="449"/>
      <c r="H9" s="449"/>
      <c r="I9" s="449"/>
      <c r="J9" s="450"/>
    </row>
    <row r="10" spans="2:10">
      <c r="B10" s="448"/>
      <c r="C10" s="449"/>
      <c r="D10" s="449"/>
      <c r="E10" s="449"/>
      <c r="F10" s="449"/>
      <c r="G10" s="449"/>
      <c r="H10" s="449"/>
      <c r="I10" s="449"/>
      <c r="J10" s="450"/>
    </row>
    <row r="11" spans="2:10" ht="15" customHeight="1">
      <c r="B11" s="448"/>
      <c r="C11" s="449"/>
      <c r="D11" s="449"/>
      <c r="E11" s="449"/>
      <c r="F11" s="449"/>
      <c r="G11" s="449"/>
      <c r="H11" s="449"/>
      <c r="I11" s="449"/>
      <c r="J11" s="450"/>
    </row>
    <row r="12" spans="2:10">
      <c r="B12" s="448"/>
      <c r="C12" s="449"/>
      <c r="D12" s="449"/>
      <c r="E12" s="449"/>
      <c r="F12" s="449"/>
      <c r="G12" s="449"/>
      <c r="H12" s="449"/>
      <c r="I12" s="449"/>
      <c r="J12" s="450"/>
    </row>
    <row r="13" spans="2:10">
      <c r="B13" s="448"/>
      <c r="C13" s="449"/>
      <c r="D13" s="449"/>
      <c r="E13" s="449"/>
      <c r="F13" s="449"/>
      <c r="G13" s="449"/>
      <c r="H13" s="449"/>
      <c r="I13" s="449"/>
      <c r="J13" s="450"/>
    </row>
    <row r="14" spans="2:10">
      <c r="B14" s="448"/>
      <c r="C14" s="449"/>
      <c r="D14" s="449"/>
      <c r="E14" s="449"/>
      <c r="F14" s="449"/>
      <c r="G14" s="449"/>
      <c r="H14" s="449"/>
      <c r="I14" s="449"/>
      <c r="J14" s="450"/>
    </row>
    <row r="15" spans="2:10">
      <c r="B15" s="448"/>
      <c r="C15" s="449"/>
      <c r="D15" s="449"/>
      <c r="E15" s="449"/>
      <c r="F15" s="449"/>
      <c r="G15" s="449"/>
      <c r="H15" s="449"/>
      <c r="I15" s="449"/>
      <c r="J15" s="450"/>
    </row>
    <row r="16" spans="2:10">
      <c r="B16" s="448"/>
      <c r="C16" s="449"/>
      <c r="D16" s="449"/>
      <c r="E16" s="449"/>
      <c r="F16" s="449"/>
      <c r="G16" s="449"/>
      <c r="H16" s="449"/>
      <c r="I16" s="449"/>
      <c r="J16" s="450"/>
    </row>
    <row r="17" spans="2:10" ht="205.5" customHeight="1">
      <c r="B17" s="448"/>
      <c r="C17" s="449"/>
      <c r="D17" s="449"/>
      <c r="E17" s="449"/>
      <c r="F17" s="449"/>
      <c r="G17" s="449"/>
      <c r="H17" s="449"/>
      <c r="I17" s="449"/>
      <c r="J17" s="450"/>
    </row>
    <row r="18" spans="2:10" ht="15" customHeight="1">
      <c r="B18" s="161" t="s">
        <v>13</v>
      </c>
      <c r="C18" s="162" t="s">
        <v>14</v>
      </c>
      <c r="D18" s="163" t="s">
        <v>15</v>
      </c>
      <c r="E18" s="451" t="s">
        <v>252</v>
      </c>
      <c r="F18" s="451"/>
      <c r="G18" s="451"/>
      <c r="H18" s="451"/>
      <c r="I18" s="451"/>
      <c r="J18" s="452"/>
    </row>
    <row r="19" spans="2:10" ht="51" customHeight="1">
      <c r="B19" s="158" t="s">
        <v>350</v>
      </c>
      <c r="C19" s="29">
        <v>1</v>
      </c>
      <c r="D19" s="40"/>
      <c r="E19" s="307" t="s">
        <v>374</v>
      </c>
      <c r="F19" s="316"/>
      <c r="G19" s="316"/>
      <c r="H19" s="316"/>
      <c r="I19" s="316"/>
      <c r="J19" s="444"/>
    </row>
    <row r="20" spans="2:10" ht="54.75" customHeight="1">
      <c r="B20" s="158" t="s">
        <v>351</v>
      </c>
      <c r="C20" s="29">
        <v>1</v>
      </c>
      <c r="D20" s="40"/>
      <c r="E20" s="300"/>
      <c r="F20" s="316"/>
      <c r="G20" s="316"/>
      <c r="H20" s="316"/>
      <c r="I20" s="316"/>
      <c r="J20" s="444"/>
    </row>
    <row r="21" spans="2:10" ht="44.25" customHeight="1">
      <c r="B21" s="158" t="s">
        <v>348</v>
      </c>
      <c r="C21" s="29">
        <v>1</v>
      </c>
      <c r="D21" s="40"/>
      <c r="E21" s="300"/>
      <c r="F21" s="316"/>
      <c r="G21" s="316"/>
      <c r="H21" s="316"/>
      <c r="I21" s="316"/>
      <c r="J21" s="444"/>
    </row>
    <row r="22" spans="2:10" ht="49.5" customHeight="1" thickBot="1">
      <c r="B22" s="159">
        <v>46021</v>
      </c>
      <c r="C22" s="160">
        <v>1</v>
      </c>
      <c r="D22" s="114"/>
      <c r="E22" s="307"/>
      <c r="F22" s="316"/>
      <c r="G22" s="316"/>
      <c r="H22" s="316"/>
      <c r="I22" s="316"/>
      <c r="J22" s="444"/>
    </row>
  </sheetData>
  <mergeCells count="6">
    <mergeCell ref="E21:J21"/>
    <mergeCell ref="E22:J22"/>
    <mergeCell ref="B2:J17"/>
    <mergeCell ref="E18:J18"/>
    <mergeCell ref="E19:J19"/>
    <mergeCell ref="E20:J20"/>
  </mergeCell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dimension ref="A1:K36"/>
  <sheetViews>
    <sheetView workbookViewId="0">
      <selection activeCell="M30" sqref="M30"/>
    </sheetView>
  </sheetViews>
  <sheetFormatPr baseColWidth="10" defaultRowHeight="15"/>
  <cols>
    <col min="1" max="1" width="4.140625" customWidth="1"/>
    <col min="10" max="10" width="33.85546875" customWidth="1"/>
    <col min="11" max="11" width="3.5703125" customWidth="1"/>
  </cols>
  <sheetData>
    <row r="1" spans="1:11" ht="15.75" thickBot="1">
      <c r="A1" s="399"/>
      <c r="B1" s="458"/>
      <c r="C1" s="458"/>
      <c r="D1" s="458"/>
      <c r="E1" s="458"/>
      <c r="F1" s="458"/>
      <c r="G1" s="458"/>
      <c r="H1" s="458"/>
      <c r="I1" s="458"/>
      <c r="J1" s="458"/>
      <c r="K1" s="399"/>
    </row>
    <row r="2" spans="1:11">
      <c r="A2" s="399"/>
      <c r="B2" s="445"/>
      <c r="C2" s="446"/>
      <c r="D2" s="446"/>
      <c r="E2" s="446"/>
      <c r="F2" s="446"/>
      <c r="G2" s="446"/>
      <c r="H2" s="446"/>
      <c r="I2" s="446"/>
      <c r="J2" s="447"/>
      <c r="K2" s="399"/>
    </row>
    <row r="3" spans="1:11">
      <c r="A3" s="399"/>
      <c r="B3" s="448"/>
      <c r="C3" s="449"/>
      <c r="D3" s="449"/>
      <c r="E3" s="449"/>
      <c r="F3" s="449"/>
      <c r="G3" s="449"/>
      <c r="H3" s="449"/>
      <c r="I3" s="449"/>
      <c r="J3" s="450"/>
      <c r="K3" s="399"/>
    </row>
    <row r="4" spans="1:11">
      <c r="A4" s="399"/>
      <c r="B4" s="448"/>
      <c r="C4" s="449"/>
      <c r="D4" s="449"/>
      <c r="E4" s="449"/>
      <c r="F4" s="449"/>
      <c r="G4" s="449"/>
      <c r="H4" s="449"/>
      <c r="I4" s="449"/>
      <c r="J4" s="450"/>
      <c r="K4" s="399"/>
    </row>
    <row r="5" spans="1:11">
      <c r="A5" s="399"/>
      <c r="B5" s="448"/>
      <c r="C5" s="449"/>
      <c r="D5" s="449"/>
      <c r="E5" s="449"/>
      <c r="F5" s="449"/>
      <c r="G5" s="449"/>
      <c r="H5" s="449"/>
      <c r="I5" s="449"/>
      <c r="J5" s="450"/>
      <c r="K5" s="399"/>
    </row>
    <row r="6" spans="1:11">
      <c r="A6" s="399"/>
      <c r="B6" s="448"/>
      <c r="C6" s="449"/>
      <c r="D6" s="449"/>
      <c r="E6" s="449"/>
      <c r="F6" s="449"/>
      <c r="G6" s="449"/>
      <c r="H6" s="449"/>
      <c r="I6" s="449"/>
      <c r="J6" s="450"/>
      <c r="K6" s="399"/>
    </row>
    <row r="7" spans="1:11">
      <c r="A7" s="399"/>
      <c r="B7" s="448"/>
      <c r="C7" s="449"/>
      <c r="D7" s="449"/>
      <c r="E7" s="449"/>
      <c r="F7" s="449"/>
      <c r="G7" s="449"/>
      <c r="H7" s="449"/>
      <c r="I7" s="449"/>
      <c r="J7" s="450"/>
      <c r="K7" s="399"/>
    </row>
    <row r="8" spans="1:11">
      <c r="A8" s="399"/>
      <c r="B8" s="448"/>
      <c r="C8" s="449"/>
      <c r="D8" s="449"/>
      <c r="E8" s="449"/>
      <c r="F8" s="449"/>
      <c r="G8" s="449"/>
      <c r="H8" s="449"/>
      <c r="I8" s="449"/>
      <c r="J8" s="450"/>
      <c r="K8" s="399"/>
    </row>
    <row r="9" spans="1:11">
      <c r="A9" s="399"/>
      <c r="B9" s="448"/>
      <c r="C9" s="449"/>
      <c r="D9" s="449"/>
      <c r="E9" s="449"/>
      <c r="F9" s="449"/>
      <c r="G9" s="449"/>
      <c r="H9" s="449"/>
      <c r="I9" s="449"/>
      <c r="J9" s="450"/>
      <c r="K9" s="399"/>
    </row>
    <row r="10" spans="1:11">
      <c r="A10" s="399"/>
      <c r="B10" s="448"/>
      <c r="C10" s="449"/>
      <c r="D10" s="449"/>
      <c r="E10" s="449"/>
      <c r="F10" s="449"/>
      <c r="G10" s="449"/>
      <c r="H10" s="449"/>
      <c r="I10" s="449"/>
      <c r="J10" s="450"/>
      <c r="K10" s="399"/>
    </row>
    <row r="11" spans="1:11">
      <c r="A11" s="399"/>
      <c r="B11" s="448"/>
      <c r="C11" s="449"/>
      <c r="D11" s="449"/>
      <c r="E11" s="449"/>
      <c r="F11" s="449"/>
      <c r="G11" s="449"/>
      <c r="H11" s="449"/>
      <c r="I11" s="449"/>
      <c r="J11" s="450"/>
      <c r="K11" s="399"/>
    </row>
    <row r="12" spans="1:11">
      <c r="A12" s="399"/>
      <c r="B12" s="448"/>
      <c r="C12" s="449"/>
      <c r="D12" s="449"/>
      <c r="E12" s="449"/>
      <c r="F12" s="449"/>
      <c r="G12" s="449"/>
      <c r="H12" s="449"/>
      <c r="I12" s="449"/>
      <c r="J12" s="450"/>
      <c r="K12" s="399"/>
    </row>
    <row r="13" spans="1:11">
      <c r="A13" s="399"/>
      <c r="B13" s="448"/>
      <c r="C13" s="449"/>
      <c r="D13" s="449"/>
      <c r="E13" s="449"/>
      <c r="F13" s="449"/>
      <c r="G13" s="449"/>
      <c r="H13" s="449"/>
      <c r="I13" s="449"/>
      <c r="J13" s="450"/>
      <c r="K13" s="399"/>
    </row>
    <row r="14" spans="1:11">
      <c r="A14" s="399"/>
      <c r="B14" s="448"/>
      <c r="C14" s="449"/>
      <c r="D14" s="449"/>
      <c r="E14" s="449"/>
      <c r="F14" s="449"/>
      <c r="G14" s="449"/>
      <c r="H14" s="449"/>
      <c r="I14" s="449"/>
      <c r="J14" s="450"/>
      <c r="K14" s="399"/>
    </row>
    <row r="15" spans="1:11">
      <c r="A15" s="399"/>
      <c r="B15" s="448"/>
      <c r="C15" s="449"/>
      <c r="D15" s="449"/>
      <c r="E15" s="449"/>
      <c r="F15" s="449"/>
      <c r="G15" s="449"/>
      <c r="H15" s="449"/>
      <c r="I15" s="449"/>
      <c r="J15" s="450"/>
      <c r="K15" s="399"/>
    </row>
    <row r="16" spans="1:11">
      <c r="A16" s="399"/>
      <c r="B16" s="448"/>
      <c r="C16" s="449"/>
      <c r="D16" s="449"/>
      <c r="E16" s="449"/>
      <c r="F16" s="449"/>
      <c r="G16" s="449"/>
      <c r="H16" s="449"/>
      <c r="I16" s="449"/>
      <c r="J16" s="450"/>
      <c r="K16" s="399"/>
    </row>
    <row r="17" spans="1:11">
      <c r="A17" s="399"/>
      <c r="B17" s="448"/>
      <c r="C17" s="449"/>
      <c r="D17" s="449"/>
      <c r="E17" s="449"/>
      <c r="F17" s="449"/>
      <c r="G17" s="449"/>
      <c r="H17" s="449"/>
      <c r="I17" s="449"/>
      <c r="J17" s="450"/>
      <c r="K17" s="399"/>
    </row>
    <row r="18" spans="1:11">
      <c r="A18" s="399"/>
      <c r="B18" s="448"/>
      <c r="C18" s="449"/>
      <c r="D18" s="449"/>
      <c r="E18" s="449"/>
      <c r="F18" s="449"/>
      <c r="G18" s="449"/>
      <c r="H18" s="449"/>
      <c r="I18" s="449"/>
      <c r="J18" s="450"/>
      <c r="K18" s="399"/>
    </row>
    <row r="19" spans="1:11">
      <c r="A19" s="399"/>
      <c r="B19" s="448"/>
      <c r="C19" s="449"/>
      <c r="D19" s="449"/>
      <c r="E19" s="449"/>
      <c r="F19" s="449"/>
      <c r="G19" s="449"/>
      <c r="H19" s="449"/>
      <c r="I19" s="449"/>
      <c r="J19" s="450"/>
      <c r="K19" s="399"/>
    </row>
    <row r="20" spans="1:11">
      <c r="A20" s="399"/>
      <c r="B20" s="448"/>
      <c r="C20" s="449"/>
      <c r="D20" s="449"/>
      <c r="E20" s="449"/>
      <c r="F20" s="449"/>
      <c r="G20" s="449"/>
      <c r="H20" s="449"/>
      <c r="I20" s="449"/>
      <c r="J20" s="450"/>
      <c r="K20" s="399"/>
    </row>
    <row r="21" spans="1:11">
      <c r="A21" s="399"/>
      <c r="B21" s="448"/>
      <c r="C21" s="449"/>
      <c r="D21" s="449"/>
      <c r="E21" s="449"/>
      <c r="F21" s="449"/>
      <c r="G21" s="449"/>
      <c r="H21" s="449"/>
      <c r="I21" s="449"/>
      <c r="J21" s="450"/>
      <c r="K21" s="399"/>
    </row>
    <row r="22" spans="1:11">
      <c r="A22" s="399"/>
      <c r="B22" s="448"/>
      <c r="C22" s="449"/>
      <c r="D22" s="449"/>
      <c r="E22" s="449"/>
      <c r="F22" s="449"/>
      <c r="G22" s="449"/>
      <c r="H22" s="449"/>
      <c r="I22" s="449"/>
      <c r="J22" s="450"/>
      <c r="K22" s="399"/>
    </row>
    <row r="23" spans="1:11">
      <c r="A23" s="399"/>
      <c r="B23" s="448"/>
      <c r="C23" s="449"/>
      <c r="D23" s="449"/>
      <c r="E23" s="449"/>
      <c r="F23" s="449"/>
      <c r="G23" s="449"/>
      <c r="H23" s="449"/>
      <c r="I23" s="449"/>
      <c r="J23" s="450"/>
      <c r="K23" s="399"/>
    </row>
    <row r="24" spans="1:11">
      <c r="A24" s="399"/>
      <c r="B24" s="448"/>
      <c r="C24" s="449"/>
      <c r="D24" s="449"/>
      <c r="E24" s="449"/>
      <c r="F24" s="449"/>
      <c r="G24" s="449"/>
      <c r="H24" s="449"/>
      <c r="I24" s="449"/>
      <c r="J24" s="450"/>
      <c r="K24" s="399"/>
    </row>
    <row r="25" spans="1:11">
      <c r="A25" s="399"/>
      <c r="B25" s="448"/>
      <c r="C25" s="449"/>
      <c r="D25" s="449"/>
      <c r="E25" s="449"/>
      <c r="F25" s="449"/>
      <c r="G25" s="449"/>
      <c r="H25" s="449"/>
      <c r="I25" s="449"/>
      <c r="J25" s="450"/>
      <c r="K25" s="399"/>
    </row>
    <row r="26" spans="1:11">
      <c r="A26" s="399"/>
      <c r="B26" s="448"/>
      <c r="C26" s="449"/>
      <c r="D26" s="449"/>
      <c r="E26" s="449"/>
      <c r="F26" s="449"/>
      <c r="G26" s="449"/>
      <c r="H26" s="449"/>
      <c r="I26" s="449"/>
      <c r="J26" s="450"/>
      <c r="K26" s="399"/>
    </row>
    <row r="27" spans="1:11" ht="15.75" thickBot="1">
      <c r="A27" s="399"/>
      <c r="B27" s="460"/>
      <c r="C27" s="461"/>
      <c r="D27" s="461"/>
      <c r="E27" s="461"/>
      <c r="F27" s="461"/>
      <c r="G27" s="461"/>
      <c r="H27" s="461"/>
      <c r="I27" s="461"/>
      <c r="J27" s="462"/>
      <c r="K27" s="399"/>
    </row>
    <row r="28" spans="1:11">
      <c r="A28" s="399"/>
      <c r="B28" s="459"/>
      <c r="C28" s="459"/>
      <c r="D28" s="459"/>
      <c r="E28" s="459"/>
      <c r="F28" s="459"/>
      <c r="G28" s="459"/>
      <c r="H28" s="459"/>
      <c r="I28" s="459"/>
      <c r="J28" s="459"/>
      <c r="K28" s="399"/>
    </row>
    <row r="29" spans="1:11">
      <c r="A29" s="177"/>
      <c r="B29" s="161" t="s">
        <v>13</v>
      </c>
      <c r="C29" s="162" t="s">
        <v>14</v>
      </c>
      <c r="D29" s="163" t="s">
        <v>15</v>
      </c>
      <c r="E29" s="451" t="s">
        <v>252</v>
      </c>
      <c r="F29" s="451"/>
      <c r="G29" s="451"/>
      <c r="H29" s="451"/>
      <c r="I29" s="451"/>
      <c r="J29" s="452"/>
      <c r="K29" s="14"/>
    </row>
    <row r="30" spans="1:11" ht="126" customHeight="1">
      <c r="A30" s="177"/>
      <c r="B30" s="158" t="s">
        <v>350</v>
      </c>
      <c r="C30" s="29">
        <v>1</v>
      </c>
      <c r="D30" s="40"/>
      <c r="E30" s="344" t="s">
        <v>375</v>
      </c>
      <c r="F30" s="453"/>
      <c r="G30" s="453"/>
      <c r="H30" s="453"/>
      <c r="I30" s="453"/>
      <c r="J30" s="454"/>
      <c r="K30" s="14"/>
    </row>
    <row r="31" spans="1:11" ht="82.5" customHeight="1">
      <c r="A31" s="177"/>
      <c r="B31" s="158" t="s">
        <v>351</v>
      </c>
      <c r="C31" s="29">
        <v>1</v>
      </c>
      <c r="D31" s="29"/>
      <c r="E31" s="344"/>
      <c r="F31" s="453"/>
      <c r="G31" s="453"/>
      <c r="H31" s="453"/>
      <c r="I31" s="453"/>
      <c r="J31" s="454"/>
      <c r="K31" s="14"/>
    </row>
    <row r="32" spans="1:11" ht="91.5" customHeight="1">
      <c r="A32" s="177"/>
      <c r="B32" s="158" t="s">
        <v>348</v>
      </c>
      <c r="C32" s="29">
        <v>1</v>
      </c>
      <c r="D32" s="29"/>
      <c r="E32" s="344"/>
      <c r="F32" s="453"/>
      <c r="G32" s="453"/>
      <c r="H32" s="453"/>
      <c r="I32" s="453"/>
      <c r="J32" s="454"/>
      <c r="K32" s="14"/>
    </row>
    <row r="33" spans="1:11" ht="45" customHeight="1" thickBot="1">
      <c r="A33" s="177"/>
      <c r="B33" s="159">
        <v>46021</v>
      </c>
      <c r="C33" s="160">
        <v>1</v>
      </c>
      <c r="D33" s="114"/>
      <c r="E33" s="455"/>
      <c r="F33" s="456"/>
      <c r="G33" s="456"/>
      <c r="H33" s="456"/>
      <c r="I33" s="456"/>
      <c r="J33" s="457"/>
      <c r="K33" s="14"/>
    </row>
    <row r="34" spans="1:11">
      <c r="A34" s="177"/>
      <c r="B34" s="14"/>
      <c r="C34" s="14"/>
      <c r="D34" s="14"/>
      <c r="E34" s="14"/>
      <c r="F34" s="14"/>
      <c r="G34" s="14"/>
      <c r="H34" s="14"/>
      <c r="I34" s="14"/>
      <c r="J34" s="14"/>
      <c r="K34" s="14"/>
    </row>
    <row r="35" spans="1:11">
      <c r="A35" s="62"/>
    </row>
    <row r="36" spans="1:11">
      <c r="A36" s="62"/>
    </row>
  </sheetData>
  <mergeCells count="10">
    <mergeCell ref="K1:K28"/>
    <mergeCell ref="B1:J1"/>
    <mergeCell ref="A1:A28"/>
    <mergeCell ref="B28:J28"/>
    <mergeCell ref="B2:J27"/>
    <mergeCell ref="E29:J29"/>
    <mergeCell ref="E30:J30"/>
    <mergeCell ref="E31:J31"/>
    <mergeCell ref="E32:J32"/>
    <mergeCell ref="E33:J33"/>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dimension ref="A1:J270"/>
  <sheetViews>
    <sheetView workbookViewId="0">
      <selection activeCell="K31" sqref="K31"/>
    </sheetView>
  </sheetViews>
  <sheetFormatPr baseColWidth="10" defaultRowHeight="15"/>
  <cols>
    <col min="1" max="1" width="6" style="177" customWidth="1"/>
    <col min="9" max="9" width="27.140625" customWidth="1"/>
    <col min="10" max="10" width="3.7109375" customWidth="1"/>
  </cols>
  <sheetData>
    <row r="1" spans="2:10" ht="15.75" thickBot="1">
      <c r="B1" s="464"/>
      <c r="C1" s="464"/>
      <c r="D1" s="464"/>
      <c r="E1" s="464"/>
      <c r="F1" s="464"/>
      <c r="G1" s="464"/>
      <c r="H1" s="464"/>
      <c r="I1" s="14"/>
      <c r="J1" s="387"/>
    </row>
    <row r="2" spans="2:10">
      <c r="B2" s="445"/>
      <c r="C2" s="446"/>
      <c r="D2" s="446"/>
      <c r="E2" s="446"/>
      <c r="F2" s="446"/>
      <c r="G2" s="446"/>
      <c r="H2" s="446"/>
      <c r="I2" s="447"/>
      <c r="J2" s="387"/>
    </row>
    <row r="3" spans="2:10">
      <c r="B3" s="448"/>
      <c r="C3" s="449"/>
      <c r="D3" s="449"/>
      <c r="E3" s="449"/>
      <c r="F3" s="449"/>
      <c r="G3" s="449"/>
      <c r="H3" s="449"/>
      <c r="I3" s="450"/>
      <c r="J3" s="387"/>
    </row>
    <row r="4" spans="2:10">
      <c r="B4" s="448"/>
      <c r="C4" s="449"/>
      <c r="D4" s="449"/>
      <c r="E4" s="449"/>
      <c r="F4" s="449"/>
      <c r="G4" s="449"/>
      <c r="H4" s="449"/>
      <c r="I4" s="450"/>
      <c r="J4" s="387"/>
    </row>
    <row r="5" spans="2:10">
      <c r="B5" s="448"/>
      <c r="C5" s="449"/>
      <c r="D5" s="449"/>
      <c r="E5" s="449"/>
      <c r="F5" s="449"/>
      <c r="G5" s="449"/>
      <c r="H5" s="449"/>
      <c r="I5" s="450"/>
      <c r="J5" s="387"/>
    </row>
    <row r="6" spans="2:10">
      <c r="B6" s="448"/>
      <c r="C6" s="449"/>
      <c r="D6" s="449"/>
      <c r="E6" s="449"/>
      <c r="F6" s="449"/>
      <c r="G6" s="449"/>
      <c r="H6" s="449"/>
      <c r="I6" s="450"/>
      <c r="J6" s="387"/>
    </row>
    <row r="7" spans="2:10">
      <c r="B7" s="448"/>
      <c r="C7" s="449"/>
      <c r="D7" s="449"/>
      <c r="E7" s="449"/>
      <c r="F7" s="449"/>
      <c r="G7" s="449"/>
      <c r="H7" s="449"/>
      <c r="I7" s="450"/>
      <c r="J7" s="387"/>
    </row>
    <row r="8" spans="2:10">
      <c r="B8" s="448"/>
      <c r="C8" s="449"/>
      <c r="D8" s="449"/>
      <c r="E8" s="449"/>
      <c r="F8" s="449"/>
      <c r="G8" s="449"/>
      <c r="H8" s="449"/>
      <c r="I8" s="450"/>
      <c r="J8" s="387"/>
    </row>
    <row r="9" spans="2:10">
      <c r="B9" s="448"/>
      <c r="C9" s="449"/>
      <c r="D9" s="449"/>
      <c r="E9" s="449"/>
      <c r="F9" s="449"/>
      <c r="G9" s="449"/>
      <c r="H9" s="449"/>
      <c r="I9" s="450"/>
      <c r="J9" s="387"/>
    </row>
    <row r="10" spans="2:10">
      <c r="B10" s="448"/>
      <c r="C10" s="449"/>
      <c r="D10" s="449"/>
      <c r="E10" s="449"/>
      <c r="F10" s="449"/>
      <c r="G10" s="449"/>
      <c r="H10" s="449"/>
      <c r="I10" s="450"/>
      <c r="J10" s="387"/>
    </row>
    <row r="11" spans="2:10">
      <c r="B11" s="448"/>
      <c r="C11" s="449"/>
      <c r="D11" s="449"/>
      <c r="E11" s="449"/>
      <c r="F11" s="449"/>
      <c r="G11" s="449"/>
      <c r="H11" s="449"/>
      <c r="I11" s="450"/>
      <c r="J11" s="387"/>
    </row>
    <row r="12" spans="2:10">
      <c r="B12" s="448"/>
      <c r="C12" s="449"/>
      <c r="D12" s="449"/>
      <c r="E12" s="449"/>
      <c r="F12" s="449"/>
      <c r="G12" s="449"/>
      <c r="H12" s="449"/>
      <c r="I12" s="450"/>
      <c r="J12" s="387"/>
    </row>
    <row r="13" spans="2:10">
      <c r="B13" s="448"/>
      <c r="C13" s="449"/>
      <c r="D13" s="449"/>
      <c r="E13" s="449"/>
      <c r="F13" s="449"/>
      <c r="G13" s="449"/>
      <c r="H13" s="449"/>
      <c r="I13" s="450"/>
      <c r="J13" s="387"/>
    </row>
    <row r="14" spans="2:10">
      <c r="B14" s="448"/>
      <c r="C14" s="449"/>
      <c r="D14" s="449"/>
      <c r="E14" s="449"/>
      <c r="F14" s="449"/>
      <c r="G14" s="449"/>
      <c r="H14" s="449"/>
      <c r="I14" s="450"/>
      <c r="J14" s="387"/>
    </row>
    <row r="15" spans="2:10">
      <c r="B15" s="448"/>
      <c r="C15" s="449"/>
      <c r="D15" s="449"/>
      <c r="E15" s="449"/>
      <c r="F15" s="449"/>
      <c r="G15" s="449"/>
      <c r="H15" s="449"/>
      <c r="I15" s="450"/>
      <c r="J15" s="387"/>
    </row>
    <row r="16" spans="2:10">
      <c r="B16" s="448"/>
      <c r="C16" s="449"/>
      <c r="D16" s="449"/>
      <c r="E16" s="449"/>
      <c r="F16" s="449"/>
      <c r="G16" s="449"/>
      <c r="H16" s="449"/>
      <c r="I16" s="450"/>
      <c r="J16" s="387"/>
    </row>
    <row r="17" spans="2:10">
      <c r="B17" s="448"/>
      <c r="C17" s="449"/>
      <c r="D17" s="449"/>
      <c r="E17" s="449"/>
      <c r="F17" s="449"/>
      <c r="G17" s="449"/>
      <c r="H17" s="449"/>
      <c r="I17" s="450"/>
      <c r="J17" s="387"/>
    </row>
    <row r="18" spans="2:10">
      <c r="B18" s="448"/>
      <c r="C18" s="449"/>
      <c r="D18" s="449"/>
      <c r="E18" s="449"/>
      <c r="F18" s="449"/>
      <c r="G18" s="449"/>
      <c r="H18" s="449"/>
      <c r="I18" s="450"/>
      <c r="J18" s="387"/>
    </row>
    <row r="19" spans="2:10">
      <c r="B19" s="448"/>
      <c r="C19" s="449"/>
      <c r="D19" s="449"/>
      <c r="E19" s="449"/>
      <c r="F19" s="449"/>
      <c r="G19" s="449"/>
      <c r="H19" s="449"/>
      <c r="I19" s="450"/>
      <c r="J19" s="387"/>
    </row>
    <row r="20" spans="2:10">
      <c r="B20" s="448"/>
      <c r="C20" s="449"/>
      <c r="D20" s="449"/>
      <c r="E20" s="449"/>
      <c r="F20" s="449"/>
      <c r="G20" s="449"/>
      <c r="H20" s="449"/>
      <c r="I20" s="450"/>
      <c r="J20" s="387"/>
    </row>
    <row r="21" spans="2:10">
      <c r="B21" s="448"/>
      <c r="C21" s="449"/>
      <c r="D21" s="449"/>
      <c r="E21" s="449"/>
      <c r="F21" s="449"/>
      <c r="G21" s="449"/>
      <c r="H21" s="449"/>
      <c r="I21" s="450"/>
      <c r="J21" s="387"/>
    </row>
    <row r="22" spans="2:10">
      <c r="B22" s="448"/>
      <c r="C22" s="449"/>
      <c r="D22" s="449"/>
      <c r="E22" s="449"/>
      <c r="F22" s="449"/>
      <c r="G22" s="449"/>
      <c r="H22" s="449"/>
      <c r="I22" s="450"/>
      <c r="J22" s="387"/>
    </row>
    <row r="23" spans="2:10">
      <c r="B23" s="448"/>
      <c r="C23" s="449"/>
      <c r="D23" s="449"/>
      <c r="E23" s="449"/>
      <c r="F23" s="449"/>
      <c r="G23" s="449"/>
      <c r="H23" s="449"/>
      <c r="I23" s="450"/>
      <c r="J23" s="387"/>
    </row>
    <row r="24" spans="2:10">
      <c r="B24" s="448"/>
      <c r="C24" s="449"/>
      <c r="D24" s="449"/>
      <c r="E24" s="449"/>
      <c r="F24" s="449"/>
      <c r="G24" s="449"/>
      <c r="H24" s="449"/>
      <c r="I24" s="450"/>
      <c r="J24" s="387"/>
    </row>
    <row r="25" spans="2:10">
      <c r="B25" s="448"/>
      <c r="C25" s="449"/>
      <c r="D25" s="449"/>
      <c r="E25" s="449"/>
      <c r="F25" s="449"/>
      <c r="G25" s="449"/>
      <c r="H25" s="449"/>
      <c r="I25" s="450"/>
      <c r="J25" s="387"/>
    </row>
    <row r="26" spans="2:10" ht="15.75" thickBot="1">
      <c r="B26" s="460"/>
      <c r="C26" s="461"/>
      <c r="D26" s="461"/>
      <c r="E26" s="461"/>
      <c r="F26" s="461"/>
      <c r="G26" s="461"/>
      <c r="H26" s="461"/>
      <c r="I26" s="462"/>
      <c r="J26" s="387"/>
    </row>
    <row r="27" spans="2:10">
      <c r="B27" s="364"/>
      <c r="C27" s="364"/>
      <c r="D27" s="364"/>
      <c r="E27" s="364"/>
      <c r="F27" s="364"/>
      <c r="G27" s="364"/>
      <c r="H27" s="364"/>
      <c r="I27" s="364"/>
      <c r="J27" s="387"/>
    </row>
    <row r="28" spans="2:10" ht="1.5" customHeight="1">
      <c r="B28" s="463"/>
      <c r="C28" s="463"/>
      <c r="D28" s="463"/>
      <c r="E28" s="463"/>
      <c r="F28" s="463"/>
      <c r="G28" s="463"/>
      <c r="H28" s="463"/>
      <c r="I28" s="463"/>
      <c r="J28" s="387"/>
    </row>
    <row r="29" spans="2:10" ht="15" customHeight="1">
      <c r="B29" s="161" t="s">
        <v>13</v>
      </c>
      <c r="C29" s="162" t="s">
        <v>14</v>
      </c>
      <c r="D29" s="163" t="s">
        <v>15</v>
      </c>
      <c r="E29" s="465" t="s">
        <v>252</v>
      </c>
      <c r="F29" s="466"/>
      <c r="G29" s="466"/>
      <c r="H29" s="466"/>
      <c r="I29" s="466"/>
      <c r="J29" s="14"/>
    </row>
    <row r="30" spans="2:10" ht="209.25" customHeight="1">
      <c r="B30" s="158" t="s">
        <v>350</v>
      </c>
      <c r="C30" s="29">
        <v>1</v>
      </c>
      <c r="D30" s="29"/>
      <c r="E30" s="344" t="s">
        <v>376</v>
      </c>
      <c r="F30" s="453"/>
      <c r="G30" s="453"/>
      <c r="H30" s="453"/>
      <c r="I30" s="453"/>
      <c r="J30" s="251"/>
    </row>
    <row r="31" spans="2:10" ht="120" customHeight="1">
      <c r="B31" s="158" t="s">
        <v>351</v>
      </c>
      <c r="C31" s="29">
        <v>1</v>
      </c>
      <c r="D31" s="29"/>
      <c r="E31" s="307"/>
      <c r="F31" s="316"/>
      <c r="G31" s="316"/>
      <c r="H31" s="316"/>
      <c r="I31" s="301"/>
      <c r="J31" s="14"/>
    </row>
    <row r="32" spans="2:10" ht="71.25" customHeight="1">
      <c r="B32" s="158" t="s">
        <v>348</v>
      </c>
      <c r="C32" s="29">
        <v>1</v>
      </c>
      <c r="D32" s="29"/>
      <c r="E32" s="307"/>
      <c r="F32" s="316"/>
      <c r="G32" s="316"/>
      <c r="H32" s="316"/>
      <c r="I32" s="301"/>
      <c r="J32" s="14"/>
    </row>
    <row r="33" spans="1:10" ht="66.75" customHeight="1" thickBot="1">
      <c r="B33" s="159">
        <v>46021</v>
      </c>
      <c r="C33" s="160">
        <v>1</v>
      </c>
      <c r="D33" s="114"/>
      <c r="E33" s="307"/>
      <c r="F33" s="316"/>
      <c r="G33" s="316"/>
      <c r="H33" s="316"/>
      <c r="I33" s="301"/>
      <c r="J33" s="14"/>
    </row>
    <row r="34" spans="1:10">
      <c r="B34" s="14"/>
      <c r="C34" s="14"/>
      <c r="D34" s="14"/>
      <c r="E34" s="14"/>
      <c r="F34" s="14"/>
      <c r="G34" s="14"/>
      <c r="H34" s="14"/>
      <c r="I34" s="14"/>
      <c r="J34" s="14"/>
    </row>
    <row r="35" spans="1:10">
      <c r="A35" s="178"/>
    </row>
    <row r="36" spans="1:10">
      <c r="A36" s="178"/>
    </row>
    <row r="37" spans="1:10">
      <c r="A37" s="178"/>
    </row>
    <row r="38" spans="1:10">
      <c r="A38" s="178"/>
    </row>
    <row r="39" spans="1:10">
      <c r="A39" s="178"/>
    </row>
    <row r="40" spans="1:10">
      <c r="A40" s="178"/>
    </row>
    <row r="41" spans="1:10">
      <c r="A41" s="178"/>
    </row>
    <row r="42" spans="1:10">
      <c r="A42" s="178"/>
    </row>
    <row r="43" spans="1:10">
      <c r="A43" s="178"/>
    </row>
    <row r="44" spans="1:10">
      <c r="A44" s="178"/>
    </row>
    <row r="45" spans="1:10">
      <c r="A45" s="178"/>
    </row>
    <row r="46" spans="1:10">
      <c r="A46" s="178"/>
    </row>
    <row r="47" spans="1:10">
      <c r="A47" s="178"/>
    </row>
    <row r="48" spans="1:10">
      <c r="A48" s="178"/>
    </row>
    <row r="49" spans="1:1">
      <c r="A49" s="178"/>
    </row>
    <row r="50" spans="1:1">
      <c r="A50" s="178"/>
    </row>
    <row r="51" spans="1:1">
      <c r="A51" s="178"/>
    </row>
    <row r="52" spans="1:1">
      <c r="A52" s="178"/>
    </row>
    <row r="53" spans="1:1">
      <c r="A53" s="178"/>
    </row>
    <row r="54" spans="1:1">
      <c r="A54" s="178"/>
    </row>
    <row r="55" spans="1:1">
      <c r="A55" s="178"/>
    </row>
    <row r="56" spans="1:1">
      <c r="A56" s="178"/>
    </row>
    <row r="57" spans="1:1">
      <c r="A57" s="178"/>
    </row>
    <row r="58" spans="1:1">
      <c r="A58" s="178"/>
    </row>
    <row r="59" spans="1:1">
      <c r="A59" s="178"/>
    </row>
    <row r="60" spans="1:1">
      <c r="A60" s="178"/>
    </row>
    <row r="61" spans="1:1">
      <c r="A61" s="178"/>
    </row>
    <row r="62" spans="1:1">
      <c r="A62" s="178"/>
    </row>
    <row r="63" spans="1:1">
      <c r="A63" s="178"/>
    </row>
    <row r="64" spans="1:1">
      <c r="A64" s="178"/>
    </row>
    <row r="65" spans="1:1">
      <c r="A65" s="178"/>
    </row>
    <row r="66" spans="1:1">
      <c r="A66" s="178"/>
    </row>
    <row r="67" spans="1:1">
      <c r="A67" s="178"/>
    </row>
    <row r="68" spans="1:1">
      <c r="A68" s="178"/>
    </row>
    <row r="69" spans="1:1">
      <c r="A69" s="178"/>
    </row>
    <row r="70" spans="1:1">
      <c r="A70" s="178"/>
    </row>
    <row r="71" spans="1:1">
      <c r="A71" s="178"/>
    </row>
    <row r="72" spans="1:1">
      <c r="A72" s="178"/>
    </row>
    <row r="73" spans="1:1">
      <c r="A73" s="178"/>
    </row>
    <row r="74" spans="1:1">
      <c r="A74" s="178"/>
    </row>
    <row r="75" spans="1:1">
      <c r="A75" s="178"/>
    </row>
    <row r="76" spans="1:1">
      <c r="A76" s="178"/>
    </row>
    <row r="77" spans="1:1">
      <c r="A77" s="178"/>
    </row>
    <row r="78" spans="1:1">
      <c r="A78" s="178"/>
    </row>
    <row r="79" spans="1:1">
      <c r="A79" s="178"/>
    </row>
    <row r="80" spans="1:1">
      <c r="A80" s="178"/>
    </row>
    <row r="81" spans="1:1">
      <c r="A81" s="178"/>
    </row>
    <row r="82" spans="1:1">
      <c r="A82" s="178"/>
    </row>
    <row r="83" spans="1:1">
      <c r="A83" s="178"/>
    </row>
    <row r="84" spans="1:1">
      <c r="A84" s="178"/>
    </row>
    <row r="85" spans="1:1">
      <c r="A85" s="178"/>
    </row>
    <row r="86" spans="1:1">
      <c r="A86" s="178"/>
    </row>
    <row r="87" spans="1:1">
      <c r="A87" s="178"/>
    </row>
    <row r="88" spans="1:1">
      <c r="A88" s="178"/>
    </row>
    <row r="89" spans="1:1">
      <c r="A89" s="178"/>
    </row>
    <row r="90" spans="1:1">
      <c r="A90" s="178"/>
    </row>
    <row r="91" spans="1:1">
      <c r="A91" s="178"/>
    </row>
    <row r="92" spans="1:1">
      <c r="A92" s="178"/>
    </row>
    <row r="93" spans="1:1">
      <c r="A93" s="178"/>
    </row>
    <row r="94" spans="1:1">
      <c r="A94" s="178"/>
    </row>
    <row r="95" spans="1:1">
      <c r="A95" s="178"/>
    </row>
    <row r="96" spans="1:1">
      <c r="A96" s="178"/>
    </row>
    <row r="97" spans="1:1">
      <c r="A97" s="178"/>
    </row>
    <row r="98" spans="1:1">
      <c r="A98" s="178"/>
    </row>
    <row r="99" spans="1:1">
      <c r="A99" s="178"/>
    </row>
    <row r="100" spans="1:1">
      <c r="A100" s="178"/>
    </row>
    <row r="101" spans="1:1">
      <c r="A101" s="178"/>
    </row>
    <row r="102" spans="1:1">
      <c r="A102" s="178"/>
    </row>
    <row r="103" spans="1:1">
      <c r="A103" s="178"/>
    </row>
    <row r="104" spans="1:1">
      <c r="A104" s="178"/>
    </row>
    <row r="105" spans="1:1">
      <c r="A105" s="178"/>
    </row>
    <row r="106" spans="1:1">
      <c r="A106" s="178"/>
    </row>
    <row r="107" spans="1:1">
      <c r="A107" s="178"/>
    </row>
    <row r="108" spans="1:1">
      <c r="A108" s="178"/>
    </row>
    <row r="109" spans="1:1">
      <c r="A109" s="178"/>
    </row>
    <row r="110" spans="1:1">
      <c r="A110" s="178"/>
    </row>
    <row r="111" spans="1:1">
      <c r="A111" s="178"/>
    </row>
    <row r="112" spans="1:1">
      <c r="A112" s="178"/>
    </row>
    <row r="113" spans="1:1">
      <c r="A113" s="178"/>
    </row>
    <row r="114" spans="1:1">
      <c r="A114" s="178"/>
    </row>
    <row r="115" spans="1:1">
      <c r="A115" s="178"/>
    </row>
    <row r="116" spans="1:1">
      <c r="A116" s="178"/>
    </row>
    <row r="117" spans="1:1">
      <c r="A117" s="178"/>
    </row>
    <row r="118" spans="1:1">
      <c r="A118" s="178"/>
    </row>
    <row r="119" spans="1:1">
      <c r="A119" s="178"/>
    </row>
    <row r="120" spans="1:1">
      <c r="A120" s="178"/>
    </row>
    <row r="121" spans="1:1">
      <c r="A121" s="178"/>
    </row>
    <row r="122" spans="1:1">
      <c r="A122" s="178"/>
    </row>
    <row r="123" spans="1:1">
      <c r="A123" s="178"/>
    </row>
    <row r="124" spans="1:1">
      <c r="A124" s="178"/>
    </row>
    <row r="125" spans="1:1">
      <c r="A125" s="178"/>
    </row>
    <row r="126" spans="1:1">
      <c r="A126" s="178"/>
    </row>
    <row r="127" spans="1:1">
      <c r="A127" s="178"/>
    </row>
    <row r="128" spans="1:1">
      <c r="A128" s="178"/>
    </row>
    <row r="129" spans="1:1">
      <c r="A129" s="178"/>
    </row>
    <row r="130" spans="1:1">
      <c r="A130" s="178"/>
    </row>
    <row r="131" spans="1:1">
      <c r="A131" s="178"/>
    </row>
    <row r="132" spans="1:1">
      <c r="A132" s="178"/>
    </row>
    <row r="133" spans="1:1">
      <c r="A133" s="178"/>
    </row>
    <row r="134" spans="1:1">
      <c r="A134" s="178"/>
    </row>
    <row r="135" spans="1:1">
      <c r="A135" s="178"/>
    </row>
    <row r="136" spans="1:1">
      <c r="A136" s="178"/>
    </row>
    <row r="137" spans="1:1">
      <c r="A137" s="178"/>
    </row>
    <row r="138" spans="1:1">
      <c r="A138" s="178"/>
    </row>
    <row r="139" spans="1:1">
      <c r="A139" s="178"/>
    </row>
    <row r="140" spans="1:1">
      <c r="A140" s="178"/>
    </row>
    <row r="141" spans="1:1">
      <c r="A141" s="178"/>
    </row>
    <row r="142" spans="1:1">
      <c r="A142" s="178"/>
    </row>
    <row r="143" spans="1:1">
      <c r="A143" s="178"/>
    </row>
    <row r="144" spans="1:1">
      <c r="A144" s="178"/>
    </row>
    <row r="145" spans="1:1">
      <c r="A145" s="178"/>
    </row>
    <row r="146" spans="1:1">
      <c r="A146" s="178"/>
    </row>
    <row r="147" spans="1:1">
      <c r="A147" s="178"/>
    </row>
    <row r="148" spans="1:1">
      <c r="A148" s="178"/>
    </row>
    <row r="149" spans="1:1">
      <c r="A149" s="178"/>
    </row>
    <row r="150" spans="1:1">
      <c r="A150" s="178"/>
    </row>
    <row r="151" spans="1:1">
      <c r="A151" s="178"/>
    </row>
    <row r="152" spans="1:1">
      <c r="A152" s="178"/>
    </row>
    <row r="153" spans="1:1">
      <c r="A153" s="178"/>
    </row>
    <row r="154" spans="1:1">
      <c r="A154" s="178"/>
    </row>
    <row r="155" spans="1:1">
      <c r="A155" s="178"/>
    </row>
    <row r="156" spans="1:1">
      <c r="A156" s="178"/>
    </row>
    <row r="157" spans="1:1">
      <c r="A157" s="178"/>
    </row>
    <row r="158" spans="1:1">
      <c r="A158" s="178"/>
    </row>
    <row r="159" spans="1:1">
      <c r="A159" s="178"/>
    </row>
    <row r="160" spans="1:1">
      <c r="A160" s="178"/>
    </row>
    <row r="161" spans="1:1">
      <c r="A161" s="178"/>
    </row>
    <row r="162" spans="1:1">
      <c r="A162" s="178"/>
    </row>
    <row r="163" spans="1:1">
      <c r="A163" s="178"/>
    </row>
    <row r="164" spans="1:1">
      <c r="A164" s="178"/>
    </row>
    <row r="165" spans="1:1">
      <c r="A165" s="178"/>
    </row>
    <row r="166" spans="1:1">
      <c r="A166" s="178"/>
    </row>
    <row r="167" spans="1:1">
      <c r="A167" s="178"/>
    </row>
    <row r="168" spans="1:1">
      <c r="A168" s="178"/>
    </row>
    <row r="169" spans="1:1">
      <c r="A169" s="178"/>
    </row>
    <row r="170" spans="1:1">
      <c r="A170" s="178"/>
    </row>
    <row r="171" spans="1:1">
      <c r="A171" s="178"/>
    </row>
    <row r="172" spans="1:1">
      <c r="A172" s="178"/>
    </row>
    <row r="173" spans="1:1">
      <c r="A173" s="178"/>
    </row>
    <row r="174" spans="1:1">
      <c r="A174" s="178"/>
    </row>
    <row r="175" spans="1:1">
      <c r="A175" s="178"/>
    </row>
    <row r="176" spans="1:1">
      <c r="A176" s="178"/>
    </row>
    <row r="177" spans="1:1">
      <c r="A177" s="178"/>
    </row>
    <row r="178" spans="1:1">
      <c r="A178" s="178"/>
    </row>
    <row r="179" spans="1:1">
      <c r="A179" s="178"/>
    </row>
    <row r="180" spans="1:1">
      <c r="A180" s="178"/>
    </row>
    <row r="181" spans="1:1">
      <c r="A181" s="178"/>
    </row>
    <row r="182" spans="1:1">
      <c r="A182" s="178"/>
    </row>
    <row r="183" spans="1:1">
      <c r="A183" s="178"/>
    </row>
    <row r="184" spans="1:1">
      <c r="A184" s="178"/>
    </row>
    <row r="185" spans="1:1">
      <c r="A185" s="178"/>
    </row>
    <row r="186" spans="1:1">
      <c r="A186" s="178"/>
    </row>
    <row r="187" spans="1:1">
      <c r="A187" s="178"/>
    </row>
    <row r="188" spans="1:1">
      <c r="A188" s="178"/>
    </row>
    <row r="189" spans="1:1">
      <c r="A189" s="178"/>
    </row>
    <row r="190" spans="1:1">
      <c r="A190" s="178"/>
    </row>
    <row r="191" spans="1:1">
      <c r="A191" s="178"/>
    </row>
    <row r="192" spans="1:1">
      <c r="A192" s="178"/>
    </row>
    <row r="193" spans="1:1">
      <c r="A193" s="178"/>
    </row>
    <row r="194" spans="1:1">
      <c r="A194" s="178"/>
    </row>
    <row r="195" spans="1:1">
      <c r="A195" s="178"/>
    </row>
    <row r="196" spans="1:1">
      <c r="A196" s="178"/>
    </row>
    <row r="197" spans="1:1">
      <c r="A197" s="178"/>
    </row>
    <row r="198" spans="1:1">
      <c r="A198" s="178"/>
    </row>
    <row r="199" spans="1:1">
      <c r="A199" s="178"/>
    </row>
    <row r="200" spans="1:1">
      <c r="A200" s="178"/>
    </row>
    <row r="201" spans="1:1">
      <c r="A201" s="178"/>
    </row>
    <row r="202" spans="1:1">
      <c r="A202" s="178"/>
    </row>
    <row r="203" spans="1:1">
      <c r="A203" s="178"/>
    </row>
    <row r="204" spans="1:1">
      <c r="A204" s="178"/>
    </row>
    <row r="205" spans="1:1">
      <c r="A205" s="178"/>
    </row>
    <row r="206" spans="1:1">
      <c r="A206" s="178"/>
    </row>
    <row r="207" spans="1:1">
      <c r="A207" s="178"/>
    </row>
    <row r="208" spans="1:1">
      <c r="A208" s="178"/>
    </row>
    <row r="209" spans="1:1">
      <c r="A209" s="178"/>
    </row>
    <row r="210" spans="1:1">
      <c r="A210" s="178"/>
    </row>
    <row r="211" spans="1:1">
      <c r="A211" s="178"/>
    </row>
    <row r="212" spans="1:1">
      <c r="A212" s="178"/>
    </row>
    <row r="213" spans="1:1">
      <c r="A213" s="178"/>
    </row>
    <row r="214" spans="1:1">
      <c r="A214" s="178"/>
    </row>
    <row r="215" spans="1:1">
      <c r="A215" s="178"/>
    </row>
    <row r="216" spans="1:1">
      <c r="A216" s="178"/>
    </row>
    <row r="217" spans="1:1">
      <c r="A217" s="178"/>
    </row>
    <row r="218" spans="1:1">
      <c r="A218" s="178"/>
    </row>
    <row r="219" spans="1:1">
      <c r="A219" s="178"/>
    </row>
    <row r="220" spans="1:1">
      <c r="A220" s="178"/>
    </row>
    <row r="221" spans="1:1">
      <c r="A221" s="178"/>
    </row>
    <row r="222" spans="1:1">
      <c r="A222" s="178"/>
    </row>
    <row r="223" spans="1:1">
      <c r="A223" s="178"/>
    </row>
    <row r="224" spans="1:1">
      <c r="A224" s="178"/>
    </row>
    <row r="225" spans="1:1">
      <c r="A225" s="178"/>
    </row>
    <row r="226" spans="1:1">
      <c r="A226" s="178"/>
    </row>
    <row r="227" spans="1:1">
      <c r="A227" s="178"/>
    </row>
    <row r="228" spans="1:1">
      <c r="A228" s="178"/>
    </row>
    <row r="229" spans="1:1">
      <c r="A229" s="178"/>
    </row>
    <row r="230" spans="1:1">
      <c r="A230" s="178"/>
    </row>
    <row r="231" spans="1:1">
      <c r="A231" s="178"/>
    </row>
    <row r="232" spans="1:1">
      <c r="A232" s="178"/>
    </row>
    <row r="233" spans="1:1">
      <c r="A233" s="178"/>
    </row>
    <row r="234" spans="1:1">
      <c r="A234" s="178"/>
    </row>
    <row r="235" spans="1:1">
      <c r="A235" s="178"/>
    </row>
    <row r="236" spans="1:1">
      <c r="A236" s="178"/>
    </row>
    <row r="237" spans="1:1">
      <c r="A237" s="178"/>
    </row>
    <row r="238" spans="1:1">
      <c r="A238" s="178"/>
    </row>
    <row r="239" spans="1:1">
      <c r="A239" s="178"/>
    </row>
    <row r="240" spans="1:1">
      <c r="A240" s="178"/>
    </row>
    <row r="241" spans="1:1">
      <c r="A241" s="178"/>
    </row>
    <row r="242" spans="1:1">
      <c r="A242" s="178"/>
    </row>
    <row r="243" spans="1:1">
      <c r="A243" s="178"/>
    </row>
    <row r="244" spans="1:1">
      <c r="A244" s="178"/>
    </row>
    <row r="245" spans="1:1">
      <c r="A245" s="178"/>
    </row>
    <row r="246" spans="1:1">
      <c r="A246" s="178"/>
    </row>
    <row r="247" spans="1:1">
      <c r="A247" s="178"/>
    </row>
    <row r="248" spans="1:1">
      <c r="A248" s="178"/>
    </row>
    <row r="249" spans="1:1">
      <c r="A249" s="178"/>
    </row>
    <row r="250" spans="1:1">
      <c r="A250" s="178"/>
    </row>
    <row r="251" spans="1:1">
      <c r="A251" s="178"/>
    </row>
    <row r="252" spans="1:1">
      <c r="A252" s="178"/>
    </row>
    <row r="253" spans="1:1">
      <c r="A253" s="178"/>
    </row>
    <row r="254" spans="1:1">
      <c r="A254" s="178"/>
    </row>
    <row r="255" spans="1:1">
      <c r="A255" s="178"/>
    </row>
    <row r="256" spans="1:1">
      <c r="A256" s="178"/>
    </row>
    <row r="257" spans="1:1">
      <c r="A257" s="178"/>
    </row>
    <row r="258" spans="1:1">
      <c r="A258" s="178"/>
    </row>
    <row r="259" spans="1:1">
      <c r="A259" s="178"/>
    </row>
    <row r="260" spans="1:1">
      <c r="A260" s="178"/>
    </row>
    <row r="261" spans="1:1">
      <c r="A261" s="178"/>
    </row>
    <row r="262" spans="1:1">
      <c r="A262" s="178"/>
    </row>
    <row r="263" spans="1:1">
      <c r="A263" s="178"/>
    </row>
    <row r="264" spans="1:1">
      <c r="A264" s="178"/>
    </row>
    <row r="265" spans="1:1">
      <c r="A265" s="178"/>
    </row>
    <row r="266" spans="1:1">
      <c r="A266" s="178"/>
    </row>
    <row r="267" spans="1:1">
      <c r="A267" s="178"/>
    </row>
    <row r="268" spans="1:1">
      <c r="A268" s="178"/>
    </row>
    <row r="269" spans="1:1">
      <c r="A269" s="178"/>
    </row>
    <row r="270" spans="1:1">
      <c r="A270" s="178"/>
    </row>
  </sheetData>
  <mergeCells count="9">
    <mergeCell ref="E31:I31"/>
    <mergeCell ref="E32:I32"/>
    <mergeCell ref="E33:I33"/>
    <mergeCell ref="B2:I26"/>
    <mergeCell ref="J1:J28"/>
    <mergeCell ref="B27:I28"/>
    <mergeCell ref="B1:H1"/>
    <mergeCell ref="E29:I29"/>
    <mergeCell ref="E30:I30"/>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dimension ref="A1:K38"/>
  <sheetViews>
    <sheetView tabSelected="1" topLeftCell="A10" workbookViewId="0">
      <selection activeCell="E33" sqref="E33:J33"/>
    </sheetView>
  </sheetViews>
  <sheetFormatPr baseColWidth="10" defaultRowHeight="15"/>
  <cols>
    <col min="1" max="1" width="6.7109375" customWidth="1"/>
    <col min="10" max="10" width="39" customWidth="1"/>
    <col min="11" max="11" width="5" customWidth="1"/>
  </cols>
  <sheetData>
    <row r="1" spans="1:11">
      <c r="A1" s="387"/>
      <c r="B1" s="387"/>
      <c r="C1" s="387"/>
      <c r="D1" s="387"/>
      <c r="E1" s="387"/>
      <c r="F1" s="387"/>
      <c r="G1" s="387"/>
      <c r="H1" s="387"/>
      <c r="I1" s="387"/>
      <c r="J1" s="387"/>
      <c r="K1" s="387"/>
    </row>
    <row r="2" spans="1:11">
      <c r="A2" s="387"/>
      <c r="B2" s="298"/>
      <c r="C2" s="298"/>
      <c r="D2" s="298"/>
      <c r="E2" s="298"/>
      <c r="F2" s="298"/>
      <c r="G2" s="298"/>
      <c r="H2" s="298"/>
      <c r="I2" s="298"/>
      <c r="J2" s="298"/>
      <c r="K2" s="387"/>
    </row>
    <row r="3" spans="1:11">
      <c r="A3" s="387"/>
      <c r="B3" s="298"/>
      <c r="C3" s="298"/>
      <c r="D3" s="298"/>
      <c r="E3" s="298"/>
      <c r="F3" s="298"/>
      <c r="G3" s="298"/>
      <c r="H3" s="298"/>
      <c r="I3" s="298"/>
      <c r="J3" s="298"/>
      <c r="K3" s="387"/>
    </row>
    <row r="4" spans="1:11">
      <c r="A4" s="387"/>
      <c r="B4" s="298"/>
      <c r="C4" s="298"/>
      <c r="D4" s="298"/>
      <c r="E4" s="298"/>
      <c r="F4" s="298"/>
      <c r="G4" s="298"/>
      <c r="H4" s="298"/>
      <c r="I4" s="298"/>
      <c r="J4" s="298"/>
      <c r="K4" s="387"/>
    </row>
    <row r="5" spans="1:11">
      <c r="A5" s="387"/>
      <c r="B5" s="298"/>
      <c r="C5" s="298"/>
      <c r="D5" s="298"/>
      <c r="E5" s="298"/>
      <c r="F5" s="298"/>
      <c r="G5" s="298"/>
      <c r="H5" s="298"/>
      <c r="I5" s="298"/>
      <c r="J5" s="298"/>
      <c r="K5" s="387"/>
    </row>
    <row r="6" spans="1:11">
      <c r="A6" s="387"/>
      <c r="B6" s="298"/>
      <c r="C6" s="298"/>
      <c r="D6" s="298"/>
      <c r="E6" s="298"/>
      <c r="F6" s="298"/>
      <c r="G6" s="298"/>
      <c r="H6" s="298"/>
      <c r="I6" s="298"/>
      <c r="J6" s="298"/>
      <c r="K6" s="387"/>
    </row>
    <row r="7" spans="1:11">
      <c r="A7" s="387"/>
      <c r="B7" s="298"/>
      <c r="C7" s="298"/>
      <c r="D7" s="298"/>
      <c r="E7" s="298"/>
      <c r="F7" s="298"/>
      <c r="G7" s="298"/>
      <c r="H7" s="298"/>
      <c r="I7" s="298"/>
      <c r="J7" s="298"/>
      <c r="K7" s="387"/>
    </row>
    <row r="8" spans="1:11">
      <c r="A8" s="387"/>
      <c r="B8" s="298"/>
      <c r="C8" s="298"/>
      <c r="D8" s="298"/>
      <c r="E8" s="298"/>
      <c r="F8" s="298"/>
      <c r="G8" s="298"/>
      <c r="H8" s="298"/>
      <c r="I8" s="298"/>
      <c r="J8" s="298"/>
      <c r="K8" s="387"/>
    </row>
    <row r="9" spans="1:11">
      <c r="A9" s="387"/>
      <c r="B9" s="298"/>
      <c r="C9" s="298"/>
      <c r="D9" s="298"/>
      <c r="E9" s="298"/>
      <c r="F9" s="298"/>
      <c r="G9" s="298"/>
      <c r="H9" s="298"/>
      <c r="I9" s="298"/>
      <c r="J9" s="298"/>
      <c r="K9" s="387"/>
    </row>
    <row r="10" spans="1:11">
      <c r="A10" s="387"/>
      <c r="B10" s="298"/>
      <c r="C10" s="298"/>
      <c r="D10" s="298"/>
      <c r="E10" s="298"/>
      <c r="F10" s="298"/>
      <c r="G10" s="298"/>
      <c r="H10" s="298"/>
      <c r="I10" s="298"/>
      <c r="J10" s="298"/>
      <c r="K10" s="387"/>
    </row>
    <row r="11" spans="1:11">
      <c r="A11" s="387"/>
      <c r="B11" s="298"/>
      <c r="C11" s="298"/>
      <c r="D11" s="298"/>
      <c r="E11" s="298"/>
      <c r="F11" s="298"/>
      <c r="G11" s="298"/>
      <c r="H11" s="298"/>
      <c r="I11" s="298"/>
      <c r="J11" s="298"/>
      <c r="K11" s="387"/>
    </row>
    <row r="12" spans="1:11">
      <c r="A12" s="387"/>
      <c r="B12" s="298"/>
      <c r="C12" s="298"/>
      <c r="D12" s="298"/>
      <c r="E12" s="298"/>
      <c r="F12" s="298"/>
      <c r="G12" s="298"/>
      <c r="H12" s="298"/>
      <c r="I12" s="298"/>
      <c r="J12" s="298"/>
      <c r="K12" s="387"/>
    </row>
    <row r="13" spans="1:11">
      <c r="A13" s="387"/>
      <c r="B13" s="298"/>
      <c r="C13" s="298"/>
      <c r="D13" s="298"/>
      <c r="E13" s="298"/>
      <c r="F13" s="298"/>
      <c r="G13" s="298"/>
      <c r="H13" s="298"/>
      <c r="I13" s="298"/>
      <c r="J13" s="298"/>
      <c r="K13" s="387"/>
    </row>
    <row r="14" spans="1:11">
      <c r="A14" s="387"/>
      <c r="B14" s="298"/>
      <c r="C14" s="298"/>
      <c r="D14" s="298"/>
      <c r="E14" s="298"/>
      <c r="F14" s="298"/>
      <c r="G14" s="298"/>
      <c r="H14" s="298"/>
      <c r="I14" s="298"/>
      <c r="J14" s="298"/>
      <c r="K14" s="387"/>
    </row>
    <row r="15" spans="1:11">
      <c r="A15" s="387"/>
      <c r="B15" s="298"/>
      <c r="C15" s="298"/>
      <c r="D15" s="298"/>
      <c r="E15" s="298"/>
      <c r="F15" s="298"/>
      <c r="G15" s="298"/>
      <c r="H15" s="298"/>
      <c r="I15" s="298"/>
      <c r="J15" s="298"/>
      <c r="K15" s="387"/>
    </row>
    <row r="16" spans="1:11">
      <c r="A16" s="387"/>
      <c r="B16" s="298"/>
      <c r="C16" s="298"/>
      <c r="D16" s="298"/>
      <c r="E16" s="298"/>
      <c r="F16" s="298"/>
      <c r="G16" s="298"/>
      <c r="H16" s="298"/>
      <c r="I16" s="298"/>
      <c r="J16" s="298"/>
      <c r="K16" s="387"/>
    </row>
    <row r="17" spans="1:11">
      <c r="A17" s="387"/>
      <c r="B17" s="298"/>
      <c r="C17" s="298"/>
      <c r="D17" s="298"/>
      <c r="E17" s="298"/>
      <c r="F17" s="298"/>
      <c r="G17" s="298"/>
      <c r="H17" s="298"/>
      <c r="I17" s="298"/>
      <c r="J17" s="298"/>
      <c r="K17" s="387"/>
    </row>
    <row r="18" spans="1:11">
      <c r="A18" s="387"/>
      <c r="B18" s="298"/>
      <c r="C18" s="298"/>
      <c r="D18" s="298"/>
      <c r="E18" s="298"/>
      <c r="F18" s="298"/>
      <c r="G18" s="298"/>
      <c r="H18" s="298"/>
      <c r="I18" s="298"/>
      <c r="J18" s="298"/>
      <c r="K18" s="387"/>
    </row>
    <row r="19" spans="1:11">
      <c r="A19" s="387"/>
      <c r="B19" s="298"/>
      <c r="C19" s="298"/>
      <c r="D19" s="298"/>
      <c r="E19" s="298"/>
      <c r="F19" s="298"/>
      <c r="G19" s="298"/>
      <c r="H19" s="298"/>
      <c r="I19" s="298"/>
      <c r="J19" s="298"/>
      <c r="K19" s="387"/>
    </row>
    <row r="20" spans="1:11">
      <c r="A20" s="387"/>
      <c r="B20" s="298"/>
      <c r="C20" s="298"/>
      <c r="D20" s="298"/>
      <c r="E20" s="298"/>
      <c r="F20" s="298"/>
      <c r="G20" s="298"/>
      <c r="H20" s="298"/>
      <c r="I20" s="298"/>
      <c r="J20" s="298"/>
      <c r="K20" s="387"/>
    </row>
    <row r="21" spans="1:11">
      <c r="A21" s="387"/>
      <c r="B21" s="298"/>
      <c r="C21" s="298"/>
      <c r="D21" s="298"/>
      <c r="E21" s="298"/>
      <c r="F21" s="298"/>
      <c r="G21" s="298"/>
      <c r="H21" s="298"/>
      <c r="I21" s="298"/>
      <c r="J21" s="298"/>
      <c r="K21" s="387"/>
    </row>
    <row r="22" spans="1:11">
      <c r="A22" s="387"/>
      <c r="B22" s="298"/>
      <c r="C22" s="298"/>
      <c r="D22" s="298"/>
      <c r="E22" s="298"/>
      <c r="F22" s="298"/>
      <c r="G22" s="298"/>
      <c r="H22" s="298"/>
      <c r="I22" s="298"/>
      <c r="J22" s="298"/>
      <c r="K22" s="387"/>
    </row>
    <row r="23" spans="1:11">
      <c r="A23" s="387"/>
      <c r="B23" s="298"/>
      <c r="C23" s="298"/>
      <c r="D23" s="298"/>
      <c r="E23" s="298"/>
      <c r="F23" s="298"/>
      <c r="G23" s="298"/>
      <c r="H23" s="298"/>
      <c r="I23" s="298"/>
      <c r="J23" s="298"/>
      <c r="K23" s="387"/>
    </row>
    <row r="24" spans="1:11">
      <c r="A24" s="387"/>
      <c r="B24" s="298"/>
      <c r="C24" s="298"/>
      <c r="D24" s="298"/>
      <c r="E24" s="298"/>
      <c r="F24" s="298"/>
      <c r="G24" s="298"/>
      <c r="H24" s="298"/>
      <c r="I24" s="298"/>
      <c r="J24" s="298"/>
      <c r="K24" s="387"/>
    </row>
    <row r="25" spans="1:11">
      <c r="A25" s="387"/>
      <c r="B25" s="298"/>
      <c r="C25" s="298"/>
      <c r="D25" s="298"/>
      <c r="E25" s="298"/>
      <c r="F25" s="298"/>
      <c r="G25" s="298"/>
      <c r="H25" s="298"/>
      <c r="I25" s="298"/>
      <c r="J25" s="298"/>
      <c r="K25" s="387"/>
    </row>
    <row r="26" spans="1:11">
      <c r="A26" s="387"/>
      <c r="B26" s="298"/>
      <c r="C26" s="298"/>
      <c r="D26" s="298"/>
      <c r="E26" s="298"/>
      <c r="F26" s="298"/>
      <c r="G26" s="298"/>
      <c r="H26" s="298"/>
      <c r="I26" s="298"/>
      <c r="J26" s="298"/>
      <c r="K26" s="387"/>
    </row>
    <row r="27" spans="1:11">
      <c r="A27" s="387"/>
      <c r="B27" s="298"/>
      <c r="C27" s="298"/>
      <c r="D27" s="298"/>
      <c r="E27" s="298"/>
      <c r="F27" s="298"/>
      <c r="G27" s="298"/>
      <c r="H27" s="298"/>
      <c r="I27" s="298"/>
      <c r="J27" s="298"/>
      <c r="K27" s="387"/>
    </row>
    <row r="28" spans="1:11">
      <c r="A28" s="387"/>
      <c r="B28" s="298"/>
      <c r="C28" s="298"/>
      <c r="D28" s="298"/>
      <c r="E28" s="298"/>
      <c r="F28" s="298"/>
      <c r="G28" s="298"/>
      <c r="H28" s="298"/>
      <c r="I28" s="298"/>
      <c r="J28" s="298"/>
      <c r="K28" s="387"/>
    </row>
    <row r="29" spans="1:11">
      <c r="A29" s="387"/>
      <c r="B29" s="298"/>
      <c r="C29" s="298"/>
      <c r="D29" s="298"/>
      <c r="E29" s="298"/>
      <c r="F29" s="298"/>
      <c r="G29" s="298"/>
      <c r="H29" s="298"/>
      <c r="I29" s="298"/>
      <c r="J29" s="298"/>
      <c r="K29" s="387"/>
    </row>
    <row r="30" spans="1:11">
      <c r="A30" s="387"/>
      <c r="B30" s="387"/>
      <c r="C30" s="387"/>
      <c r="D30" s="387"/>
      <c r="E30" s="387"/>
      <c r="F30" s="387"/>
      <c r="G30" s="387"/>
      <c r="H30" s="387"/>
      <c r="I30" s="387"/>
      <c r="J30" s="387"/>
      <c r="K30" s="14"/>
    </row>
    <row r="31" spans="1:11">
      <c r="A31" s="430"/>
      <c r="B31" s="161" t="s">
        <v>13</v>
      </c>
      <c r="C31" s="162" t="s">
        <v>14</v>
      </c>
      <c r="D31" s="163" t="s">
        <v>15</v>
      </c>
      <c r="E31" s="451" t="s">
        <v>252</v>
      </c>
      <c r="F31" s="451"/>
      <c r="G31" s="451"/>
      <c r="H31" s="451"/>
      <c r="I31" s="451"/>
      <c r="J31" s="452"/>
      <c r="K31" s="14"/>
    </row>
    <row r="32" spans="1:11" ht="60" customHeight="1">
      <c r="A32" s="430"/>
      <c r="B32" s="158" t="s">
        <v>350</v>
      </c>
      <c r="C32" s="29">
        <v>1</v>
      </c>
      <c r="D32" s="40"/>
      <c r="E32" s="344" t="s">
        <v>377</v>
      </c>
      <c r="F32" s="467"/>
      <c r="G32" s="467"/>
      <c r="H32" s="467"/>
      <c r="I32" s="467"/>
      <c r="J32" s="468"/>
      <c r="K32" s="14"/>
    </row>
    <row r="33" spans="1:11" ht="77.25" customHeight="1">
      <c r="A33" s="430"/>
      <c r="B33" s="158" t="s">
        <v>351</v>
      </c>
      <c r="C33" s="29">
        <v>1</v>
      </c>
      <c r="D33" s="29"/>
      <c r="E33" s="344"/>
      <c r="F33" s="467"/>
      <c r="G33" s="467"/>
      <c r="H33" s="467"/>
      <c r="I33" s="467"/>
      <c r="J33" s="468"/>
      <c r="K33" s="14"/>
    </row>
    <row r="34" spans="1:11" ht="75.75" customHeight="1">
      <c r="A34" s="430"/>
      <c r="B34" s="158" t="s">
        <v>348</v>
      </c>
      <c r="C34" s="29">
        <v>1</v>
      </c>
      <c r="D34" s="29"/>
      <c r="E34" s="344"/>
      <c r="F34" s="467"/>
      <c r="G34" s="467"/>
      <c r="H34" s="467"/>
      <c r="I34" s="467"/>
      <c r="J34" s="468"/>
      <c r="K34" s="14"/>
    </row>
    <row r="35" spans="1:11" ht="75" customHeight="1" thickBot="1">
      <c r="A35" s="430"/>
      <c r="B35" s="159">
        <v>46021</v>
      </c>
      <c r="C35" s="160">
        <v>1</v>
      </c>
      <c r="D35" s="114"/>
      <c r="E35" s="344"/>
      <c r="F35" s="467"/>
      <c r="G35" s="467"/>
      <c r="H35" s="467"/>
      <c r="I35" s="467"/>
      <c r="J35" s="468"/>
      <c r="K35" s="14"/>
    </row>
    <row r="36" spans="1:11">
      <c r="A36" s="387"/>
      <c r="B36" s="387"/>
      <c r="C36" s="387"/>
      <c r="D36" s="387"/>
      <c r="E36" s="387"/>
      <c r="F36" s="387"/>
      <c r="G36" s="387"/>
      <c r="H36" s="387"/>
      <c r="I36" s="387"/>
      <c r="J36" s="387"/>
      <c r="K36" s="14"/>
    </row>
    <row r="37" spans="1:11" ht="0.75" customHeight="1">
      <c r="A37" s="387"/>
      <c r="B37" s="387"/>
      <c r="C37" s="387"/>
      <c r="D37" s="387"/>
      <c r="E37" s="387"/>
      <c r="F37" s="387"/>
      <c r="G37" s="387"/>
      <c r="H37" s="387"/>
      <c r="I37" s="387"/>
      <c r="J37" s="387"/>
    </row>
    <row r="38" spans="1:11" hidden="1">
      <c r="A38" s="387"/>
      <c r="B38" s="387"/>
      <c r="C38" s="387"/>
      <c r="D38" s="387"/>
      <c r="E38" s="387"/>
      <c r="F38" s="387"/>
      <c r="G38" s="387"/>
      <c r="H38" s="387"/>
      <c r="I38" s="387"/>
      <c r="J38" s="387"/>
    </row>
  </sheetData>
  <mergeCells count="12">
    <mergeCell ref="K1:K29"/>
    <mergeCell ref="A36:J38"/>
    <mergeCell ref="E32:J32"/>
    <mergeCell ref="E33:J33"/>
    <mergeCell ref="E34:J34"/>
    <mergeCell ref="E35:J35"/>
    <mergeCell ref="A31:A35"/>
    <mergeCell ref="E31:J31"/>
    <mergeCell ref="A30:J30"/>
    <mergeCell ref="B2:J29"/>
    <mergeCell ref="A1:J1"/>
    <mergeCell ref="A2:A29"/>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dimension ref="A1:L17"/>
  <sheetViews>
    <sheetView showGridLines="0" topLeftCell="A12" workbookViewId="0">
      <selection activeCell="G16" sqref="G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3.710937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91" t="e">
        <f>LISTADO!#REF!</f>
        <v>#REF!</v>
      </c>
      <c r="F10" s="291"/>
      <c r="G10" s="30" t="e">
        <f>LISTADO!#REF!</f>
        <v>#REF!</v>
      </c>
      <c r="H10" s="30" t="e">
        <f>LISTADO!#REF!</f>
        <v>#REF!</v>
      </c>
      <c r="I10" s="34"/>
      <c r="J10" s="14"/>
    </row>
    <row r="11" spans="2:12" ht="30" hidden="1" customHeight="1">
      <c r="B11" s="14"/>
      <c r="E11" s="292" t="e">
        <f>LISTADO!#REF!</f>
        <v>#REF!</v>
      </c>
      <c r="F11" s="293"/>
      <c r="G11" s="31" t="e">
        <f>LISTADO!#REF!</f>
        <v>#REF!</v>
      </c>
      <c r="H11" s="31" t="e">
        <f>LISTADO!#REF!</f>
        <v>#REF!</v>
      </c>
      <c r="I11" s="34"/>
      <c r="J11" s="14"/>
    </row>
    <row r="12" spans="2:12" ht="7.5" customHeight="1">
      <c r="B12" s="14"/>
      <c r="J12" s="14"/>
    </row>
    <row r="13" spans="2:12">
      <c r="B13" s="14"/>
      <c r="D13" s="13" t="s">
        <v>13</v>
      </c>
      <c r="E13" s="13" t="s">
        <v>14</v>
      </c>
      <c r="F13" s="13" t="s">
        <v>15</v>
      </c>
      <c r="G13" s="294" t="s">
        <v>16</v>
      </c>
      <c r="H13" s="295"/>
      <c r="I13" s="35"/>
      <c r="J13" s="14"/>
    </row>
    <row r="14" spans="2:12" s="4" customFormat="1" ht="57.75" customHeight="1">
      <c r="B14" s="16"/>
      <c r="D14" s="64">
        <v>45746</v>
      </c>
      <c r="E14" s="118">
        <v>0.9</v>
      </c>
      <c r="F14" s="208"/>
      <c r="G14" s="309"/>
      <c r="H14" s="310"/>
      <c r="I14" s="310"/>
      <c r="J14" s="310"/>
      <c r="K14" s="310"/>
      <c r="L14" s="311"/>
    </row>
    <row r="15" spans="2:12" ht="43.5" customHeight="1">
      <c r="B15" s="14"/>
      <c r="D15" s="64">
        <v>45838</v>
      </c>
      <c r="E15" s="95">
        <v>0.9</v>
      </c>
      <c r="F15" s="208"/>
      <c r="G15" s="312"/>
      <c r="H15" s="312"/>
      <c r="I15" s="312"/>
      <c r="J15" s="312"/>
      <c r="K15" s="312"/>
      <c r="L15" s="312"/>
    </row>
    <row r="16" spans="2:12" ht="36.75" customHeight="1">
      <c r="B16" s="14"/>
      <c r="D16" s="39" t="s">
        <v>348</v>
      </c>
      <c r="E16" s="208">
        <v>0.9</v>
      </c>
      <c r="F16" s="40"/>
      <c r="G16" s="289"/>
      <c r="H16" s="290"/>
      <c r="I16" s="35"/>
      <c r="J16" s="14"/>
    </row>
    <row r="17" spans="2:10" ht="47.25" customHeight="1">
      <c r="B17" s="14"/>
      <c r="C17" s="205"/>
      <c r="D17" s="39" t="s">
        <v>349</v>
      </c>
      <c r="E17" s="115">
        <v>0.9</v>
      </c>
      <c r="F17" s="40"/>
      <c r="G17" s="289"/>
      <c r="H17" s="290"/>
      <c r="I17" s="37"/>
      <c r="J17" s="14"/>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J27"/>
  <sheetViews>
    <sheetView showGridLines="0" topLeftCell="A8" workbookViewId="0">
      <selection activeCell="F16" sqref="F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281</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1" t="e">
        <f>LISTADO!#REF!</f>
        <v>#REF!</v>
      </c>
      <c r="F10" s="291"/>
      <c r="G10" s="32" t="e">
        <f>LISTADO!#REF!</f>
        <v>#REF!</v>
      </c>
      <c r="H10" s="32" t="e">
        <f>LISTADO!#REF!</f>
        <v>#REF!</v>
      </c>
      <c r="I10" s="34"/>
      <c r="J10" s="14"/>
    </row>
    <row r="11" spans="1:10" ht="30" hidden="1" customHeight="1">
      <c r="B11" s="14"/>
      <c r="E11" s="292" t="e">
        <f>LISTADO!#REF!</f>
        <v>#REF!</v>
      </c>
      <c r="F11" s="293"/>
      <c r="G11" s="33" t="e">
        <f>LISTADO!#REF!</f>
        <v>#REF!</v>
      </c>
      <c r="H11" s="40" t="e">
        <f>LISTADO!#REF!</f>
        <v>#REF!</v>
      </c>
      <c r="I11" s="34"/>
      <c r="J11" s="14"/>
    </row>
    <row r="12" spans="1:10" ht="7.5" customHeight="1">
      <c r="B12" s="14"/>
      <c r="J12" s="14"/>
    </row>
    <row r="13" spans="1:10">
      <c r="B13" s="14"/>
      <c r="D13" s="13" t="s">
        <v>13</v>
      </c>
      <c r="E13" s="13" t="s">
        <v>14</v>
      </c>
      <c r="F13" s="13" t="s">
        <v>15</v>
      </c>
      <c r="G13" s="294" t="s">
        <v>16</v>
      </c>
      <c r="H13" s="295"/>
      <c r="I13" s="35"/>
      <c r="J13" s="14"/>
    </row>
    <row r="14" spans="1:10" s="4" customFormat="1" ht="46.5" customHeight="1">
      <c r="B14" s="16"/>
      <c r="D14" s="41" t="s">
        <v>358</v>
      </c>
      <c r="E14" s="150">
        <v>1</v>
      </c>
      <c r="F14" s="111">
        <v>1</v>
      </c>
      <c r="G14" s="287" t="s">
        <v>366</v>
      </c>
      <c r="H14" s="288"/>
      <c r="I14" s="35"/>
      <c r="J14" s="16"/>
    </row>
    <row r="15" spans="1:10" ht="33.75" customHeight="1">
      <c r="B15" s="14"/>
      <c r="D15" s="41" t="s">
        <v>359</v>
      </c>
      <c r="E15" s="150">
        <v>1</v>
      </c>
      <c r="F15" s="111">
        <v>1</v>
      </c>
      <c r="G15" s="287" t="s">
        <v>369</v>
      </c>
      <c r="H15" s="288"/>
      <c r="I15" s="35"/>
      <c r="J15" s="14"/>
    </row>
    <row r="16" spans="1:10" ht="36" customHeight="1">
      <c r="B16" s="14"/>
      <c r="D16" s="41" t="s">
        <v>350</v>
      </c>
      <c r="E16" s="150">
        <v>1</v>
      </c>
      <c r="F16" s="111"/>
      <c r="G16" s="287"/>
      <c r="H16" s="288"/>
      <c r="I16" s="35"/>
      <c r="J16" s="14"/>
    </row>
    <row r="17" spans="2:10" ht="35.25" customHeight="1">
      <c r="B17" s="14"/>
      <c r="D17" s="41" t="s">
        <v>352</v>
      </c>
      <c r="E17" s="150">
        <v>1</v>
      </c>
      <c r="F17" s="259"/>
      <c r="G17" s="287"/>
      <c r="H17" s="288"/>
      <c r="I17" s="35"/>
      <c r="J17" s="14"/>
    </row>
    <row r="18" spans="2:10" ht="33" customHeight="1">
      <c r="B18" s="14"/>
      <c r="D18" s="41" t="s">
        <v>353</v>
      </c>
      <c r="E18" s="150">
        <v>1</v>
      </c>
      <c r="F18" s="111"/>
      <c r="G18" s="287"/>
      <c r="H18" s="288"/>
      <c r="I18" s="35"/>
      <c r="J18" s="14"/>
    </row>
    <row r="19" spans="2:10" ht="39" customHeight="1">
      <c r="B19" s="14"/>
      <c r="D19" s="41" t="s">
        <v>351</v>
      </c>
      <c r="E19" s="150">
        <v>1</v>
      </c>
      <c r="F19" s="260"/>
      <c r="G19" s="287"/>
      <c r="H19" s="288"/>
      <c r="I19" s="35"/>
      <c r="J19" s="14"/>
    </row>
    <row r="20" spans="2:10" ht="34.5" customHeight="1">
      <c r="B20" s="14"/>
      <c r="D20" s="41" t="s">
        <v>354</v>
      </c>
      <c r="E20" s="208">
        <v>1</v>
      </c>
      <c r="F20" s="249"/>
      <c r="G20" s="287"/>
      <c r="H20" s="288"/>
      <c r="I20" s="35"/>
      <c r="J20" s="14"/>
    </row>
    <row r="21" spans="2:10" ht="30.75" customHeight="1">
      <c r="B21" s="14"/>
      <c r="D21" s="41" t="s">
        <v>355</v>
      </c>
      <c r="E21" s="208">
        <v>1</v>
      </c>
      <c r="F21" s="208"/>
      <c r="G21" s="287"/>
      <c r="H21" s="288"/>
      <c r="I21" s="35"/>
      <c r="J21" s="14"/>
    </row>
    <row r="22" spans="2:10" ht="39.75" customHeight="1">
      <c r="B22" s="14"/>
      <c r="D22" s="41" t="s">
        <v>348</v>
      </c>
      <c r="E22" s="208">
        <v>1</v>
      </c>
      <c r="F22" s="208"/>
      <c r="G22" s="287"/>
      <c r="H22" s="288"/>
      <c r="I22" s="35"/>
      <c r="J22" s="14"/>
    </row>
    <row r="23" spans="2:10" ht="36" customHeight="1">
      <c r="B23" s="14"/>
      <c r="D23" s="41" t="s">
        <v>356</v>
      </c>
      <c r="E23" s="118">
        <v>1</v>
      </c>
      <c r="F23" s="111"/>
      <c r="G23" s="313"/>
      <c r="H23" s="314"/>
      <c r="I23" s="35"/>
      <c r="J23" s="14"/>
    </row>
    <row r="24" spans="2:10" ht="37.5" customHeight="1">
      <c r="B24" s="14"/>
      <c r="D24" s="41" t="s">
        <v>357</v>
      </c>
      <c r="E24" s="118">
        <v>1</v>
      </c>
      <c r="F24" s="111"/>
      <c r="G24" s="315"/>
      <c r="H24" s="314"/>
      <c r="I24" s="35"/>
      <c r="J24" s="14"/>
    </row>
    <row r="25" spans="2:10" ht="44.25" customHeight="1">
      <c r="B25" s="14"/>
      <c r="D25" s="41" t="s">
        <v>349</v>
      </c>
      <c r="E25" s="118">
        <v>1</v>
      </c>
      <c r="F25" s="111"/>
      <c r="G25" s="313"/>
      <c r="H25" s="314"/>
      <c r="I25" s="35"/>
      <c r="J25" s="14"/>
    </row>
    <row r="26" spans="2:10" ht="3" customHeight="1">
      <c r="B26" s="14"/>
      <c r="D26" s="41"/>
      <c r="E26" s="115"/>
      <c r="F26" s="115"/>
      <c r="G26" s="289"/>
      <c r="H26" s="290"/>
      <c r="I26" s="35"/>
      <c r="J26" s="14"/>
    </row>
    <row r="27" spans="2:10" ht="7.5" customHeight="1">
      <c r="B27" s="14"/>
      <c r="C27" s="14"/>
      <c r="D27" s="17"/>
      <c r="E27" s="17"/>
      <c r="F27" s="17"/>
      <c r="G27" s="18"/>
      <c r="H27" s="18"/>
      <c r="I27" s="37"/>
      <c r="J27" s="14"/>
    </row>
  </sheetData>
  <mergeCells count="16">
    <mergeCell ref="G26:H26"/>
    <mergeCell ref="G25:H25"/>
    <mergeCell ref="E10:F10"/>
    <mergeCell ref="E11:F11"/>
    <mergeCell ref="G13:H13"/>
    <mergeCell ref="G14:H14"/>
    <mergeCell ref="G15:H15"/>
    <mergeCell ref="G17:H17"/>
    <mergeCell ref="G16:H16"/>
    <mergeCell ref="G21:H21"/>
    <mergeCell ref="G23:H23"/>
    <mergeCell ref="G24:H24"/>
    <mergeCell ref="G19:H19"/>
    <mergeCell ref="G20:H20"/>
    <mergeCell ref="G22:H22"/>
    <mergeCell ref="G18:H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J26"/>
  <sheetViews>
    <sheetView showGridLines="0" topLeftCell="A18" zoomScale="106" zoomScaleNormal="106" workbookViewId="0">
      <selection activeCell="F16" sqref="F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1" t="e">
        <f>LISTADO!#REF!</f>
        <v>#REF!</v>
      </c>
      <c r="F10" s="291"/>
      <c r="G10" s="32" t="e">
        <f>LISTADO!#REF!</f>
        <v>#REF!</v>
      </c>
      <c r="H10" s="32" t="e">
        <f>LISTADO!#REF!</f>
        <v>#REF!</v>
      </c>
      <c r="I10" s="34"/>
      <c r="J10" s="14"/>
    </row>
    <row r="11" spans="2:10" ht="30" hidden="1" customHeight="1">
      <c r="B11" s="14"/>
      <c r="E11" s="292" t="e">
        <f>LISTADO!#REF!</f>
        <v>#REF!</v>
      </c>
      <c r="F11" s="293"/>
      <c r="G11" s="33" t="e">
        <f>LISTADO!#REF!</f>
        <v>#REF!</v>
      </c>
      <c r="H11" s="33" t="e">
        <f>LISTADO!#REF!</f>
        <v>#REF!</v>
      </c>
      <c r="I11" s="34"/>
      <c r="J11" s="14"/>
    </row>
    <row r="12" spans="2:10" ht="7.5" customHeight="1">
      <c r="B12" s="14"/>
      <c r="J12" s="14"/>
    </row>
    <row r="13" spans="2:10" ht="15.75" thickBot="1">
      <c r="B13" s="14"/>
      <c r="D13" s="13" t="s">
        <v>13</v>
      </c>
      <c r="E13" s="13" t="s">
        <v>14</v>
      </c>
      <c r="F13" s="13" t="s">
        <v>15</v>
      </c>
      <c r="G13" s="294" t="s">
        <v>16</v>
      </c>
      <c r="H13" s="295"/>
      <c r="I13" s="35"/>
      <c r="J13" s="14"/>
    </row>
    <row r="14" spans="2:10" s="4" customFormat="1" ht="72.75" customHeight="1">
      <c r="B14" s="16"/>
      <c r="D14" s="41" t="s">
        <v>358</v>
      </c>
      <c r="E14" s="150">
        <v>0.95</v>
      </c>
      <c r="F14" s="257" t="s">
        <v>370</v>
      </c>
      <c r="G14" s="316" t="s">
        <v>371</v>
      </c>
      <c r="H14" s="301"/>
      <c r="I14" s="35"/>
      <c r="J14" s="16"/>
    </row>
    <row r="15" spans="2:10" ht="57.75" customHeight="1">
      <c r="B15" s="14"/>
      <c r="D15" s="41" t="s">
        <v>359</v>
      </c>
      <c r="E15" s="150">
        <v>0.95</v>
      </c>
      <c r="F15" s="256">
        <v>1</v>
      </c>
      <c r="G15" s="317" t="s">
        <v>372</v>
      </c>
      <c r="H15" s="290"/>
      <c r="I15" s="35"/>
      <c r="J15" s="14"/>
    </row>
    <row r="16" spans="2:10" ht="45" customHeight="1" thickBot="1">
      <c r="B16" s="14"/>
      <c r="D16" s="41" t="s">
        <v>350</v>
      </c>
      <c r="E16" s="150">
        <v>0.95</v>
      </c>
      <c r="F16" s="255"/>
      <c r="G16" s="318"/>
      <c r="H16" s="301"/>
      <c r="I16" s="35"/>
      <c r="J16" s="14"/>
    </row>
    <row r="17" spans="2:10" ht="42.75" customHeight="1">
      <c r="B17" s="14"/>
      <c r="D17" s="41" t="s">
        <v>352</v>
      </c>
      <c r="E17" s="150">
        <v>0.95</v>
      </c>
      <c r="F17" s="257"/>
      <c r="G17" s="322"/>
      <c r="H17" s="323"/>
      <c r="I17" s="35"/>
      <c r="J17" s="14"/>
    </row>
    <row r="18" spans="2:10" ht="43.5" customHeight="1">
      <c r="B18" s="14"/>
      <c r="D18" s="41" t="s">
        <v>353</v>
      </c>
      <c r="E18" s="150">
        <v>0.95</v>
      </c>
      <c r="F18" s="256"/>
      <c r="G18" s="322"/>
      <c r="H18" s="323"/>
      <c r="I18" s="35"/>
      <c r="J18" s="14"/>
    </row>
    <row r="19" spans="2:10" ht="41.25" customHeight="1" thickBot="1">
      <c r="B19" s="14"/>
      <c r="D19" s="41" t="s">
        <v>351</v>
      </c>
      <c r="E19" s="150">
        <v>0.95</v>
      </c>
      <c r="F19" s="254"/>
      <c r="G19" s="322"/>
      <c r="H19" s="323"/>
      <c r="I19" s="35"/>
      <c r="J19" s="14"/>
    </row>
    <row r="20" spans="2:10" ht="42.75" customHeight="1">
      <c r="B20" s="14"/>
      <c r="D20" s="41" t="s">
        <v>354</v>
      </c>
      <c r="E20" s="208">
        <v>0.95</v>
      </c>
      <c r="F20" s="257"/>
      <c r="G20" s="317"/>
      <c r="H20" s="290"/>
      <c r="I20" s="35"/>
      <c r="J20" s="14"/>
    </row>
    <row r="21" spans="2:10" ht="26.25" customHeight="1">
      <c r="B21" s="14"/>
      <c r="D21" s="41" t="s">
        <v>355</v>
      </c>
      <c r="E21" s="208">
        <v>0.95</v>
      </c>
      <c r="F21" s="256"/>
      <c r="G21" s="317"/>
      <c r="H21" s="290"/>
      <c r="I21" s="35"/>
      <c r="J21" s="14"/>
    </row>
    <row r="22" spans="2:10" ht="33.75" customHeight="1" thickBot="1">
      <c r="B22" s="14"/>
      <c r="D22" s="41" t="s">
        <v>348</v>
      </c>
      <c r="E22" s="208">
        <v>0.95</v>
      </c>
      <c r="F22" s="255"/>
      <c r="G22" s="319"/>
      <c r="H22" s="288"/>
      <c r="I22" s="35"/>
      <c r="J22" s="14"/>
    </row>
    <row r="23" spans="2:10" ht="36.75" customHeight="1">
      <c r="B23" s="14"/>
      <c r="D23" s="41" t="s">
        <v>356</v>
      </c>
      <c r="E23" s="118">
        <v>0.95</v>
      </c>
      <c r="F23" s="249"/>
      <c r="G23" s="320"/>
      <c r="H23" s="321"/>
      <c r="I23" s="35"/>
      <c r="J23" s="14"/>
    </row>
    <row r="24" spans="2:10" ht="39.75" customHeight="1">
      <c r="B24" s="14"/>
      <c r="D24" s="41" t="s">
        <v>357</v>
      </c>
      <c r="E24" s="118">
        <v>0.95</v>
      </c>
      <c r="F24" s="249"/>
      <c r="G24" s="307"/>
      <c r="H24" s="301"/>
      <c r="I24" s="35"/>
      <c r="J24" s="14"/>
    </row>
    <row r="25" spans="2:10" ht="36" customHeight="1">
      <c r="B25" s="14"/>
      <c r="D25" s="41" t="s">
        <v>349</v>
      </c>
      <c r="E25" s="115">
        <v>0.95</v>
      </c>
      <c r="F25" s="249"/>
      <c r="G25" s="289"/>
      <c r="H25" s="290"/>
      <c r="I25" s="35"/>
      <c r="J25" s="14"/>
    </row>
    <row r="26" spans="2:10" ht="7.5" customHeight="1">
      <c r="B26" s="14"/>
      <c r="C26" s="14"/>
      <c r="D26" s="17"/>
      <c r="E26" s="17"/>
      <c r="F26" s="17"/>
      <c r="G26" s="18"/>
      <c r="H26" s="18"/>
      <c r="I26" s="37"/>
      <c r="J26" s="14"/>
    </row>
  </sheetData>
  <mergeCells count="15">
    <mergeCell ref="G25:H25"/>
    <mergeCell ref="E10:F10"/>
    <mergeCell ref="E11:F11"/>
    <mergeCell ref="G13:H13"/>
    <mergeCell ref="G14:H14"/>
    <mergeCell ref="G15:H15"/>
    <mergeCell ref="G16:H16"/>
    <mergeCell ref="G21:H21"/>
    <mergeCell ref="G22:H22"/>
    <mergeCell ref="G23:H23"/>
    <mergeCell ref="G19:H19"/>
    <mergeCell ref="G20:H20"/>
    <mergeCell ref="G17:H17"/>
    <mergeCell ref="G18:H18"/>
    <mergeCell ref="G24:H2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dimension ref="A1:J27"/>
  <sheetViews>
    <sheetView showGridLines="0" workbookViewId="0">
      <selection activeCell="G16" sqref="G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1" t="e">
        <f>LISTADO!#REF!</f>
        <v>#REF!</v>
      </c>
      <c r="F10" s="291"/>
      <c r="G10" s="43" t="e">
        <f>LISTADO!#REF!</f>
        <v>#REF!</v>
      </c>
      <c r="H10" s="43" t="e">
        <f>LISTADO!#REF!</f>
        <v>#REF!</v>
      </c>
      <c r="I10" s="34"/>
      <c r="J10" s="14"/>
    </row>
    <row r="11" spans="2:10" ht="30" hidden="1" customHeight="1">
      <c r="B11" s="14"/>
      <c r="E11" s="292" t="e">
        <f>LISTADO!#REF!</f>
        <v>#REF!</v>
      </c>
      <c r="F11" s="293"/>
      <c r="G11" s="44" t="e">
        <f>LISTADO!#REF!</f>
        <v>#REF!</v>
      </c>
      <c r="H11" s="44" t="e">
        <f>LISTADO!#REF!</f>
        <v>#REF!</v>
      </c>
      <c r="I11" s="34"/>
      <c r="J11" s="14"/>
    </row>
    <row r="12" spans="2:10" ht="7.5" customHeight="1">
      <c r="B12" s="14"/>
      <c r="J12" s="14"/>
    </row>
    <row r="13" spans="2:10">
      <c r="B13" s="14"/>
      <c r="D13" s="13" t="s">
        <v>13</v>
      </c>
      <c r="E13" s="13" t="s">
        <v>14</v>
      </c>
      <c r="F13" s="13" t="s">
        <v>15</v>
      </c>
      <c r="G13" s="294" t="s">
        <v>16</v>
      </c>
      <c r="H13" s="295"/>
      <c r="I13" s="35"/>
      <c r="J13" s="14"/>
    </row>
    <row r="14" spans="2:10" s="4" customFormat="1" ht="75.75" customHeight="1">
      <c r="B14" s="16"/>
      <c r="D14" s="41" t="s">
        <v>358</v>
      </c>
      <c r="E14" s="118">
        <v>1</v>
      </c>
      <c r="F14" s="118">
        <v>1</v>
      </c>
      <c r="G14" s="287" t="s">
        <v>367</v>
      </c>
      <c r="H14" s="288"/>
      <c r="I14" s="35"/>
      <c r="J14" s="16"/>
    </row>
    <row r="15" spans="2:10" ht="45" customHeight="1">
      <c r="B15" s="14"/>
      <c r="D15" s="41" t="s">
        <v>359</v>
      </c>
      <c r="E15" s="118">
        <v>1</v>
      </c>
      <c r="F15" s="118">
        <v>1</v>
      </c>
      <c r="G15" s="287" t="s">
        <v>373</v>
      </c>
      <c r="H15" s="288"/>
      <c r="I15" s="149"/>
      <c r="J15" s="14"/>
    </row>
    <row r="16" spans="2:10" ht="49.5" customHeight="1">
      <c r="B16" s="14"/>
      <c r="D16" s="41" t="s">
        <v>350</v>
      </c>
      <c r="E16" s="118">
        <v>1</v>
      </c>
      <c r="F16" s="118"/>
      <c r="G16" s="287"/>
      <c r="H16" s="288"/>
      <c r="I16" s="35"/>
      <c r="J16" s="14"/>
    </row>
    <row r="17" spans="2:10" ht="50.25" customHeight="1">
      <c r="B17" s="14"/>
      <c r="D17" s="41" t="s">
        <v>352</v>
      </c>
      <c r="E17" s="115">
        <v>1</v>
      </c>
      <c r="F17" s="115"/>
      <c r="G17" s="287"/>
      <c r="H17" s="288"/>
      <c r="I17" s="35"/>
      <c r="J17" s="14"/>
    </row>
    <row r="18" spans="2:10" ht="59.25" customHeight="1">
      <c r="B18" s="14"/>
      <c r="D18" s="41" t="s">
        <v>353</v>
      </c>
      <c r="E18" s="118">
        <v>1</v>
      </c>
      <c r="F18" s="118"/>
      <c r="G18" s="287"/>
      <c r="H18" s="288"/>
      <c r="I18" s="35"/>
      <c r="J18" s="14"/>
    </row>
    <row r="19" spans="2:10" ht="51" customHeight="1">
      <c r="B19" s="14"/>
      <c r="D19" s="41" t="s">
        <v>351</v>
      </c>
      <c r="E19" s="118">
        <v>1</v>
      </c>
      <c r="F19" s="118"/>
      <c r="G19" s="287"/>
      <c r="H19" s="288"/>
      <c r="I19" s="35"/>
      <c r="J19" s="14"/>
    </row>
    <row r="20" spans="2:10" ht="71.25" customHeight="1">
      <c r="B20" s="14"/>
      <c r="D20" s="41" t="s">
        <v>354</v>
      </c>
      <c r="E20" s="118">
        <v>1</v>
      </c>
      <c r="F20" s="118"/>
      <c r="G20" s="287"/>
      <c r="H20" s="288"/>
      <c r="I20" s="35"/>
      <c r="J20" s="14"/>
    </row>
    <row r="21" spans="2:10" ht="62.25" customHeight="1">
      <c r="B21" s="14"/>
      <c r="D21" s="41" t="s">
        <v>355</v>
      </c>
      <c r="E21" s="118">
        <v>1</v>
      </c>
      <c r="F21" s="118"/>
      <c r="G21" s="287"/>
      <c r="H21" s="288"/>
      <c r="I21" s="35"/>
      <c r="J21" s="14"/>
    </row>
    <row r="22" spans="2:10" ht="68.25" customHeight="1">
      <c r="B22" s="14"/>
      <c r="D22" s="41" t="s">
        <v>348</v>
      </c>
      <c r="E22" s="118">
        <v>1</v>
      </c>
      <c r="F22" s="118"/>
      <c r="G22" s="287"/>
      <c r="H22" s="288"/>
      <c r="I22" s="35"/>
      <c r="J22" s="14"/>
    </row>
    <row r="23" spans="2:10" ht="58.5" customHeight="1">
      <c r="B23" s="14"/>
      <c r="D23" s="41" t="s">
        <v>356</v>
      </c>
      <c r="E23" s="118">
        <v>1</v>
      </c>
      <c r="F23" s="118"/>
      <c r="G23" s="287"/>
      <c r="H23" s="288"/>
      <c r="I23" s="35"/>
      <c r="J23" s="14"/>
    </row>
    <row r="24" spans="2:10" ht="59.25" customHeight="1">
      <c r="B24" s="14"/>
      <c r="D24" s="41" t="s">
        <v>357</v>
      </c>
      <c r="E24" s="118">
        <v>1</v>
      </c>
      <c r="F24" s="118"/>
      <c r="G24" s="287"/>
      <c r="H24" s="288"/>
      <c r="I24" s="35"/>
      <c r="J24" s="14"/>
    </row>
    <row r="25" spans="2:10" ht="73.5" customHeight="1">
      <c r="B25" s="14"/>
      <c r="D25" s="41" t="s">
        <v>349</v>
      </c>
      <c r="E25" s="115">
        <v>1</v>
      </c>
      <c r="F25" s="115"/>
      <c r="G25" s="287"/>
      <c r="H25" s="288"/>
      <c r="I25" s="35"/>
      <c r="J25" s="14"/>
    </row>
    <row r="26" spans="2:10" ht="3" customHeight="1">
      <c r="B26" s="14"/>
      <c r="D26" s="41"/>
      <c r="E26" s="115"/>
      <c r="F26" s="115"/>
      <c r="G26" s="324"/>
      <c r="H26" s="325"/>
      <c r="I26" s="35"/>
      <c r="J26" s="14"/>
    </row>
    <row r="27" spans="2:10" ht="7.5" customHeight="1">
      <c r="B27" s="14"/>
      <c r="C27" s="14"/>
      <c r="D27" s="17"/>
      <c r="E27" s="17"/>
      <c r="F27" s="17"/>
      <c r="G27" s="18"/>
      <c r="H27" s="18"/>
      <c r="I27" s="37"/>
      <c r="J27" s="14"/>
    </row>
  </sheetData>
  <mergeCells count="16">
    <mergeCell ref="G25:H25"/>
    <mergeCell ref="G26:H26"/>
    <mergeCell ref="E10:F10"/>
    <mergeCell ref="E11:F11"/>
    <mergeCell ref="G13:H13"/>
    <mergeCell ref="G14:H14"/>
    <mergeCell ref="G16:H16"/>
    <mergeCell ref="G22:H22"/>
    <mergeCell ref="G23:H23"/>
    <mergeCell ref="G24:H24"/>
    <mergeCell ref="G20:H20"/>
    <mergeCell ref="G21:H21"/>
    <mergeCell ref="G18:H18"/>
    <mergeCell ref="G19:H19"/>
    <mergeCell ref="G17:H17"/>
    <mergeCell ref="G15:H15"/>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dimension ref="A1:J18"/>
  <sheetViews>
    <sheetView showGridLines="0" topLeftCell="A12" workbookViewId="0">
      <selection activeCell="E21" sqref="E21"/>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1" t="e">
        <f>LISTADO!#REF!</f>
        <v>#REF!</v>
      </c>
      <c r="F10" s="291"/>
      <c r="G10" s="32" t="e">
        <f>LISTADO!#REF!</f>
        <v>#REF!</v>
      </c>
      <c r="H10" s="32" t="e">
        <f>LISTADO!#REF!</f>
        <v>#REF!</v>
      </c>
      <c r="I10" s="34"/>
      <c r="J10" s="14"/>
    </row>
    <row r="11" spans="2:10" ht="30" hidden="1" customHeight="1">
      <c r="B11" s="14"/>
      <c r="E11" s="292" t="e">
        <f>LISTADO!#REF!</f>
        <v>#REF!</v>
      </c>
      <c r="F11" s="293"/>
      <c r="G11" s="33" t="e">
        <f>LISTADO!#REF!</f>
        <v>#REF!</v>
      </c>
      <c r="H11" s="33" t="e">
        <f>LISTADO!#REF!</f>
        <v>#REF!</v>
      </c>
      <c r="I11" s="34"/>
      <c r="J11" s="14"/>
    </row>
    <row r="12" spans="2:10" ht="7.5" customHeight="1">
      <c r="B12" s="14"/>
      <c r="J12" s="14"/>
    </row>
    <row r="13" spans="2:10">
      <c r="B13" s="14"/>
      <c r="D13" s="13" t="s">
        <v>13</v>
      </c>
      <c r="E13" s="13" t="s">
        <v>14</v>
      </c>
      <c r="F13" s="13" t="s">
        <v>15</v>
      </c>
      <c r="G13" s="294" t="s">
        <v>16</v>
      </c>
      <c r="H13" s="295"/>
      <c r="I13" s="35"/>
      <c r="J13" s="14"/>
    </row>
    <row r="14" spans="2:10" s="4" customFormat="1" ht="71.25" customHeight="1">
      <c r="B14" s="16"/>
      <c r="D14" s="41" t="s">
        <v>350</v>
      </c>
      <c r="E14" s="208">
        <v>1</v>
      </c>
      <c r="F14" s="208"/>
      <c r="G14" s="289"/>
      <c r="H14" s="290"/>
      <c r="I14" s="35"/>
      <c r="J14" s="16"/>
    </row>
    <row r="15" spans="2:10" ht="84.75" customHeight="1">
      <c r="B15" s="14"/>
      <c r="D15" s="41" t="s">
        <v>351</v>
      </c>
      <c r="E15" s="208">
        <v>1</v>
      </c>
      <c r="F15" s="208"/>
      <c r="G15" s="289"/>
      <c r="H15" s="290"/>
      <c r="I15" s="35"/>
      <c r="J15" s="14"/>
    </row>
    <row r="16" spans="2:10" ht="64.5" customHeight="1">
      <c r="B16" s="14"/>
      <c r="D16" s="41" t="s">
        <v>348</v>
      </c>
      <c r="E16" s="208">
        <v>1</v>
      </c>
      <c r="F16" s="208"/>
      <c r="G16" s="289"/>
      <c r="H16" s="290"/>
      <c r="I16" s="253"/>
      <c r="J16" s="14"/>
    </row>
    <row r="17" spans="2:10" ht="70.5" customHeight="1">
      <c r="B17" s="14"/>
      <c r="D17" s="64">
        <v>46021</v>
      </c>
      <c r="E17" s="115">
        <v>1</v>
      </c>
      <c r="F17" s="208"/>
      <c r="G17" s="287"/>
      <c r="H17" s="288"/>
      <c r="I17" s="36"/>
      <c r="J17" s="14"/>
    </row>
    <row r="18" spans="2:10" ht="47.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47</vt:i4>
      </vt:variant>
    </vt:vector>
  </HeadingPairs>
  <TitlesOfParts>
    <vt:vector size="47" baseType="lpstr">
      <vt:lpstr>LISTADO</vt:lpstr>
      <vt:lpstr>PPI-01</vt:lpstr>
      <vt:lpstr>PPI-02</vt:lpstr>
      <vt:lpstr>PPI-03</vt:lpstr>
      <vt:lpstr>PPI-04</vt:lpstr>
      <vt:lpstr>PAU-01</vt:lpstr>
      <vt:lpstr>PAU-02</vt:lpstr>
      <vt:lpstr>PAU-03</vt:lpstr>
      <vt:lpstr>PDH-01</vt:lpstr>
      <vt:lpstr>PDH-02</vt:lpstr>
      <vt:lpstr>PDH-03</vt:lpstr>
      <vt:lpstr>PDH-06</vt:lpstr>
      <vt:lpstr>PDH-08</vt:lpstr>
      <vt:lpstr>PVC-01</vt:lpstr>
      <vt:lpstr>PVC-02</vt:lpstr>
      <vt:lpstr>PVC-03</vt:lpstr>
      <vt:lpstr>PVC-04</vt:lpstr>
      <vt:lpstr>PPF-01</vt:lpstr>
      <vt:lpstr>PPF-02</vt:lpstr>
      <vt:lpstr>PPF-03</vt:lpstr>
      <vt:lpstr>PPF-04</vt:lpstr>
      <vt:lpstr>PGC-01</vt:lpstr>
      <vt:lpstr>PGC-02</vt:lpstr>
      <vt:lpstr>PGD-01</vt:lpstr>
      <vt:lpstr>PGD-02</vt:lpstr>
      <vt:lpstr>PGD-03</vt:lpstr>
      <vt:lpstr>PBS-01</vt:lpstr>
      <vt:lpstr>PBS-02</vt:lpstr>
      <vt:lpstr>PBS-03</vt:lpstr>
      <vt:lpstr>PBS-04</vt:lpstr>
      <vt:lpstr>PBS-05</vt:lpstr>
      <vt:lpstr>PBS-06</vt:lpstr>
      <vt:lpstr>PBS-07</vt:lpstr>
      <vt:lpstr>PTH-01</vt:lpstr>
      <vt:lpstr>PTH-02</vt:lpstr>
      <vt:lpstr>PTH-03</vt:lpstr>
      <vt:lpstr>PEM-01</vt:lpstr>
      <vt:lpstr>PEM-02</vt:lpstr>
      <vt:lpstr>PEM-03</vt:lpstr>
      <vt:lpstr>PEM-04</vt:lpstr>
      <vt:lpstr>PTI-01</vt:lpstr>
      <vt:lpstr>PTI-02</vt:lpstr>
      <vt:lpstr>PTI-03</vt:lpstr>
      <vt:lpstr>PCA-01</vt:lpstr>
      <vt:lpstr>PCA-02</vt:lpstr>
      <vt:lpstr>PCA-03</vt:lpstr>
      <vt:lpstr>PCA-05</vt:lpstr>
    </vt:vector>
  </TitlesOfParts>
  <Company>Luffi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43742026</cp:lastModifiedBy>
  <cp:lastPrinted>2021-01-05T16:55:29Z</cp:lastPrinted>
  <dcterms:created xsi:type="dcterms:W3CDTF">2014-08-19T13:32:25Z</dcterms:created>
  <dcterms:modified xsi:type="dcterms:W3CDTF">2025-04-21T19:31:34Z</dcterms:modified>
</cp:coreProperties>
</file>